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mand\OneDrive\文件\Summer 2020\CMPT 310\"/>
    </mc:Choice>
  </mc:AlternateContent>
  <xr:revisionPtr revIDLastSave="0" documentId="13_ncr:1_{EC944C1C-EA41-4C58-A97C-637238EBE6A7}" xr6:coauthVersionLast="44" xr6:coauthVersionMax="44"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5" i="1" l="1"/>
  <c r="G45" i="1" l="1"/>
  <c r="E45" i="1"/>
  <c r="C45" i="1"/>
  <c r="G44" i="1"/>
  <c r="E44" i="1"/>
  <c r="C44" i="1"/>
  <c r="G43" i="1"/>
  <c r="E43" i="1"/>
  <c r="C43" i="1"/>
  <c r="G30" i="1"/>
  <c r="E30" i="1"/>
  <c r="C30" i="1"/>
  <c r="G29" i="1"/>
  <c r="E29" i="1"/>
  <c r="C29" i="1"/>
  <c r="G28" i="1"/>
  <c r="E28" i="1"/>
  <c r="C28" i="1"/>
  <c r="E15" i="1"/>
  <c r="C15" i="1"/>
  <c r="E14" i="1"/>
  <c r="C14" i="1"/>
  <c r="G13" i="1"/>
  <c r="E13" i="1"/>
  <c r="C13" i="1"/>
</calcChain>
</file>

<file path=xl/sharedStrings.xml><?xml version="1.0" encoding="utf-8"?>
<sst xmlns="http://schemas.openxmlformats.org/spreadsheetml/2006/main" count="108" uniqueCount="36">
  <si>
    <t>8 Puzzle</t>
  </si>
  <si>
    <t>A* Search using Misplaced tile heuristics</t>
  </si>
  <si>
    <t xml:space="preserve"> Total Running Time (Seconds)</t>
  </si>
  <si>
    <t>Number of tiles moved</t>
  </si>
  <si>
    <t>Total number of nodes removed</t>
  </si>
  <si>
    <t xml:space="preserve">(8, 1, 6, 4, 0, 3, 2, 5, 7)  </t>
  </si>
  <si>
    <t xml:space="preserve">(1, 3, 6, 2, 5, 0, 7, 4, 8)  </t>
  </si>
  <si>
    <t xml:space="preserve">(3, 8, 2, 7, 4, 1, 5, 0, 6) </t>
  </si>
  <si>
    <t>(4, 6, 3, 2, 0, 5, 8, 7, 1)</t>
  </si>
  <si>
    <t>(8, 4, 2, 1, 5, 0, 3, 6, 7)</t>
  </si>
  <si>
    <t>(3, 0, 7, 5, 4, 6, 1, 2, 8)</t>
  </si>
  <si>
    <t>(5, 3, 0, 2, 1, 8, 4, 6, 7)</t>
  </si>
  <si>
    <t>(5, 6, 2, 3, 4, 7, 1, 8, 0)</t>
  </si>
  <si>
    <t xml:space="preserve">(0, 4, 5, 6, 1, 8, 3, 7, 2) </t>
  </si>
  <si>
    <t>(2, 1, 0, 3, 6, 7, 5, 4, 8)</t>
  </si>
  <si>
    <t>AVERAGE</t>
  </si>
  <si>
    <t>MAX</t>
  </si>
  <si>
    <t>MIN</t>
  </si>
  <si>
    <t>A* search using Manhattan heuristics</t>
  </si>
  <si>
    <t>Total Running Time (Seconds)</t>
  </si>
  <si>
    <t>(8, 1, 6, 4, 0, 3, 2, 5, 7)</t>
  </si>
  <si>
    <t xml:space="preserve">A* search using the max between the two </t>
  </si>
  <si>
    <t xml:space="preserve">AVERAGE </t>
  </si>
  <si>
    <t xml:space="preserve">Duck Puzzle </t>
  </si>
  <si>
    <t>Duck Puzzle</t>
  </si>
  <si>
    <t>(1, 0, 3, 2, 7, 8, 5, 6, 4)</t>
  </si>
  <si>
    <t>(2, 3, 0, 1, 8, 7, 4, 6, 5)</t>
  </si>
  <si>
    <t>(3, 1, 2, 7, 4, 5, 8, 6, 0)</t>
  </si>
  <si>
    <t>(3, 1, 2, 8, 7, 6, 5, 4, 0)</t>
  </si>
  <si>
    <t>(2, 3, 1, 4, 8, 5, 0, 7, 6)</t>
  </si>
  <si>
    <t>(3, 1, 0, 2, 5, 6, 4, 7, 8)</t>
  </si>
  <si>
    <t>(1, 2, 3, 6, 8, 5, 4, 7, 0)</t>
  </si>
  <si>
    <t>(2, 3, 0, 1, 4, 8, 7, 6, 5)</t>
  </si>
  <si>
    <t>(1, 0, 3, 2, 4, 5, 7, 8, 6)</t>
  </si>
  <si>
    <t>(1, 2, 3, 5, 7, 8, 0, 6, 4)</t>
  </si>
  <si>
    <t>A* search using the max between the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</si>
</sst>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ont>
    <font>
      <sz val="10"/>
      <color theme="1"/>
      <name val="Arial"/>
    </font>
    <font>
      <b/>
      <sz val="10"/>
      <color theme="1"/>
      <name val="Arial"/>
    </font>
    <font>
      <sz val="10"/>
      <name val="Arial"/>
    </font>
    <font>
      <sz val="10"/>
      <name val="Arial"/>
    </font>
    <font>
      <b/>
      <sz val="10"/>
      <color rgb="FF000000"/>
      <name val="Arial"/>
    </font>
    <font>
      <b/>
      <sz val="10"/>
      <color rgb="FF000000"/>
      <name val="Arial"/>
    </font>
    <font>
      <b/>
      <sz val="10"/>
      <color theme="1"/>
      <name val="Arial"/>
    </font>
    <font>
      <sz val="10"/>
      <color rgb="FF000000"/>
      <name val="Arial"/>
    </font>
    <font>
      <sz val="10"/>
      <color rgb="FFFFFFFF"/>
      <name val="Arial"/>
    </font>
    <font>
      <sz val="10"/>
      <color rgb="FFFFFFFF"/>
      <name val="Arial"/>
    </font>
    <font>
      <b/>
      <sz val="10"/>
      <color rgb="FF000000"/>
      <name val="Arial"/>
      <family val="2"/>
    </font>
    <font>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xf numFmtId="0" fontId="1" fillId="0" borderId="0" xfId="0" applyFont="1"/>
    <xf numFmtId="0" fontId="3" fillId="0" borderId="0" xfId="0" applyFont="1"/>
    <xf numFmtId="0" fontId="4" fillId="0" borderId="0" xfId="0" applyFont="1" applyAlignment="1">
      <alignment wrapText="1"/>
    </xf>
    <xf numFmtId="0" fontId="5" fillId="0" borderId="0" xfId="0" applyFont="1" applyAlignment="1"/>
    <xf numFmtId="0" fontId="6" fillId="0" borderId="0" xfId="0" applyFont="1" applyAlignment="1"/>
    <xf numFmtId="0" fontId="6" fillId="0" borderId="0" xfId="0" applyFont="1"/>
    <xf numFmtId="0" fontId="7" fillId="0" borderId="0" xfId="0" applyFont="1"/>
    <xf numFmtId="0" fontId="8" fillId="0" borderId="0" xfId="0" applyFont="1"/>
    <xf numFmtId="0" fontId="7" fillId="2" borderId="0" xfId="0" applyFont="1" applyFill="1"/>
    <xf numFmtId="0" fontId="9" fillId="2" borderId="0" xfId="0" applyFont="1" applyFill="1" applyAlignment="1"/>
    <xf numFmtId="0" fontId="5" fillId="2" borderId="0" xfId="0" applyFont="1" applyFill="1" applyAlignment="1"/>
    <xf numFmtId="0" fontId="10" fillId="3" borderId="0" xfId="0" applyFont="1" applyFill="1"/>
    <xf numFmtId="0" fontId="11" fillId="3" borderId="0" xfId="0" applyFont="1" applyFill="1"/>
    <xf numFmtId="0" fontId="12" fillId="0" borderId="0" xfId="0" applyFont="1" applyAlignment="1"/>
    <xf numFmtId="0" fontId="13" fillId="0" borderId="1" xfId="0" applyFont="1" applyBorder="1" applyAlignment="1">
      <alignment vertical="center"/>
    </xf>
    <xf numFmtId="0" fontId="13" fillId="0" borderId="1" xfId="0" applyFont="1" applyBorder="1" applyAlignment="1">
      <alignment wrapText="1"/>
    </xf>
    <xf numFmtId="0" fontId="13" fillId="0" borderId="1" xfId="0" applyFont="1" applyBorder="1" applyAlignment="1">
      <alignment horizontal="right" wrapText="1"/>
    </xf>
    <xf numFmtId="0" fontId="12" fillId="0" borderId="1" xfId="0" applyFont="1" applyBorder="1" applyAlignment="1">
      <alignment wrapText="1"/>
    </xf>
    <xf numFmtId="0" fontId="12" fillId="0" borderId="1" xfId="0" applyFont="1" applyBorder="1" applyAlignment="1">
      <alignment horizontal="right" wrapText="1"/>
    </xf>
    <xf numFmtId="0" fontId="12" fillId="4" borderId="1" xfId="0" applyFont="1" applyFill="1" applyBorder="1" applyAlignment="1">
      <alignment horizontal="right" wrapText="1"/>
    </xf>
    <xf numFmtId="0" fontId="12" fillId="0" borderId="1" xfId="0" applyFont="1" applyBorder="1" applyAlignment="1">
      <alignment vertical="center"/>
    </xf>
    <xf numFmtId="0" fontId="13" fillId="4" borderId="1" xfId="0" applyFont="1" applyFill="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7620</xdr:colOff>
      <xdr:row>3</xdr:row>
      <xdr:rowOff>15240</xdr:rowOff>
    </xdr:from>
    <xdr:to>
      <xdr:col>13</xdr:col>
      <xdr:colOff>662940</xdr:colOff>
      <xdr:row>26</xdr:row>
      <xdr:rowOff>30480</xdr:rowOff>
    </xdr:to>
    <xdr:sp macro="" textlink="">
      <xdr:nvSpPr>
        <xdr:cNvPr id="2" name="TextBox 1">
          <a:extLst>
            <a:ext uri="{FF2B5EF4-FFF2-40B4-BE49-F238E27FC236}">
              <a16:creationId xmlns:a16="http://schemas.microsoft.com/office/drawing/2014/main" id="{AAACD71A-343B-4DB3-B4A6-4DFB9E3B4B8C}"/>
            </a:ext>
          </a:extLst>
        </xdr:cNvPr>
        <xdr:cNvSpPr txBox="1"/>
      </xdr:nvSpPr>
      <xdr:spPr>
        <a:xfrm>
          <a:off x="8923020" y="609600"/>
          <a:ext cx="4617720" cy="457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Based on the data provided, the manhattan heurisitic provided better results in comparison to the misplaced tile heuristics. On average the manhattan heuristics had less total number of nodes removed and reached the goal state at a faster time. In the default tile heurisitic the "0" is not treated as a blank tile (i.e. it is included in calculation), so I wrote my own misplaced tile heurisitic to not include the "0" tile, my manhattan heuritisic does not include the "0" as well. This implementation makes more sense since the "0" is suppose to be a blank space where the tiles move to and it does not make sense to include the "0" tile  in the total. I believe the manhattan heuritisic is the best since it solved the puzzle faster, and expanded on less nodes. h(n) is calculating the estmiated cost of cheapest solution through n, one might think the lower the value the better. This is counter-intuitive even</a:t>
          </a:r>
          <a:r>
            <a:rPr lang="en-CA" sz="1100" baseline="0"/>
            <a:t> though</a:t>
          </a:r>
          <a:r>
            <a:rPr lang="en-CA" sz="1100"/>
            <a:t> manhattan produces a higher h(n),</a:t>
          </a:r>
          <a:r>
            <a:rPr lang="en-CA" sz="1100" baseline="0"/>
            <a:t> it was a better estimate to the solution than the misplaced tile heurisitic. </a:t>
          </a:r>
          <a:r>
            <a:rPr lang="en-CA" sz="1100"/>
            <a:t>Manhattan provides a bit more detail (how far away a tile is from goal state) compared to misplaced tile (only tells you how many tiles are not in place).</a:t>
          </a:r>
        </a:p>
        <a:p>
          <a:endParaRPr lang="en-CA" sz="1100"/>
        </a:p>
        <a:p>
          <a:r>
            <a:rPr lang="en-CA" sz="1100"/>
            <a:t> </a:t>
          </a:r>
        </a:p>
        <a:p>
          <a:r>
            <a:rPr lang="en-CA" sz="1100"/>
            <a:t>Compared to the 8-puzzle I believe the duck puzzle is eaiser to solve. The average amount of nodes removed and time spent to find a solution are all significantly smaller compared to the 8-puzzle. This might be due to the unique shape of the puzzle, which restricts the movements of certain tile. It is impossible to move the 3,4,5,6,7,8 tile into the first 3 blocks (index 0,1,2) of the puzzle. The shape restrictions limit the moves we can make at a given tile, which can explain why duck puzzle is easier to solve. </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3"/>
  <sheetViews>
    <sheetView tabSelected="1" workbookViewId="0">
      <selection activeCell="I40" sqref="I40"/>
    </sheetView>
  </sheetViews>
  <sheetFormatPr defaultColWidth="14.44140625" defaultRowHeight="15.75" customHeight="1" x14ac:dyDescent="0.25"/>
  <sheetData>
    <row r="1" spans="1:10" x14ac:dyDescent="0.25">
      <c r="A1" s="1" t="s">
        <v>0</v>
      </c>
      <c r="B1" s="2"/>
      <c r="C1" s="1" t="s">
        <v>1</v>
      </c>
      <c r="D1" s="2"/>
      <c r="E1" s="2"/>
      <c r="F1" s="2"/>
      <c r="G1" s="2"/>
    </row>
    <row r="2" spans="1:10" x14ac:dyDescent="0.25">
      <c r="A2" s="2"/>
      <c r="B2" s="2"/>
      <c r="C2" s="1" t="s">
        <v>2</v>
      </c>
      <c r="D2" s="3"/>
      <c r="E2" s="1" t="s">
        <v>3</v>
      </c>
      <c r="F2" s="3"/>
      <c r="G2" s="1" t="s">
        <v>4</v>
      </c>
      <c r="H2" s="4"/>
      <c r="J2" s="5"/>
    </row>
    <row r="3" spans="1:10" x14ac:dyDescent="0.25">
      <c r="A3" s="6" t="s">
        <v>5</v>
      </c>
      <c r="B3" s="2"/>
      <c r="C3" s="6">
        <v>9.3073818683624197</v>
      </c>
      <c r="D3" s="2"/>
      <c r="E3" s="6">
        <v>22</v>
      </c>
      <c r="F3" s="2"/>
      <c r="G3" s="6">
        <v>6795</v>
      </c>
    </row>
    <row r="4" spans="1:10" x14ac:dyDescent="0.25">
      <c r="A4" s="6" t="s">
        <v>6</v>
      </c>
      <c r="B4" s="2"/>
      <c r="C4" s="6">
        <v>0.17310976982116699</v>
      </c>
      <c r="D4" s="2"/>
      <c r="E4" s="6">
        <v>17</v>
      </c>
      <c r="F4" s="2"/>
      <c r="G4" s="6">
        <v>855</v>
      </c>
    </row>
    <row r="5" spans="1:10" x14ac:dyDescent="0.25">
      <c r="A5" s="6" t="s">
        <v>7</v>
      </c>
      <c r="B5" s="2"/>
      <c r="C5" s="6">
        <v>39.875581741333001</v>
      </c>
      <c r="D5" s="2"/>
      <c r="E5" s="6">
        <v>23</v>
      </c>
      <c r="F5" s="2"/>
      <c r="G5" s="6">
        <v>11253</v>
      </c>
    </row>
    <row r="6" spans="1:10" x14ac:dyDescent="0.25">
      <c r="A6" s="6" t="s">
        <v>8</v>
      </c>
      <c r="B6" s="2"/>
      <c r="C6" s="6">
        <v>10.3283817768096</v>
      </c>
      <c r="D6" s="2"/>
      <c r="E6" s="6">
        <v>22</v>
      </c>
      <c r="F6" s="2"/>
      <c r="G6" s="6">
        <v>7189</v>
      </c>
    </row>
    <row r="7" spans="1:10" x14ac:dyDescent="0.25">
      <c r="A7" s="6" t="s">
        <v>9</v>
      </c>
      <c r="B7" s="6"/>
      <c r="C7" s="6">
        <v>175.96009111404399</v>
      </c>
      <c r="D7" s="2"/>
      <c r="E7" s="6">
        <v>25</v>
      </c>
      <c r="F7" s="2"/>
      <c r="G7" s="6">
        <v>20696</v>
      </c>
    </row>
    <row r="8" spans="1:10" x14ac:dyDescent="0.25">
      <c r="A8" s="6" t="s">
        <v>10</v>
      </c>
      <c r="B8" s="2"/>
      <c r="C8" s="6">
        <v>19.044810295104899</v>
      </c>
      <c r="D8" s="2"/>
      <c r="E8" s="6">
        <v>23</v>
      </c>
      <c r="F8" s="2"/>
      <c r="G8" s="6">
        <v>9510</v>
      </c>
    </row>
    <row r="9" spans="1:10" x14ac:dyDescent="0.25">
      <c r="A9" s="6" t="s">
        <v>11</v>
      </c>
      <c r="B9" s="2"/>
      <c r="C9" s="6">
        <v>6.32238388061523E-3</v>
      </c>
      <c r="D9" s="2"/>
      <c r="E9" s="6">
        <v>14</v>
      </c>
      <c r="F9" s="2"/>
      <c r="G9" s="6">
        <v>126</v>
      </c>
    </row>
    <row r="10" spans="1:10" x14ac:dyDescent="0.25">
      <c r="A10" s="6" t="s">
        <v>12</v>
      </c>
      <c r="B10" s="2"/>
      <c r="C10" s="6">
        <v>5.7250232696533203</v>
      </c>
      <c r="D10" s="2"/>
      <c r="E10" s="6">
        <v>22</v>
      </c>
      <c r="F10" s="2"/>
      <c r="G10" s="6">
        <v>5307</v>
      </c>
    </row>
    <row r="11" spans="1:10" x14ac:dyDescent="0.25">
      <c r="A11" s="6" t="s">
        <v>13</v>
      </c>
      <c r="B11" s="2"/>
      <c r="C11" s="6">
        <v>0.97052812576293901</v>
      </c>
      <c r="D11" s="2"/>
      <c r="E11" s="6">
        <v>20</v>
      </c>
      <c r="F11" s="2"/>
      <c r="G11" s="6">
        <v>1988</v>
      </c>
    </row>
    <row r="12" spans="1:10" x14ac:dyDescent="0.25">
      <c r="A12" s="6" t="s">
        <v>14</v>
      </c>
      <c r="B12" s="2"/>
      <c r="C12" s="6">
        <v>5.5908112525939897</v>
      </c>
      <c r="D12" s="2"/>
      <c r="E12" s="6">
        <v>22</v>
      </c>
      <c r="F12" s="2"/>
      <c r="G12" s="6">
        <v>5211</v>
      </c>
    </row>
    <row r="13" spans="1:10" x14ac:dyDescent="0.25">
      <c r="A13" s="7" t="s">
        <v>15</v>
      </c>
      <c r="B13" s="8"/>
      <c r="C13" s="9">
        <f>AVERAGE(C3:C12)</f>
        <v>26.698204159736594</v>
      </c>
      <c r="D13" s="8"/>
      <c r="E13" s="9">
        <f>AVERAGE(E3:E12)</f>
        <v>21</v>
      </c>
      <c r="F13" s="8"/>
      <c r="G13" s="9">
        <f>AVERAGE(G3:G12)</f>
        <v>6893</v>
      </c>
    </row>
    <row r="14" spans="1:10" x14ac:dyDescent="0.25">
      <c r="A14" s="1" t="s">
        <v>16</v>
      </c>
      <c r="B14" s="3"/>
      <c r="C14" s="10">
        <f>MAX(C3:C12)</f>
        <v>175.96009111404399</v>
      </c>
      <c r="D14" s="3"/>
      <c r="E14" s="11">
        <f>MAX(E3:E12)</f>
        <v>25</v>
      </c>
      <c r="F14" s="3"/>
      <c r="G14" s="16">
        <v>20696</v>
      </c>
    </row>
    <row r="15" spans="1:10" x14ac:dyDescent="0.25">
      <c r="A15" s="1" t="s">
        <v>17</v>
      </c>
      <c r="B15" s="3"/>
      <c r="C15" s="10">
        <f>MIN(C3:C12)</f>
        <v>6.32238388061523E-3</v>
      </c>
      <c r="D15" s="3"/>
      <c r="E15" s="10">
        <f>MIN(E3:E12)</f>
        <v>14</v>
      </c>
      <c r="F15" s="3"/>
      <c r="G15" s="11">
        <f>MIN(G4:G13)</f>
        <v>126</v>
      </c>
    </row>
    <row r="16" spans="1:10" x14ac:dyDescent="0.25">
      <c r="A16" s="2"/>
      <c r="B16" s="2"/>
      <c r="C16" s="1" t="s">
        <v>18</v>
      </c>
      <c r="D16" s="2"/>
      <c r="E16" s="2"/>
      <c r="F16" s="2"/>
      <c r="G16" s="2"/>
    </row>
    <row r="17" spans="1:8" x14ac:dyDescent="0.25">
      <c r="A17" s="1" t="s">
        <v>0</v>
      </c>
      <c r="B17" s="2"/>
      <c r="C17" s="1" t="s">
        <v>19</v>
      </c>
      <c r="D17" s="3"/>
      <c r="E17" s="1" t="s">
        <v>3</v>
      </c>
      <c r="F17" s="3"/>
      <c r="G17" s="1" t="s">
        <v>4</v>
      </c>
      <c r="H17" s="4"/>
    </row>
    <row r="18" spans="1:8" x14ac:dyDescent="0.25">
      <c r="A18" s="6" t="s">
        <v>20</v>
      </c>
      <c r="B18" s="2"/>
      <c r="C18" s="6">
        <v>0.16648530960082999</v>
      </c>
      <c r="D18" s="2"/>
      <c r="E18" s="6">
        <v>22</v>
      </c>
      <c r="F18" s="2"/>
      <c r="G18" s="6">
        <v>645</v>
      </c>
    </row>
    <row r="19" spans="1:8" x14ac:dyDescent="0.25">
      <c r="A19" s="6" t="s">
        <v>6</v>
      </c>
      <c r="B19" s="2"/>
      <c r="C19" s="6">
        <v>5.8076620101928697E-2</v>
      </c>
      <c r="D19" s="2"/>
      <c r="E19" s="6">
        <v>17</v>
      </c>
      <c r="F19" s="2"/>
      <c r="G19" s="6">
        <v>268</v>
      </c>
    </row>
    <row r="20" spans="1:8" x14ac:dyDescent="0.25">
      <c r="A20" s="6" t="s">
        <v>7</v>
      </c>
      <c r="B20" s="2"/>
      <c r="C20" s="6">
        <v>0.477024316787719</v>
      </c>
      <c r="D20" s="2"/>
      <c r="E20" s="6">
        <v>23</v>
      </c>
      <c r="F20" s="2"/>
      <c r="G20" s="6">
        <v>1317</v>
      </c>
    </row>
    <row r="21" spans="1:8" x14ac:dyDescent="0.25">
      <c r="A21" s="6" t="s">
        <v>8</v>
      </c>
      <c r="B21" s="2"/>
      <c r="C21" s="6">
        <v>0.218451023101806</v>
      </c>
      <c r="D21" s="2"/>
      <c r="E21" s="6">
        <v>22</v>
      </c>
      <c r="F21" s="2"/>
      <c r="G21" s="6">
        <v>693</v>
      </c>
    </row>
    <row r="22" spans="1:8" x14ac:dyDescent="0.25">
      <c r="A22" s="6" t="s">
        <v>9</v>
      </c>
      <c r="B22" s="2"/>
      <c r="C22" s="6">
        <v>0.36253380775451599</v>
      </c>
      <c r="D22" s="2"/>
      <c r="E22" s="6">
        <v>25</v>
      </c>
      <c r="F22" s="2"/>
      <c r="G22" s="6">
        <v>1016</v>
      </c>
    </row>
    <row r="23" spans="1:8" x14ac:dyDescent="0.25">
      <c r="A23" s="6" t="s">
        <v>10</v>
      </c>
      <c r="B23" s="2"/>
      <c r="C23" s="6">
        <v>0.235223293304443</v>
      </c>
      <c r="D23" s="2"/>
      <c r="E23" s="6">
        <v>23</v>
      </c>
      <c r="F23" s="2"/>
      <c r="G23" s="6">
        <v>856</v>
      </c>
    </row>
    <row r="24" spans="1:8" x14ac:dyDescent="0.25">
      <c r="A24" s="6" t="s">
        <v>11</v>
      </c>
      <c r="B24" s="2"/>
      <c r="C24" s="6">
        <v>6.9427490234375E-4</v>
      </c>
      <c r="D24" s="2"/>
      <c r="E24" s="6">
        <v>14</v>
      </c>
      <c r="F24" s="2"/>
      <c r="G24" s="6">
        <v>19</v>
      </c>
    </row>
    <row r="25" spans="1:8" x14ac:dyDescent="0.25">
      <c r="A25" s="12" t="s">
        <v>12</v>
      </c>
      <c r="B25" s="2"/>
      <c r="C25" s="6">
        <v>4.4635057449340799E-2</v>
      </c>
      <c r="D25" s="2"/>
      <c r="E25" s="6">
        <v>22</v>
      </c>
      <c r="F25" s="2"/>
      <c r="G25" s="6">
        <v>364</v>
      </c>
    </row>
    <row r="26" spans="1:8" x14ac:dyDescent="0.25">
      <c r="A26" s="6" t="s">
        <v>13</v>
      </c>
      <c r="B26" s="2"/>
      <c r="C26" s="6">
        <v>1.4247894287109299E-3</v>
      </c>
      <c r="D26" s="2"/>
      <c r="E26" s="6">
        <v>20</v>
      </c>
      <c r="F26" s="2"/>
      <c r="G26" s="6">
        <v>33</v>
      </c>
    </row>
    <row r="27" spans="1:8" x14ac:dyDescent="0.25">
      <c r="A27" s="6" t="s">
        <v>14</v>
      </c>
      <c r="B27" s="2"/>
      <c r="C27" s="6">
        <v>3.8881301879882799E-2</v>
      </c>
      <c r="D27" s="2"/>
      <c r="E27" s="6">
        <v>22</v>
      </c>
      <c r="F27" s="2"/>
      <c r="G27" s="6">
        <v>340</v>
      </c>
    </row>
    <row r="28" spans="1:8" x14ac:dyDescent="0.25">
      <c r="A28" s="1" t="s">
        <v>15</v>
      </c>
      <c r="B28" s="3"/>
      <c r="C28" s="10">
        <f>AVERAGE(C18:C27)</f>
        <v>0.16034297943115208</v>
      </c>
      <c r="D28" s="3"/>
      <c r="E28" s="10">
        <f>AVERAGE(E18:E27)</f>
        <v>21</v>
      </c>
      <c r="F28" s="3"/>
      <c r="G28" s="10">
        <f>AVERAGE(G18:G27)</f>
        <v>555.1</v>
      </c>
    </row>
    <row r="29" spans="1:8" x14ac:dyDescent="0.25">
      <c r="A29" s="1" t="s">
        <v>16</v>
      </c>
      <c r="B29" s="3"/>
      <c r="C29" s="10">
        <f>MAX(C18:C27)</f>
        <v>0.477024316787719</v>
      </c>
      <c r="D29" s="3"/>
      <c r="E29" s="11">
        <f>MAX(E18:E27)</f>
        <v>25</v>
      </c>
      <c r="F29" s="3"/>
      <c r="G29" s="11">
        <f>MAX(G18:G27)</f>
        <v>1317</v>
      </c>
    </row>
    <row r="30" spans="1:8" x14ac:dyDescent="0.25">
      <c r="A30" s="1" t="s">
        <v>17</v>
      </c>
      <c r="B30" s="3"/>
      <c r="C30" s="10">
        <f>MIN(C18:C27)</f>
        <v>6.9427490234375E-4</v>
      </c>
      <c r="D30" s="3"/>
      <c r="E30" s="10">
        <f>MIN(E18:E27)</f>
        <v>14</v>
      </c>
      <c r="F30" s="3"/>
      <c r="G30" s="11">
        <f>MIN(G18:G27)</f>
        <v>19</v>
      </c>
    </row>
    <row r="31" spans="1:8" x14ac:dyDescent="0.25">
      <c r="A31" s="2"/>
      <c r="B31" s="2"/>
      <c r="C31" s="1" t="s">
        <v>21</v>
      </c>
      <c r="D31" s="3"/>
      <c r="E31" s="3"/>
      <c r="F31" s="3"/>
      <c r="G31" s="3"/>
    </row>
    <row r="32" spans="1:8" x14ac:dyDescent="0.25">
      <c r="A32" s="1" t="s">
        <v>0</v>
      </c>
      <c r="B32" s="2"/>
      <c r="C32" s="1" t="s">
        <v>19</v>
      </c>
      <c r="D32" s="3"/>
      <c r="E32" s="1" t="s">
        <v>3</v>
      </c>
      <c r="F32" s="3"/>
      <c r="G32" s="1" t="s">
        <v>4</v>
      </c>
    </row>
    <row r="33" spans="1:14" x14ac:dyDescent="0.25">
      <c r="A33" s="6" t="s">
        <v>20</v>
      </c>
      <c r="B33" s="2"/>
      <c r="C33" s="13">
        <v>0.104618787765502</v>
      </c>
      <c r="D33" s="2"/>
      <c r="E33" s="6">
        <v>22</v>
      </c>
      <c r="F33" s="2"/>
      <c r="G33" s="6">
        <v>645</v>
      </c>
    </row>
    <row r="34" spans="1:14" x14ac:dyDescent="0.25">
      <c r="A34" s="6" t="s">
        <v>6</v>
      </c>
      <c r="B34" s="2"/>
      <c r="C34" s="13">
        <v>5.6480646133422803E-2</v>
      </c>
      <c r="D34" s="2"/>
      <c r="E34" s="6">
        <v>17</v>
      </c>
      <c r="F34" s="2"/>
      <c r="G34" s="6">
        <v>268</v>
      </c>
    </row>
    <row r="35" spans="1:14" x14ac:dyDescent="0.25">
      <c r="A35" s="6" t="s">
        <v>7</v>
      </c>
      <c r="B35" s="2"/>
      <c r="C35" s="13">
        <v>0.46719384193420399</v>
      </c>
      <c r="D35" s="2"/>
      <c r="E35" s="6">
        <v>23</v>
      </c>
      <c r="F35" s="2"/>
      <c r="G35" s="6">
        <v>1317</v>
      </c>
    </row>
    <row r="36" spans="1:14" x14ac:dyDescent="0.25">
      <c r="A36" s="6" t="s">
        <v>8</v>
      </c>
      <c r="B36" s="2"/>
      <c r="C36" s="13">
        <v>0.18084335327148399</v>
      </c>
      <c r="D36" s="2"/>
      <c r="E36" s="6">
        <v>22</v>
      </c>
      <c r="F36" s="2"/>
      <c r="G36" s="6">
        <v>693</v>
      </c>
    </row>
    <row r="37" spans="1:14" x14ac:dyDescent="0.25">
      <c r="A37" s="6" t="s">
        <v>9</v>
      </c>
      <c r="B37" s="2"/>
      <c r="C37" s="13">
        <v>0.231926679611206</v>
      </c>
      <c r="D37" s="2"/>
      <c r="E37" s="6">
        <v>25</v>
      </c>
      <c r="F37" s="2"/>
      <c r="G37" s="6">
        <v>1016</v>
      </c>
    </row>
    <row r="38" spans="1:14" x14ac:dyDescent="0.25">
      <c r="A38" s="6" t="s">
        <v>10</v>
      </c>
      <c r="B38" s="2"/>
      <c r="C38" s="13">
        <v>0.17497372627258301</v>
      </c>
      <c r="D38" s="2"/>
      <c r="E38" s="6">
        <v>23</v>
      </c>
      <c r="F38" s="2"/>
      <c r="G38" s="6">
        <v>856</v>
      </c>
    </row>
    <row r="39" spans="1:14" x14ac:dyDescent="0.25">
      <c r="A39" s="6" t="s">
        <v>11</v>
      </c>
      <c r="B39" s="2"/>
      <c r="C39" s="13">
        <v>2.1355152130126901E-3</v>
      </c>
      <c r="D39" s="2"/>
      <c r="E39" s="6">
        <v>14</v>
      </c>
      <c r="F39" s="2"/>
      <c r="G39" s="6">
        <v>19</v>
      </c>
    </row>
    <row r="40" spans="1:14" x14ac:dyDescent="0.25">
      <c r="A40" s="12" t="s">
        <v>12</v>
      </c>
      <c r="B40" s="2"/>
      <c r="C40" s="13">
        <v>4.05085086822509E-2</v>
      </c>
      <c r="D40" s="2"/>
      <c r="E40" s="6">
        <v>22</v>
      </c>
      <c r="F40" s="2"/>
      <c r="G40" s="6">
        <v>364</v>
      </c>
    </row>
    <row r="41" spans="1:14" x14ac:dyDescent="0.25">
      <c r="A41" s="6" t="s">
        <v>13</v>
      </c>
      <c r="B41" s="2"/>
      <c r="C41" s="13">
        <v>1.6722679138183501E-3</v>
      </c>
      <c r="D41" s="2"/>
      <c r="E41" s="6">
        <v>20</v>
      </c>
      <c r="F41" s="2"/>
      <c r="G41" s="6">
        <v>33</v>
      </c>
    </row>
    <row r="42" spans="1:14" x14ac:dyDescent="0.25">
      <c r="A42" s="6" t="s">
        <v>14</v>
      </c>
      <c r="B42" s="2"/>
      <c r="C42" s="13">
        <v>3.7509918212890597E-2</v>
      </c>
      <c r="D42" s="2"/>
      <c r="E42" s="6">
        <v>22</v>
      </c>
      <c r="F42" s="2"/>
      <c r="G42" s="6">
        <v>340</v>
      </c>
    </row>
    <row r="43" spans="1:14" x14ac:dyDescent="0.25">
      <c r="A43" s="1" t="s">
        <v>22</v>
      </c>
      <c r="B43" s="3"/>
      <c r="C43" s="10">
        <f>AVERAGE(C33:C42)</f>
        <v>0.12978632450103744</v>
      </c>
      <c r="D43" s="3"/>
      <c r="E43" s="10">
        <f>AVERAGE(E33:E42)</f>
        <v>21</v>
      </c>
      <c r="F43" s="3"/>
      <c r="G43" s="10">
        <f>AVERAGE(G33:G42)</f>
        <v>555.1</v>
      </c>
    </row>
    <row r="44" spans="1:14" x14ac:dyDescent="0.25">
      <c r="A44" s="1" t="s">
        <v>16</v>
      </c>
      <c r="B44" s="3"/>
      <c r="C44" s="11">
        <f>MAX(C33:C42)</f>
        <v>0.46719384193420399</v>
      </c>
      <c r="D44" s="3"/>
      <c r="E44" s="10">
        <f>MAX(E33:E42)</f>
        <v>25</v>
      </c>
      <c r="F44" s="3"/>
      <c r="G44" s="11">
        <f>MAX(G33:G42)</f>
        <v>1317</v>
      </c>
    </row>
    <row r="45" spans="1:14" x14ac:dyDescent="0.25">
      <c r="A45" s="1" t="s">
        <v>17</v>
      </c>
      <c r="B45" s="3"/>
      <c r="C45" s="11">
        <f>MIN(C33:C42)</f>
        <v>1.6722679138183501E-3</v>
      </c>
      <c r="D45" s="3"/>
      <c r="E45" s="10">
        <f>MIN(E33:E42)</f>
        <v>14</v>
      </c>
      <c r="F45" s="3"/>
      <c r="G45" s="11">
        <f>MIN(G33:G42)</f>
        <v>19</v>
      </c>
    </row>
    <row r="46" spans="1:14" x14ac:dyDescent="0.25">
      <c r="A46" s="2"/>
      <c r="B46" s="2"/>
      <c r="C46" s="2"/>
      <c r="D46" s="2"/>
      <c r="E46" s="2"/>
      <c r="F46" s="2"/>
      <c r="G46" s="2"/>
    </row>
    <row r="47" spans="1:14" x14ac:dyDescent="0.25">
      <c r="A47" s="14"/>
      <c r="B47" s="14"/>
      <c r="C47" s="14"/>
      <c r="D47" s="14"/>
      <c r="E47" s="14"/>
      <c r="F47" s="14"/>
      <c r="G47" s="14"/>
      <c r="H47" s="15"/>
      <c r="I47" s="15"/>
      <c r="J47" s="15"/>
      <c r="K47" s="15"/>
      <c r="L47" s="15"/>
      <c r="M47" s="15"/>
      <c r="N47" s="15"/>
    </row>
    <row r="48" spans="1:14" x14ac:dyDescent="0.25">
      <c r="A48" s="2"/>
      <c r="B48" s="2"/>
      <c r="C48" s="2"/>
      <c r="D48" s="2"/>
      <c r="E48" s="2"/>
      <c r="F48" s="2"/>
      <c r="G48" s="2"/>
    </row>
    <row r="49" spans="1:7" x14ac:dyDescent="0.25">
      <c r="A49" s="1" t="s">
        <v>23</v>
      </c>
      <c r="B49" s="2"/>
      <c r="C49" s="1" t="s">
        <v>1</v>
      </c>
      <c r="D49" s="2"/>
      <c r="E49" s="2"/>
      <c r="F49" s="2"/>
      <c r="G49" s="2"/>
    </row>
    <row r="50" spans="1:7" thickBot="1" x14ac:dyDescent="0.3">
      <c r="A50" s="2"/>
      <c r="B50" s="2"/>
      <c r="C50" s="1" t="s">
        <v>2</v>
      </c>
      <c r="D50" s="3"/>
      <c r="E50" s="1" t="s">
        <v>3</v>
      </c>
      <c r="F50" s="3"/>
      <c r="G50" s="1" t="s">
        <v>4</v>
      </c>
    </row>
    <row r="51" spans="1:7" ht="13.8" thickBot="1" x14ac:dyDescent="0.3">
      <c r="A51" s="17" t="s">
        <v>25</v>
      </c>
      <c r="B51" s="18"/>
      <c r="C51" s="19">
        <v>5.3572654719999998E-3</v>
      </c>
      <c r="D51" s="18"/>
      <c r="E51" s="19">
        <v>12</v>
      </c>
      <c r="F51" s="18"/>
      <c r="G51" s="19">
        <v>59</v>
      </c>
    </row>
    <row r="52" spans="1:7" ht="13.8" thickBot="1" x14ac:dyDescent="0.3">
      <c r="A52" s="17" t="s">
        <v>26</v>
      </c>
      <c r="B52" s="18"/>
      <c r="C52" s="19">
        <v>1.7306089399999999E-2</v>
      </c>
      <c r="D52" s="18"/>
      <c r="E52" s="19">
        <v>16</v>
      </c>
      <c r="F52" s="18"/>
      <c r="G52" s="19">
        <v>148</v>
      </c>
    </row>
    <row r="53" spans="1:7" ht="13.8" thickBot="1" x14ac:dyDescent="0.3">
      <c r="A53" s="17" t="s">
        <v>27</v>
      </c>
      <c r="B53" s="18"/>
      <c r="C53" s="19">
        <v>8.9263916020000005E-4</v>
      </c>
      <c r="D53" s="18"/>
      <c r="E53" s="19">
        <v>10</v>
      </c>
      <c r="F53" s="18"/>
      <c r="G53" s="19">
        <v>16</v>
      </c>
    </row>
    <row r="54" spans="1:7" ht="13.8" thickBot="1" x14ac:dyDescent="0.3">
      <c r="A54" s="17" t="s">
        <v>28</v>
      </c>
      <c r="B54" s="18"/>
      <c r="C54" s="19">
        <v>3.6198854449999998E-2</v>
      </c>
      <c r="D54" s="18"/>
      <c r="E54" s="19">
        <v>18</v>
      </c>
      <c r="F54" s="18"/>
      <c r="G54" s="19">
        <v>296</v>
      </c>
    </row>
    <row r="55" spans="1:7" ht="13.8" thickBot="1" x14ac:dyDescent="0.3">
      <c r="A55" s="17" t="s">
        <v>29</v>
      </c>
      <c r="B55" s="18"/>
      <c r="C55" s="19">
        <v>5.4383277890000001E-4</v>
      </c>
      <c r="D55" s="18"/>
      <c r="E55" s="19">
        <v>10</v>
      </c>
      <c r="F55" s="18"/>
      <c r="G55" s="19">
        <v>17</v>
      </c>
    </row>
    <row r="56" spans="1:7" ht="13.8" thickBot="1" x14ac:dyDescent="0.3">
      <c r="A56" s="17" t="s">
        <v>30</v>
      </c>
      <c r="B56" s="18"/>
      <c r="C56" s="19">
        <v>3.8146972660000001E-4</v>
      </c>
      <c r="D56" s="18"/>
      <c r="E56" s="19">
        <v>6</v>
      </c>
      <c r="F56" s="18"/>
      <c r="G56" s="19">
        <v>7</v>
      </c>
    </row>
    <row r="57" spans="1:7" ht="13.8" thickBot="1" x14ac:dyDescent="0.3">
      <c r="A57" s="17" t="s">
        <v>31</v>
      </c>
      <c r="B57" s="18"/>
      <c r="C57" s="19">
        <v>2.3846626280000002E-3</v>
      </c>
      <c r="D57" s="18"/>
      <c r="E57" s="19">
        <v>10</v>
      </c>
      <c r="F57" s="18"/>
      <c r="G57" s="19">
        <v>36</v>
      </c>
    </row>
    <row r="58" spans="1:7" ht="13.8" thickBot="1" x14ac:dyDescent="0.3">
      <c r="A58" s="17" t="s">
        <v>32</v>
      </c>
      <c r="B58" s="18"/>
      <c r="C58" s="19">
        <v>2.5761127469999998E-3</v>
      </c>
      <c r="D58" s="18"/>
      <c r="E58" s="19">
        <v>12</v>
      </c>
      <c r="F58" s="18"/>
      <c r="G58" s="19">
        <v>40</v>
      </c>
    </row>
    <row r="59" spans="1:7" ht="13.8" thickBot="1" x14ac:dyDescent="0.3">
      <c r="A59" s="17" t="s">
        <v>33</v>
      </c>
      <c r="B59" s="18"/>
      <c r="C59" s="19">
        <v>3.3545494079999997E-4</v>
      </c>
      <c r="D59" s="18"/>
      <c r="E59" s="19">
        <v>4</v>
      </c>
      <c r="F59" s="18"/>
      <c r="G59" s="19">
        <v>5</v>
      </c>
    </row>
    <row r="60" spans="1:7" ht="13.8" thickBot="1" x14ac:dyDescent="0.3">
      <c r="A60" s="17" t="s">
        <v>34</v>
      </c>
      <c r="B60" s="18"/>
      <c r="C60" s="19">
        <v>2.8731822969999998E-3</v>
      </c>
      <c r="D60" s="18"/>
      <c r="E60" s="19">
        <v>12</v>
      </c>
      <c r="F60" s="18"/>
      <c r="G60" s="19">
        <v>74</v>
      </c>
    </row>
    <row r="61" spans="1:7" ht="13.8" thickBot="1" x14ac:dyDescent="0.3">
      <c r="A61" s="20" t="s">
        <v>15</v>
      </c>
      <c r="B61" s="18"/>
      <c r="C61" s="21">
        <v>6.8849563599999997E-3</v>
      </c>
      <c r="D61" s="18"/>
      <c r="E61" s="21">
        <v>11</v>
      </c>
      <c r="F61" s="18"/>
      <c r="G61" s="21">
        <v>69.8</v>
      </c>
    </row>
    <row r="62" spans="1:7" ht="13.8" thickBot="1" x14ac:dyDescent="0.3">
      <c r="A62" s="20" t="s">
        <v>16</v>
      </c>
      <c r="B62" s="18"/>
      <c r="C62" s="21">
        <v>3.6198854449999998E-2</v>
      </c>
      <c r="D62" s="18"/>
      <c r="E62" s="22">
        <v>18</v>
      </c>
      <c r="F62" s="18"/>
      <c r="G62" s="22">
        <v>296</v>
      </c>
    </row>
    <row r="63" spans="1:7" ht="13.8" thickBot="1" x14ac:dyDescent="0.3">
      <c r="A63" s="20" t="s">
        <v>17</v>
      </c>
      <c r="B63" s="18"/>
      <c r="C63" s="21">
        <v>3.3545494079999997E-4</v>
      </c>
      <c r="D63" s="18"/>
      <c r="E63" s="21">
        <v>4</v>
      </c>
      <c r="F63" s="18"/>
      <c r="G63" s="22">
        <v>5</v>
      </c>
    </row>
    <row r="64" spans="1:7" ht="13.8" thickBot="1" x14ac:dyDescent="0.3">
      <c r="A64" s="20" t="s">
        <v>24</v>
      </c>
      <c r="B64" s="18"/>
      <c r="C64" s="23" t="s">
        <v>18</v>
      </c>
      <c r="D64" s="18"/>
      <c r="E64" s="18"/>
      <c r="F64" s="18"/>
      <c r="G64" s="18"/>
    </row>
    <row r="65" spans="1:7" ht="13.8" thickBot="1" x14ac:dyDescent="0.3">
      <c r="A65" s="18"/>
      <c r="B65" s="18"/>
      <c r="C65" s="23" t="s">
        <v>19</v>
      </c>
      <c r="D65" s="18"/>
      <c r="E65" s="23" t="s">
        <v>3</v>
      </c>
      <c r="F65" s="18"/>
      <c r="G65" s="23" t="s">
        <v>4</v>
      </c>
    </row>
    <row r="66" spans="1:7" ht="13.8" thickBot="1" x14ac:dyDescent="0.3">
      <c r="A66" s="17" t="s">
        <v>25</v>
      </c>
      <c r="B66" s="18"/>
      <c r="C66" s="19">
        <v>1.7955303190000001E-3</v>
      </c>
      <c r="D66" s="18"/>
      <c r="E66" s="19">
        <v>12</v>
      </c>
      <c r="F66" s="18"/>
      <c r="G66" s="19">
        <v>16</v>
      </c>
    </row>
    <row r="67" spans="1:7" ht="13.8" thickBot="1" x14ac:dyDescent="0.3">
      <c r="A67" s="17" t="s">
        <v>26</v>
      </c>
      <c r="B67" s="18"/>
      <c r="C67" s="19">
        <v>3.8506984709999999E-3</v>
      </c>
      <c r="D67" s="18"/>
      <c r="E67" s="19">
        <v>16</v>
      </c>
      <c r="F67" s="18"/>
      <c r="G67" s="19">
        <v>35</v>
      </c>
    </row>
    <row r="68" spans="1:7" ht="13.8" thickBot="1" x14ac:dyDescent="0.3">
      <c r="A68" s="17" t="s">
        <v>27</v>
      </c>
      <c r="B68" s="18"/>
      <c r="C68" s="19">
        <v>1.0728836059999999E-3</v>
      </c>
      <c r="D68" s="18"/>
      <c r="E68" s="19">
        <v>10</v>
      </c>
      <c r="F68" s="18"/>
      <c r="G68" s="19">
        <v>11</v>
      </c>
    </row>
    <row r="69" spans="1:7" ht="13.8" thickBot="1" x14ac:dyDescent="0.3">
      <c r="A69" s="17" t="s">
        <v>28</v>
      </c>
      <c r="B69" s="18"/>
      <c r="C69" s="19">
        <v>8.1868171690000005E-3</v>
      </c>
      <c r="D69" s="18"/>
      <c r="E69" s="19">
        <v>18</v>
      </c>
      <c r="F69" s="18"/>
      <c r="G69" s="19">
        <v>120</v>
      </c>
    </row>
    <row r="70" spans="1:7" ht="13.8" thickBot="1" x14ac:dyDescent="0.3">
      <c r="A70" s="17" t="s">
        <v>29</v>
      </c>
      <c r="B70" s="18"/>
      <c r="C70" s="19">
        <v>6.3276290890000001E-4</v>
      </c>
      <c r="D70" s="18"/>
      <c r="E70" s="19">
        <v>10</v>
      </c>
      <c r="F70" s="18"/>
      <c r="G70" s="19">
        <v>13</v>
      </c>
    </row>
    <row r="71" spans="1:7" ht="13.8" thickBot="1" x14ac:dyDescent="0.3">
      <c r="A71" s="17" t="s">
        <v>30</v>
      </c>
      <c r="B71" s="18"/>
      <c r="C71" s="19">
        <v>6.2513351439999996E-4</v>
      </c>
      <c r="D71" s="18"/>
      <c r="E71" s="19">
        <v>6</v>
      </c>
      <c r="F71" s="18"/>
      <c r="G71" s="19">
        <v>7</v>
      </c>
    </row>
    <row r="72" spans="1:7" ht="13.8" thickBot="1" x14ac:dyDescent="0.3">
      <c r="A72" s="17" t="s">
        <v>31</v>
      </c>
      <c r="B72" s="18"/>
      <c r="C72" s="19">
        <v>1.86753273E-3</v>
      </c>
      <c r="D72" s="18"/>
      <c r="E72" s="19">
        <v>10</v>
      </c>
      <c r="F72" s="18"/>
      <c r="G72" s="19">
        <v>20</v>
      </c>
    </row>
    <row r="73" spans="1:7" ht="13.8" thickBot="1" x14ac:dyDescent="0.3">
      <c r="A73" s="17" t="s">
        <v>32</v>
      </c>
      <c r="B73" s="18"/>
      <c r="C73" s="19">
        <v>1.24502182E-3</v>
      </c>
      <c r="D73" s="18"/>
      <c r="E73" s="19">
        <v>12</v>
      </c>
      <c r="F73" s="18"/>
      <c r="G73" s="19">
        <v>13</v>
      </c>
    </row>
    <row r="74" spans="1:7" ht="13.8" thickBot="1" x14ac:dyDescent="0.3">
      <c r="A74" s="17" t="s">
        <v>33</v>
      </c>
      <c r="B74" s="18"/>
      <c r="C74" s="19">
        <v>5.2905082700000004E-4</v>
      </c>
      <c r="D74" s="18"/>
      <c r="E74" s="19">
        <v>4</v>
      </c>
      <c r="F74" s="18"/>
      <c r="G74" s="19">
        <v>5</v>
      </c>
    </row>
    <row r="75" spans="1:7" ht="13.8" thickBot="1" x14ac:dyDescent="0.3">
      <c r="A75" s="17" t="s">
        <v>34</v>
      </c>
      <c r="B75" s="18"/>
      <c r="C75" s="19">
        <v>9.6726417539999999E-4</v>
      </c>
      <c r="D75" s="18"/>
      <c r="E75" s="19">
        <v>12</v>
      </c>
      <c r="F75" s="18"/>
      <c r="G75" s="19">
        <v>26</v>
      </c>
    </row>
    <row r="76" spans="1:7" ht="13.8" thickBot="1" x14ac:dyDescent="0.3">
      <c r="A76" s="20" t="s">
        <v>15</v>
      </c>
      <c r="B76" s="18"/>
      <c r="C76" s="21">
        <v>2.077269554E-3</v>
      </c>
      <c r="D76" s="18"/>
      <c r="E76" s="21">
        <v>11</v>
      </c>
      <c r="F76" s="18"/>
      <c r="G76" s="21">
        <v>26.6</v>
      </c>
    </row>
    <row r="77" spans="1:7" ht="13.8" thickBot="1" x14ac:dyDescent="0.3">
      <c r="A77" s="20" t="s">
        <v>16</v>
      </c>
      <c r="B77" s="18"/>
      <c r="C77" s="21">
        <v>8.1868171690000005E-3</v>
      </c>
      <c r="D77" s="18"/>
      <c r="E77" s="21">
        <v>18</v>
      </c>
      <c r="F77" s="18"/>
      <c r="G77" s="21">
        <v>120</v>
      </c>
    </row>
    <row r="78" spans="1:7" ht="13.8" thickBot="1" x14ac:dyDescent="0.3">
      <c r="A78" s="20" t="s">
        <v>17</v>
      </c>
      <c r="B78" s="18"/>
      <c r="C78" s="21">
        <v>5.2905082700000004E-4</v>
      </c>
      <c r="D78" s="18"/>
      <c r="E78" s="21">
        <v>4</v>
      </c>
      <c r="F78" s="18"/>
      <c r="G78" s="21">
        <v>5</v>
      </c>
    </row>
    <row r="79" spans="1:7" ht="13.8" thickBot="1" x14ac:dyDescent="0.3">
      <c r="A79" s="20" t="s">
        <v>24</v>
      </c>
      <c r="B79" s="18"/>
      <c r="C79" s="23" t="s">
        <v>35</v>
      </c>
      <c r="D79" s="18"/>
      <c r="E79" s="18"/>
      <c r="F79" s="18"/>
      <c r="G79" s="18"/>
    </row>
    <row r="80" spans="1:7" ht="13.8" thickBot="1" x14ac:dyDescent="0.3">
      <c r="A80" s="18"/>
      <c r="B80" s="18"/>
      <c r="C80" s="23" t="s">
        <v>19</v>
      </c>
      <c r="D80" s="18"/>
      <c r="E80" s="23" t="s">
        <v>3</v>
      </c>
      <c r="F80" s="18"/>
      <c r="G80" s="23" t="s">
        <v>4</v>
      </c>
    </row>
    <row r="81" spans="1:7" ht="13.8" thickBot="1" x14ac:dyDescent="0.3">
      <c r="A81" s="17" t="s">
        <v>25</v>
      </c>
      <c r="B81" s="18"/>
      <c r="C81" s="24">
        <v>1.9619464869999998E-3</v>
      </c>
      <c r="D81" s="18"/>
      <c r="E81" s="19">
        <v>12</v>
      </c>
      <c r="F81" s="18"/>
      <c r="G81" s="19">
        <v>16</v>
      </c>
    </row>
    <row r="82" spans="1:7" ht="13.8" thickBot="1" x14ac:dyDescent="0.3">
      <c r="A82" s="17" t="s">
        <v>26</v>
      </c>
      <c r="B82" s="18"/>
      <c r="C82" s="19">
        <v>4.0404796600000004E-3</v>
      </c>
      <c r="D82" s="18"/>
      <c r="E82" s="19">
        <v>16</v>
      </c>
      <c r="F82" s="18"/>
      <c r="G82" s="19">
        <v>35</v>
      </c>
    </row>
    <row r="83" spans="1:7" ht="13.8" thickBot="1" x14ac:dyDescent="0.3">
      <c r="A83" s="17" t="s">
        <v>27</v>
      </c>
      <c r="B83" s="18"/>
      <c r="C83" s="19">
        <v>1.178264618E-3</v>
      </c>
      <c r="D83" s="18"/>
      <c r="E83" s="19">
        <v>10</v>
      </c>
      <c r="F83" s="18"/>
      <c r="G83" s="19">
        <v>11</v>
      </c>
    </row>
    <row r="84" spans="1:7" ht="13.8" thickBot="1" x14ac:dyDescent="0.3">
      <c r="A84" s="17" t="s">
        <v>28</v>
      </c>
      <c r="B84" s="18"/>
      <c r="C84" s="19">
        <v>8.5153579710000003E-3</v>
      </c>
      <c r="D84" s="18"/>
      <c r="E84" s="19">
        <v>18</v>
      </c>
      <c r="F84" s="18"/>
      <c r="G84" s="19">
        <v>120</v>
      </c>
    </row>
    <row r="85" spans="1:7" ht="13.8" thickBot="1" x14ac:dyDescent="0.3">
      <c r="A85" s="17" t="s">
        <v>29</v>
      </c>
      <c r="B85" s="18"/>
      <c r="C85" s="19">
        <v>1.4832019809999999E-3</v>
      </c>
      <c r="D85" s="18"/>
      <c r="E85" s="19">
        <v>10</v>
      </c>
      <c r="F85" s="18"/>
      <c r="G85" s="19">
        <v>13</v>
      </c>
    </row>
    <row r="86" spans="1:7" ht="13.8" thickBot="1" x14ac:dyDescent="0.3">
      <c r="A86" s="17" t="s">
        <v>30</v>
      </c>
      <c r="B86" s="18"/>
      <c r="C86" s="19">
        <v>7.8272819520000005E-4</v>
      </c>
      <c r="D86" s="18"/>
      <c r="E86" s="19">
        <v>6</v>
      </c>
      <c r="F86" s="18"/>
      <c r="G86" s="19">
        <v>7</v>
      </c>
    </row>
    <row r="87" spans="1:7" ht="13.8" thickBot="1" x14ac:dyDescent="0.3">
      <c r="A87" s="17" t="s">
        <v>31</v>
      </c>
      <c r="B87" s="18"/>
      <c r="C87" s="19">
        <v>2.0341873169999998E-3</v>
      </c>
      <c r="D87" s="18"/>
      <c r="E87" s="19">
        <v>10</v>
      </c>
      <c r="F87" s="18"/>
      <c r="G87" s="19">
        <v>20</v>
      </c>
    </row>
    <row r="88" spans="1:7" ht="13.8" thickBot="1" x14ac:dyDescent="0.3">
      <c r="A88" s="17" t="s">
        <v>32</v>
      </c>
      <c r="B88" s="18"/>
      <c r="C88" s="19">
        <v>1.3139247890000001E-3</v>
      </c>
      <c r="D88" s="18"/>
      <c r="E88" s="19">
        <v>12</v>
      </c>
      <c r="F88" s="18"/>
      <c r="G88" s="19">
        <v>13</v>
      </c>
    </row>
    <row r="89" spans="1:7" ht="13.8" thickBot="1" x14ac:dyDescent="0.3">
      <c r="A89" s="17" t="s">
        <v>33</v>
      </c>
      <c r="B89" s="18"/>
      <c r="C89" s="19">
        <v>5.98192215E-4</v>
      </c>
      <c r="D89" s="18"/>
      <c r="E89" s="19">
        <v>4</v>
      </c>
      <c r="F89" s="18"/>
      <c r="G89" s="19">
        <v>5</v>
      </c>
    </row>
    <row r="90" spans="1:7" ht="13.8" thickBot="1" x14ac:dyDescent="0.3">
      <c r="A90" s="17" t="s">
        <v>34</v>
      </c>
      <c r="B90" s="18"/>
      <c r="C90" s="19">
        <v>1.059532166E-3</v>
      </c>
      <c r="D90" s="18"/>
      <c r="E90" s="19">
        <v>12</v>
      </c>
      <c r="F90" s="18"/>
      <c r="G90" s="19">
        <v>26</v>
      </c>
    </row>
    <row r="91" spans="1:7" ht="13.8" thickBot="1" x14ac:dyDescent="0.3">
      <c r="A91" s="20" t="s">
        <v>15</v>
      </c>
      <c r="B91" s="18"/>
      <c r="C91" s="21">
        <v>2.2967815399999999E-3</v>
      </c>
      <c r="D91" s="18"/>
      <c r="E91" s="21">
        <v>11</v>
      </c>
      <c r="F91" s="18"/>
      <c r="G91" s="21">
        <v>26.6</v>
      </c>
    </row>
    <row r="92" spans="1:7" ht="13.8" thickBot="1" x14ac:dyDescent="0.3">
      <c r="A92" s="20" t="s">
        <v>16</v>
      </c>
      <c r="B92" s="18"/>
      <c r="C92" s="21">
        <v>8.5153579710000003E-3</v>
      </c>
      <c r="D92" s="18"/>
      <c r="E92" s="21">
        <v>18</v>
      </c>
      <c r="F92" s="18"/>
      <c r="G92" s="21">
        <v>120</v>
      </c>
    </row>
    <row r="93" spans="1:7" ht="13.8" thickBot="1" x14ac:dyDescent="0.3">
      <c r="A93" s="20" t="s">
        <v>17</v>
      </c>
      <c r="B93" s="18"/>
      <c r="C93" s="21">
        <v>5.98192215E-4</v>
      </c>
      <c r="D93" s="18"/>
      <c r="E93" s="21">
        <v>4</v>
      </c>
      <c r="F93" s="18"/>
      <c r="G93" s="21">
        <v>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amanda chang</cp:lastModifiedBy>
  <dcterms:modified xsi:type="dcterms:W3CDTF">2020-05-28T18:54:09Z</dcterms:modified>
</cp:coreProperties>
</file>