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dfb13ea9b01048/Documents/NWMSU/Power_BI_Project/"/>
    </mc:Choice>
  </mc:AlternateContent>
  <xr:revisionPtr revIDLastSave="339" documentId="13_ncr:40009_{8D6D06D3-C647-4315-90A6-647FF32112B0}" xr6:coauthVersionLast="47" xr6:coauthVersionMax="47" xr10:uidLastSave="{873F9272-FF53-4717-B032-D3960D445319}"/>
  <bookViews>
    <workbookView xWindow="-120" yWindow="-16320" windowWidth="29040" windowHeight="15720" tabRatio="435" xr2:uid="{00000000-000D-0000-FFFF-FFFF00000000}"/>
  </bookViews>
  <sheets>
    <sheet name="ufo_sighting_data_2023-02-11" sheetId="1" r:id="rId1"/>
  </sheets>
  <externalReferences>
    <externalReference r:id="rId2"/>
  </externalReferences>
  <definedNames>
    <definedName name="_xlnm._FilterDatabase" localSheetId="0" hidden="1">'ufo_sighting_data_2023-02-11'!$A$1:$N$2714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57" i="1" l="1"/>
  <c r="M1149" i="1"/>
  <c r="N1149" i="1" s="1"/>
  <c r="M2488" i="1"/>
  <c r="N2488" i="1" s="1"/>
  <c r="M1727" i="1"/>
  <c r="N1727" i="1" s="1"/>
  <c r="M1407" i="1"/>
  <c r="N1407" i="1" s="1"/>
  <c r="M25" i="1"/>
  <c r="N25" i="1" s="1"/>
  <c r="M74" i="1"/>
  <c r="N74" i="1" s="1"/>
  <c r="M75" i="1"/>
  <c r="N75" i="1" s="1"/>
  <c r="M1891" i="1"/>
  <c r="N1891" i="1" s="1"/>
  <c r="M2298" i="1"/>
  <c r="N2298" i="1" s="1"/>
  <c r="M1892" i="1"/>
  <c r="N1892" i="1" s="1"/>
  <c r="M358" i="1"/>
  <c r="N358" i="1" s="1"/>
  <c r="M1893" i="1"/>
  <c r="N1893" i="1" s="1"/>
  <c r="M1894" i="1"/>
  <c r="N1894" i="1" s="1"/>
  <c r="M1895" i="1"/>
  <c r="N1895" i="1" s="1"/>
  <c r="M76" i="1"/>
  <c r="N76" i="1" s="1"/>
  <c r="M1896" i="1"/>
  <c r="N1896" i="1" s="1"/>
  <c r="M1897" i="1"/>
  <c r="N1897" i="1" s="1"/>
  <c r="M1898" i="1"/>
  <c r="N1898" i="1" s="1"/>
  <c r="M1899" i="1"/>
  <c r="N1899" i="1" s="1"/>
  <c r="M441" i="1"/>
  <c r="N441" i="1" s="1"/>
  <c r="M77" i="1"/>
  <c r="N77" i="1" s="1"/>
  <c r="M359" i="1"/>
  <c r="N359" i="1" s="1"/>
  <c r="M1765" i="1"/>
  <c r="N1765" i="1" s="1"/>
  <c r="M924" i="1"/>
  <c r="N924" i="1" s="1"/>
  <c r="M2432" i="1"/>
  <c r="N2432" i="1" s="1"/>
  <c r="M2489" i="1"/>
  <c r="N2489" i="1" s="1"/>
  <c r="M1536" i="1"/>
  <c r="N1536" i="1" s="1"/>
  <c r="M532" i="1"/>
  <c r="N532" i="1" s="1"/>
  <c r="M2490" i="1"/>
  <c r="N2490" i="1" s="1"/>
  <c r="M802" i="1"/>
  <c r="N802" i="1" s="1"/>
  <c r="M1900" i="1"/>
  <c r="N1900" i="1" s="1"/>
  <c r="M346" i="1"/>
  <c r="N346" i="1" s="1"/>
  <c r="M671" i="1"/>
  <c r="N671" i="1" s="1"/>
  <c r="M933" i="1"/>
  <c r="N933" i="1" s="1"/>
  <c r="M78" i="1"/>
  <c r="N78" i="1" s="1"/>
  <c r="M332" i="1"/>
  <c r="N332" i="1" s="1"/>
  <c r="M1901" i="1"/>
  <c r="N1901" i="1" s="1"/>
  <c r="M360" i="1"/>
  <c r="N360" i="1" s="1"/>
  <c r="M1902" i="1"/>
  <c r="N1902" i="1" s="1"/>
  <c r="M79" i="1"/>
  <c r="N79" i="1" s="1"/>
  <c r="M80" i="1"/>
  <c r="N80" i="1" s="1"/>
  <c r="M1903" i="1"/>
  <c r="N1903" i="1" s="1"/>
  <c r="M1904" i="1"/>
  <c r="N1904" i="1" s="1"/>
  <c r="M81" i="1"/>
  <c r="N81" i="1" s="1"/>
  <c r="M82" i="1"/>
  <c r="N82" i="1" s="1"/>
  <c r="M83" i="1"/>
  <c r="N83" i="1" s="1"/>
  <c r="M84" i="1"/>
  <c r="N84" i="1" s="1"/>
  <c r="M672" i="1"/>
  <c r="N672" i="1" s="1"/>
  <c r="M85" i="1"/>
  <c r="N85" i="1" s="1"/>
  <c r="M1905" i="1"/>
  <c r="N1905" i="1" s="1"/>
  <c r="M86" i="1"/>
  <c r="N86" i="1" s="1"/>
  <c r="M1906" i="1"/>
  <c r="N1906" i="1" s="1"/>
  <c r="M673" i="1"/>
  <c r="N673" i="1" s="1"/>
  <c r="M1907" i="1"/>
  <c r="N1907" i="1" s="1"/>
  <c r="M418" i="1"/>
  <c r="N418" i="1" s="1"/>
  <c r="M2299" i="1"/>
  <c r="N2299" i="1" s="1"/>
  <c r="M674" i="1"/>
  <c r="N674" i="1" s="1"/>
  <c r="M87" i="1"/>
  <c r="N87" i="1" s="1"/>
  <c r="M1908" i="1"/>
  <c r="N1908" i="1" s="1"/>
  <c r="M88" i="1"/>
  <c r="N88" i="1" s="1"/>
  <c r="M1909" i="1"/>
  <c r="N1909" i="1" s="1"/>
  <c r="M675" i="1"/>
  <c r="N675" i="1" s="1"/>
  <c r="M934" i="1"/>
  <c r="N934" i="1" s="1"/>
  <c r="M1910" i="1"/>
  <c r="N1910" i="1" s="1"/>
  <c r="M1341" i="1"/>
  <c r="N1341" i="1" s="1"/>
  <c r="M361" i="1"/>
  <c r="N361" i="1" s="1"/>
  <c r="M1911" i="1"/>
  <c r="N1911" i="1" s="1"/>
  <c r="M676" i="1"/>
  <c r="N676" i="1" s="1"/>
  <c r="M1165" i="1"/>
  <c r="N1165" i="1" s="1"/>
  <c r="M481" i="1"/>
  <c r="N481" i="1" s="1"/>
  <c r="M935" i="1"/>
  <c r="N935" i="1" s="1"/>
  <c r="M936" i="1"/>
  <c r="N936" i="1" s="1"/>
  <c r="M937" i="1"/>
  <c r="N937" i="1" s="1"/>
  <c r="M1912" i="1"/>
  <c r="N1912" i="1" s="1"/>
  <c r="M89" i="1"/>
  <c r="N89" i="1" s="1"/>
  <c r="M938" i="1"/>
  <c r="N938" i="1" s="1"/>
  <c r="M90" i="1"/>
  <c r="N90" i="1" s="1"/>
  <c r="M91" i="1"/>
  <c r="N91" i="1" s="1"/>
  <c r="M939" i="1"/>
  <c r="N939" i="1" s="1"/>
  <c r="M1913" i="1"/>
  <c r="N1913" i="1" s="1"/>
  <c r="M92" i="1"/>
  <c r="N92" i="1" s="1"/>
  <c r="M362" i="1"/>
  <c r="N362" i="1" s="1"/>
  <c r="M940" i="1"/>
  <c r="N940" i="1" s="1"/>
  <c r="M1914" i="1"/>
  <c r="N1914" i="1" s="1"/>
  <c r="M363" i="1"/>
  <c r="N363" i="1" s="1"/>
  <c r="M93" i="1"/>
  <c r="N93" i="1" s="1"/>
  <c r="M94" i="1"/>
  <c r="N94" i="1" s="1"/>
  <c r="M1915" i="1"/>
  <c r="N1915" i="1" s="1"/>
  <c r="M1214" i="1"/>
  <c r="N1214" i="1" s="1"/>
  <c r="M1916" i="1"/>
  <c r="N1916" i="1" s="1"/>
  <c r="M1917" i="1"/>
  <c r="N1917" i="1" s="1"/>
  <c r="M2325" i="1"/>
  <c r="N2325" i="1" s="1"/>
  <c r="M1644" i="1"/>
  <c r="N1644" i="1" s="1"/>
  <c r="M95" i="1"/>
  <c r="N95" i="1" s="1"/>
  <c r="M1918" i="1"/>
  <c r="N1918" i="1" s="1"/>
  <c r="M1919" i="1"/>
  <c r="N1919" i="1" s="1"/>
  <c r="M96" i="1"/>
  <c r="N96" i="1" s="1"/>
  <c r="M1920" i="1"/>
  <c r="N1920" i="1" s="1"/>
  <c r="M1921" i="1"/>
  <c r="N1921" i="1" s="1"/>
  <c r="M1922" i="1"/>
  <c r="N1922" i="1" s="1"/>
  <c r="M1923" i="1"/>
  <c r="N1923" i="1" s="1"/>
  <c r="M2491" i="1"/>
  <c r="N2491" i="1" s="1"/>
  <c r="M1924" i="1"/>
  <c r="N1924" i="1" s="1"/>
  <c r="M1925" i="1"/>
  <c r="N1925" i="1" s="1"/>
  <c r="M1926" i="1"/>
  <c r="N1926" i="1" s="1"/>
  <c r="M2456" i="1"/>
  <c r="N2456" i="1" s="1"/>
  <c r="M1927" i="1"/>
  <c r="N1927" i="1" s="1"/>
  <c r="M1928" i="1"/>
  <c r="N1928" i="1" s="1"/>
  <c r="M856" i="1"/>
  <c r="N856" i="1" s="1"/>
  <c r="M1929" i="1"/>
  <c r="N1929" i="1" s="1"/>
  <c r="M1930" i="1"/>
  <c r="N1930" i="1" s="1"/>
  <c r="M1215" i="1"/>
  <c r="N1215" i="1" s="1"/>
  <c r="M2492" i="1"/>
  <c r="N2492" i="1" s="1"/>
  <c r="M303" i="1"/>
  <c r="N303" i="1" s="1"/>
  <c r="M1931" i="1"/>
  <c r="N1931" i="1" s="1"/>
  <c r="M1932" i="1"/>
  <c r="N1932" i="1" s="1"/>
  <c r="M2318" i="1"/>
  <c r="N2318" i="1" s="1"/>
  <c r="M677" i="1"/>
  <c r="N677" i="1" s="1"/>
  <c r="M333" i="1"/>
  <c r="N333" i="1" s="1"/>
  <c r="M348" i="1"/>
  <c r="N348" i="1" s="1"/>
  <c r="M364" i="1"/>
  <c r="N364" i="1" s="1"/>
  <c r="M1933" i="1"/>
  <c r="N1933" i="1" s="1"/>
  <c r="M803" i="1"/>
  <c r="N803" i="1" s="1"/>
  <c r="M897" i="1"/>
  <c r="N897" i="1" s="1"/>
  <c r="M442" i="1"/>
  <c r="N442" i="1" s="1"/>
  <c r="M1249" i="1"/>
  <c r="N1249" i="1" s="1"/>
  <c r="M97" i="1"/>
  <c r="N97" i="1" s="1"/>
  <c r="M98" i="1"/>
  <c r="N98" i="1" s="1"/>
  <c r="M2433" i="1"/>
  <c r="N2433" i="1" s="1"/>
  <c r="M1934" i="1"/>
  <c r="N1934" i="1" s="1"/>
  <c r="M678" i="1"/>
  <c r="N678" i="1" s="1"/>
  <c r="M860" i="1"/>
  <c r="N860" i="1" s="1"/>
  <c r="M99" i="1"/>
  <c r="N99" i="1" s="1"/>
  <c r="M100" i="1"/>
  <c r="N100" i="1" s="1"/>
  <c r="M2327" i="1"/>
  <c r="N2327" i="1" s="1"/>
  <c r="M2493" i="1"/>
  <c r="N2493" i="1" s="1"/>
  <c r="M1935" i="1"/>
  <c r="N1935" i="1" s="1"/>
  <c r="M1766" i="1"/>
  <c r="N1766" i="1" s="1"/>
  <c r="M898" i="1"/>
  <c r="N898" i="1" s="1"/>
  <c r="M1288" i="1"/>
  <c r="N1288" i="1" s="1"/>
  <c r="M1258" i="1"/>
  <c r="N1258" i="1" s="1"/>
  <c r="M1305" i="1"/>
  <c r="N1305" i="1" s="1"/>
  <c r="M1309" i="1"/>
  <c r="N1309" i="1" s="1"/>
  <c r="M286" i="1"/>
  <c r="N286" i="1" s="1"/>
  <c r="M1607" i="1"/>
  <c r="N1607" i="1" s="1"/>
  <c r="M101" i="1"/>
  <c r="N101" i="1" s="1"/>
  <c r="M1799" i="1"/>
  <c r="N1799" i="1" s="1"/>
  <c r="M2494" i="1"/>
  <c r="N2494" i="1" s="1"/>
  <c r="M792" i="1"/>
  <c r="N792" i="1" s="1"/>
  <c r="M941" i="1"/>
  <c r="N941" i="1" s="1"/>
  <c r="M1728" i="1"/>
  <c r="N1728" i="1" s="1"/>
  <c r="M102" i="1"/>
  <c r="N102" i="1" s="1"/>
  <c r="M1204" i="1"/>
  <c r="N1204" i="1" s="1"/>
  <c r="M2495" i="1"/>
  <c r="N2495" i="1" s="1"/>
  <c r="M1559" i="1"/>
  <c r="N1559" i="1" s="1"/>
  <c r="M837" i="1"/>
  <c r="N837" i="1" s="1"/>
  <c r="M2392" i="1"/>
  <c r="N2392" i="1" s="1"/>
  <c r="M1622" i="1"/>
  <c r="N1622" i="1" s="1"/>
  <c r="M2210" i="1"/>
  <c r="N2210" i="1" s="1"/>
  <c r="M1562" i="1"/>
  <c r="N1562" i="1" s="1"/>
  <c r="M1936" i="1"/>
  <c r="N1936" i="1" s="1"/>
  <c r="M2496" i="1"/>
  <c r="N2496" i="1" s="1"/>
  <c r="M942" i="1"/>
  <c r="N942" i="1" s="1"/>
  <c r="M1304" i="1"/>
  <c r="N1304" i="1" s="1"/>
  <c r="M1291" i="1"/>
  <c r="N1291" i="1" s="1"/>
  <c r="M1937" i="1"/>
  <c r="N1937" i="1" s="1"/>
  <c r="M2375" i="1"/>
  <c r="N2375" i="1" s="1"/>
  <c r="M2376" i="1"/>
  <c r="N2376" i="1" s="1"/>
  <c r="M1548" i="1"/>
  <c r="N1548" i="1" s="1"/>
  <c r="M1938" i="1"/>
  <c r="N1938" i="1" s="1"/>
  <c r="M1480" i="1"/>
  <c r="N1480" i="1" s="1"/>
  <c r="M1645" i="1"/>
  <c r="N1645" i="1" s="1"/>
  <c r="M1646" i="1"/>
  <c r="N1646" i="1" s="1"/>
  <c r="M1408" i="1"/>
  <c r="N1408" i="1" s="1"/>
  <c r="M1939" i="1"/>
  <c r="N1939" i="1" s="1"/>
  <c r="M1409" i="1"/>
  <c r="N1409" i="1" s="1"/>
  <c r="M1549" i="1"/>
  <c r="N1549" i="1" s="1"/>
  <c r="M1410" i="1"/>
  <c r="N1410" i="1" s="1"/>
  <c r="M1235" i="1"/>
  <c r="N1235" i="1" s="1"/>
  <c r="M1637" i="1"/>
  <c r="N1637" i="1" s="1"/>
  <c r="M1840" i="1"/>
  <c r="N1840" i="1" s="1"/>
  <c r="M1940" i="1"/>
  <c r="N1940" i="1" s="1"/>
  <c r="M1941" i="1"/>
  <c r="N1941" i="1" s="1"/>
  <c r="M2225" i="1"/>
  <c r="N2225" i="1" s="1"/>
  <c r="M2226" i="1"/>
  <c r="N2226" i="1" s="1"/>
  <c r="M1872" i="1"/>
  <c r="N1872" i="1" s="1"/>
  <c r="M1049" i="1"/>
  <c r="N1049" i="1" s="1"/>
  <c r="M1942" i="1"/>
  <c r="N1942" i="1" s="1"/>
  <c r="M482" i="1"/>
  <c r="N482" i="1" s="1"/>
  <c r="M334" i="1"/>
  <c r="N334" i="1" s="1"/>
  <c r="M1486" i="1"/>
  <c r="N1486" i="1" s="1"/>
  <c r="M63" i="1"/>
  <c r="N63" i="1" s="1"/>
  <c r="M2497" i="1"/>
  <c r="N2497" i="1" s="1"/>
  <c r="M664" i="1"/>
  <c r="N664" i="1" s="1"/>
  <c r="M1411" i="1"/>
  <c r="N1411" i="1" s="1"/>
  <c r="M7" i="1"/>
  <c r="N7" i="1" s="1"/>
  <c r="M103" i="1"/>
  <c r="N103" i="1" s="1"/>
  <c r="M1563" i="1"/>
  <c r="N1563" i="1" s="1"/>
  <c r="M1943" i="1"/>
  <c r="N1943" i="1" s="1"/>
  <c r="M2498" i="1"/>
  <c r="N2498" i="1" s="1"/>
  <c r="M2" i="1"/>
  <c r="N2" i="1" s="1"/>
  <c r="M1342" i="1"/>
  <c r="N1342" i="1" s="1"/>
  <c r="M1412" i="1"/>
  <c r="N1412" i="1" s="1"/>
  <c r="M636" i="1"/>
  <c r="N636" i="1" s="1"/>
  <c r="M26" i="1"/>
  <c r="N26" i="1" s="1"/>
  <c r="M1729" i="1"/>
  <c r="N1729" i="1" s="1"/>
  <c r="M533" i="1"/>
  <c r="N533" i="1" s="1"/>
  <c r="M1413" i="1"/>
  <c r="N1413" i="1" s="1"/>
  <c r="M2227" i="1"/>
  <c r="N2227" i="1" s="1"/>
  <c r="M27" i="1"/>
  <c r="N27" i="1" s="1"/>
  <c r="M1483" i="1"/>
  <c r="N1483" i="1" s="1"/>
  <c r="M1661" i="1"/>
  <c r="N1661" i="1" s="1"/>
  <c r="M2228" i="1"/>
  <c r="N2228" i="1" s="1"/>
  <c r="M1944" i="1"/>
  <c r="N1944" i="1" s="1"/>
  <c r="M2485" i="1"/>
  <c r="N2485" i="1" s="1"/>
  <c r="M1414" i="1"/>
  <c r="N1414" i="1" s="1"/>
  <c r="M1647" i="1"/>
  <c r="N1647" i="1" s="1"/>
  <c r="M2379" i="1"/>
  <c r="N2379" i="1" s="1"/>
  <c r="M1550" i="1"/>
  <c r="N1550" i="1" s="1"/>
  <c r="M943" i="1"/>
  <c r="N943" i="1" s="1"/>
  <c r="M650" i="1"/>
  <c r="N650" i="1" s="1"/>
  <c r="M1813" i="1"/>
  <c r="N1813" i="1" s="1"/>
  <c r="M1945" i="1"/>
  <c r="N1945" i="1" s="1"/>
  <c r="M1272" i="1"/>
  <c r="N1272" i="1" s="1"/>
  <c r="M2393" i="1"/>
  <c r="N2393" i="1" s="1"/>
  <c r="M2180" i="1"/>
  <c r="N2180" i="1" s="1"/>
  <c r="M104" i="1"/>
  <c r="N104" i="1" s="1"/>
  <c r="M1946" i="1"/>
  <c r="N1946" i="1" s="1"/>
  <c r="M419" i="1"/>
  <c r="N419" i="1" s="1"/>
  <c r="M1087" i="1"/>
  <c r="N1087" i="1" s="1"/>
  <c r="M1194" i="1"/>
  <c r="N1194" i="1" s="1"/>
  <c r="M796" i="1"/>
  <c r="N796" i="1" s="1"/>
  <c r="M1615" i="1"/>
  <c r="N1615" i="1" s="1"/>
  <c r="M1276" i="1"/>
  <c r="N1276" i="1" s="1"/>
  <c r="M679" i="1"/>
  <c r="N679" i="1" s="1"/>
  <c r="M1835" i="1"/>
  <c r="N1835" i="1" s="1"/>
  <c r="M1662" i="1"/>
  <c r="N1662" i="1" s="1"/>
  <c r="M1800" i="1"/>
  <c r="N1800" i="1" s="1"/>
  <c r="M335" i="1"/>
  <c r="N335" i="1" s="1"/>
  <c r="M543" i="1"/>
  <c r="N543" i="1" s="1"/>
  <c r="M12" i="1"/>
  <c r="N12" i="1" s="1"/>
  <c r="M1947" i="1"/>
  <c r="N1947" i="1" s="1"/>
  <c r="M804" i="1"/>
  <c r="N804" i="1" s="1"/>
  <c r="M349" i="1"/>
  <c r="N349" i="1" s="1"/>
  <c r="M1655" i="1"/>
  <c r="N1655" i="1" s="1"/>
  <c r="M1038" i="1"/>
  <c r="N1038" i="1" s="1"/>
  <c r="M890" i="1"/>
  <c r="N890" i="1" s="1"/>
  <c r="M534" i="1"/>
  <c r="N534" i="1" s="1"/>
  <c r="M1767" i="1"/>
  <c r="N1767" i="1" s="1"/>
  <c r="M105" i="1"/>
  <c r="N105" i="1" s="1"/>
  <c r="M797" i="1"/>
  <c r="N797" i="1" s="1"/>
  <c r="M1768" i="1"/>
  <c r="N1768" i="1" s="1"/>
  <c r="M2404" i="1"/>
  <c r="N2404" i="1" s="1"/>
  <c r="M1415" i="1"/>
  <c r="N1415" i="1" s="1"/>
  <c r="M1343" i="1"/>
  <c r="N1343" i="1" s="1"/>
  <c r="M2499" i="1"/>
  <c r="N2499" i="1" s="1"/>
  <c r="M1948" i="1"/>
  <c r="N1948" i="1" s="1"/>
  <c r="M1116" i="1"/>
  <c r="N1116" i="1" s="1"/>
  <c r="M1310" i="1"/>
  <c r="N1310" i="1" s="1"/>
  <c r="M1344" i="1"/>
  <c r="N1344" i="1" s="1"/>
  <c r="M54" i="1"/>
  <c r="N54" i="1" s="1"/>
  <c r="M2356" i="1"/>
  <c r="N2356" i="1" s="1"/>
  <c r="M2251" i="1"/>
  <c r="N2251" i="1" s="1"/>
  <c r="M522" i="1"/>
  <c r="N522" i="1" s="1"/>
  <c r="M2500" i="1"/>
  <c r="N2500" i="1" s="1"/>
  <c r="M465" i="1"/>
  <c r="N465" i="1" s="1"/>
  <c r="M680" i="1"/>
  <c r="N680" i="1" s="1"/>
  <c r="M829" i="1"/>
  <c r="N829" i="1" s="1"/>
  <c r="M2501" i="1"/>
  <c r="N2501" i="1" s="1"/>
  <c r="M1663" i="1"/>
  <c r="N1663" i="1" s="1"/>
  <c r="M1166" i="1"/>
  <c r="N1166" i="1" s="1"/>
  <c r="M681" i="1"/>
  <c r="N681" i="1" s="1"/>
  <c r="M443" i="1"/>
  <c r="N443" i="1" s="1"/>
  <c r="M1949" i="1"/>
  <c r="N1949" i="1" s="1"/>
  <c r="M607" i="1"/>
  <c r="N607" i="1" s="1"/>
  <c r="M2502" i="1"/>
  <c r="N2502" i="1" s="1"/>
  <c r="M1039" i="1"/>
  <c r="N1039" i="1" s="1"/>
  <c r="M1416" i="1"/>
  <c r="N1416" i="1" s="1"/>
  <c r="M365" i="1"/>
  <c r="N365" i="1" s="1"/>
  <c r="M2503" i="1"/>
  <c r="N2503" i="1" s="1"/>
  <c r="M637" i="1"/>
  <c r="N637" i="1" s="1"/>
  <c r="M2367" i="1"/>
  <c r="N2367" i="1" s="1"/>
  <c r="M1950" i="1"/>
  <c r="N1950" i="1" s="1"/>
  <c r="M2504" i="1"/>
  <c r="N2504" i="1" s="1"/>
  <c r="M1951" i="1"/>
  <c r="N1951" i="1" s="1"/>
  <c r="M2505" i="1"/>
  <c r="N2505" i="1" s="1"/>
  <c r="M1292" i="1"/>
  <c r="N1292" i="1" s="1"/>
  <c r="M2506" i="1"/>
  <c r="N2506" i="1" s="1"/>
  <c r="M366" i="1"/>
  <c r="N366" i="1" s="1"/>
  <c r="M55" i="1"/>
  <c r="N55" i="1" s="1"/>
  <c r="M2507" i="1"/>
  <c r="N2507" i="1" s="1"/>
  <c r="M1551" i="1"/>
  <c r="N1551" i="1" s="1"/>
  <c r="M1150" i="1"/>
  <c r="N1150" i="1" s="1"/>
  <c r="M592" i="1"/>
  <c r="N592" i="1" s="1"/>
  <c r="M2364" i="1"/>
  <c r="N2364" i="1" s="1"/>
  <c r="M1388" i="1"/>
  <c r="N1388" i="1" s="1"/>
  <c r="M1664" i="1"/>
  <c r="N1664" i="1" s="1"/>
  <c r="M2405" i="1"/>
  <c r="N2405" i="1" s="1"/>
  <c r="M2406" i="1"/>
  <c r="N2406" i="1" s="1"/>
  <c r="M682" i="1"/>
  <c r="N682" i="1" s="1"/>
  <c r="M1952" i="1"/>
  <c r="N1952" i="1" s="1"/>
  <c r="M1744" i="1"/>
  <c r="N1744" i="1" s="1"/>
  <c r="M544" i="1"/>
  <c r="N544" i="1" s="1"/>
  <c r="M1665" i="1"/>
  <c r="N1665" i="1" s="1"/>
  <c r="M106" i="1"/>
  <c r="N106" i="1" s="1"/>
  <c r="M1167" i="1"/>
  <c r="N1167" i="1" s="1"/>
  <c r="M1953" i="1"/>
  <c r="N1953" i="1" s="1"/>
  <c r="M683" i="1"/>
  <c r="N683" i="1" s="1"/>
  <c r="M545" i="1"/>
  <c r="N545" i="1" s="1"/>
  <c r="M861" i="1"/>
  <c r="N861" i="1" s="1"/>
  <c r="M546" i="1"/>
  <c r="N546" i="1" s="1"/>
  <c r="M608" i="1"/>
  <c r="N608" i="1" s="1"/>
  <c r="M944" i="1"/>
  <c r="N944" i="1" s="1"/>
  <c r="M2314" i="1"/>
  <c r="N2314" i="1" s="1"/>
  <c r="M1954" i="1"/>
  <c r="N1954" i="1" s="1"/>
  <c r="M367" i="1"/>
  <c r="N367" i="1" s="1"/>
  <c r="M2508" i="1"/>
  <c r="N2508" i="1" s="1"/>
  <c r="M1824" i="1"/>
  <c r="N1824" i="1" s="1"/>
  <c r="M1863" i="1"/>
  <c r="N1863" i="1" s="1"/>
  <c r="M2328" i="1"/>
  <c r="N2328" i="1" s="1"/>
  <c r="M1880" i="1"/>
  <c r="N1880" i="1" s="1"/>
  <c r="M1417" i="1"/>
  <c r="N1417" i="1" s="1"/>
  <c r="M2509" i="1"/>
  <c r="N2509" i="1" s="1"/>
  <c r="M575" i="1"/>
  <c r="N575" i="1" s="1"/>
  <c r="M945" i="1"/>
  <c r="N945" i="1" s="1"/>
  <c r="M2444" i="1"/>
  <c r="N2444" i="1" s="1"/>
  <c r="M1040" i="1"/>
  <c r="N1040" i="1" s="1"/>
  <c r="M2510" i="1"/>
  <c r="N2510" i="1" s="1"/>
  <c r="M107" i="1"/>
  <c r="N107" i="1" s="1"/>
  <c r="M946" i="1"/>
  <c r="N946" i="1" s="1"/>
  <c r="M1666" i="1"/>
  <c r="N1666" i="1" s="1"/>
  <c r="M2511" i="1"/>
  <c r="N2511" i="1" s="1"/>
  <c r="M1791" i="1"/>
  <c r="N1791" i="1" s="1"/>
  <c r="M2211" i="1"/>
  <c r="N2211" i="1" s="1"/>
  <c r="M1955" i="1"/>
  <c r="N1955" i="1" s="1"/>
  <c r="M1956" i="1"/>
  <c r="N1956" i="1" s="1"/>
  <c r="M2512" i="1"/>
  <c r="N2512" i="1" s="1"/>
  <c r="M1864" i="1"/>
  <c r="N1864" i="1" s="1"/>
  <c r="M2513" i="1"/>
  <c r="N2513" i="1" s="1"/>
  <c r="M625" i="1"/>
  <c r="N625" i="1" s="1"/>
  <c r="M2514" i="1"/>
  <c r="N2514" i="1" s="1"/>
  <c r="M1273" i="1"/>
  <c r="N1273" i="1" s="1"/>
  <c r="M273" i="1"/>
  <c r="N273" i="1" s="1"/>
  <c r="M1418" i="1"/>
  <c r="N1418" i="1" s="1"/>
  <c r="M368" i="1"/>
  <c r="N368" i="1" s="1"/>
  <c r="M2515" i="1"/>
  <c r="N2515" i="1" s="1"/>
  <c r="M805" i="1"/>
  <c r="N805" i="1" s="1"/>
  <c r="M684" i="1"/>
  <c r="N684" i="1" s="1"/>
  <c r="M542" i="1"/>
  <c r="N542" i="1" s="1"/>
  <c r="M1957" i="1"/>
  <c r="N1957" i="1" s="1"/>
  <c r="M1065" i="1"/>
  <c r="N1065" i="1" s="1"/>
  <c r="M1958" i="1"/>
  <c r="N1958" i="1" s="1"/>
  <c r="M304" i="1"/>
  <c r="N304" i="1" s="1"/>
  <c r="M2343" i="1"/>
  <c r="N2343" i="1" s="1"/>
  <c r="M13" i="1"/>
  <c r="N13" i="1" s="1"/>
  <c r="M788" i="1"/>
  <c r="N788" i="1" s="1"/>
  <c r="M2516" i="1"/>
  <c r="N2516" i="1" s="1"/>
  <c r="M58" i="1"/>
  <c r="N58" i="1" s="1"/>
  <c r="M838" i="1"/>
  <c r="N838" i="1" s="1"/>
  <c r="M1345" i="1"/>
  <c r="N1345" i="1" s="1"/>
  <c r="M1088" i="1"/>
  <c r="N1088" i="1" s="1"/>
  <c r="M2441" i="1"/>
  <c r="N2441" i="1" s="1"/>
  <c r="M1168" i="1"/>
  <c r="N1168" i="1" s="1"/>
  <c r="M1959" i="1"/>
  <c r="N1959" i="1" s="1"/>
  <c r="M2517" i="1"/>
  <c r="N2517" i="1" s="1"/>
  <c r="M108" i="1"/>
  <c r="N108" i="1" s="1"/>
  <c r="M369" i="1"/>
  <c r="N369" i="1" s="1"/>
  <c r="M2518" i="1"/>
  <c r="N2518" i="1" s="1"/>
  <c r="M2257" i="1"/>
  <c r="N2257" i="1" s="1"/>
  <c r="M1419" i="1"/>
  <c r="N1419" i="1" s="1"/>
  <c r="M1205" i="1"/>
  <c r="N1205" i="1" s="1"/>
  <c r="M609" i="1"/>
  <c r="M1293" i="1"/>
  <c r="M109" i="1"/>
  <c r="M1841" i="1"/>
  <c r="M1481" i="1"/>
  <c r="M1960" i="1"/>
  <c r="M862" i="1"/>
  <c r="M1236" i="1"/>
  <c r="M110" i="1"/>
  <c r="M1420" i="1"/>
  <c r="M1169" i="1"/>
  <c r="M2446" i="1"/>
  <c r="M1421" i="1"/>
  <c r="M2519" i="1"/>
  <c r="M880" i="1"/>
  <c r="M685" i="1"/>
  <c r="M336" i="1"/>
  <c r="M2206" i="1"/>
  <c r="M593" i="1"/>
  <c r="M885" i="1"/>
  <c r="M1623" i="1"/>
  <c r="M1961" i="1"/>
  <c r="M842" i="1"/>
  <c r="M1667" i="1"/>
  <c r="M2380" i="1"/>
  <c r="M686" i="1"/>
  <c r="M1277" i="1"/>
  <c r="M1962" i="1"/>
  <c r="M2520" i="1"/>
  <c r="M1842" i="1"/>
  <c r="M2197" i="1"/>
  <c r="M2521" i="1"/>
  <c r="M370" i="1"/>
  <c r="M2212" i="1"/>
  <c r="M1963" i="1"/>
  <c r="M547" i="1"/>
  <c r="M1346" i="1"/>
  <c r="M111" i="1"/>
  <c r="M687" i="1"/>
  <c r="M2522" i="1"/>
  <c r="M947" i="1"/>
  <c r="M2523" i="1"/>
  <c r="M350" i="1"/>
  <c r="M1170" i="1"/>
  <c r="M1624" i="1"/>
  <c r="M830" i="1"/>
  <c r="M112" i="1"/>
  <c r="M2368" i="1"/>
  <c r="M1865" i="1"/>
  <c r="M806" i="1"/>
  <c r="M466" i="1"/>
  <c r="M2460" i="1"/>
  <c r="M371" i="1"/>
  <c r="M2207" i="1"/>
  <c r="M113" i="1"/>
  <c r="M2524" i="1"/>
  <c r="M2525" i="1"/>
  <c r="M2526" i="1"/>
  <c r="M1964" i="1"/>
  <c r="M1564" i="1"/>
  <c r="M372" i="1"/>
  <c r="M1334" i="1"/>
  <c r="M688" i="1"/>
  <c r="M1668" i="1"/>
  <c r="M1347" i="1"/>
  <c r="M1389" i="1"/>
  <c r="M1390" i="1"/>
  <c r="M1965" i="1"/>
  <c r="M467" i="1"/>
  <c r="M1422" i="1"/>
  <c r="M2527" i="1"/>
  <c r="M1423" i="1"/>
  <c r="M1424" i="1"/>
  <c r="M689" i="1"/>
  <c r="M114" i="1"/>
  <c r="M1099" i="1"/>
  <c r="M2336" i="1"/>
  <c r="M567" i="1"/>
  <c r="M1873" i="1"/>
  <c r="M1648" i="1"/>
  <c r="M115" i="1"/>
  <c r="M373" i="1"/>
  <c r="M1425" i="1"/>
  <c r="M2329" i="1"/>
  <c r="M2528" i="1"/>
  <c r="M2457" i="1"/>
  <c r="M2344" i="1"/>
  <c r="M1426" i="1"/>
  <c r="M690" i="1"/>
  <c r="M2529" i="1"/>
  <c r="M1348" i="1"/>
  <c r="M1966" i="1"/>
  <c r="M116" i="1"/>
  <c r="M2530" i="1"/>
  <c r="M948" i="1"/>
  <c r="M1967" i="1"/>
  <c r="M2461" i="1"/>
  <c r="M2531" i="1"/>
  <c r="M1625" i="1"/>
  <c r="M1968" i="1"/>
  <c r="M1843" i="1"/>
  <c r="M2532" i="1"/>
  <c r="M807" i="1"/>
  <c r="M1969" i="1"/>
  <c r="M1089" i="1"/>
  <c r="M2330" i="1"/>
  <c r="M949" i="1"/>
  <c r="M1487" i="1"/>
  <c r="M2533" i="1"/>
  <c r="M886" i="1"/>
  <c r="M887" i="1"/>
  <c r="M117" i="1"/>
  <c r="M2360" i="1"/>
  <c r="M420" i="1"/>
  <c r="M2534" i="1"/>
  <c r="M468" i="1"/>
  <c r="M1123" i="1"/>
  <c r="M1124" i="1"/>
  <c r="M2387" i="1"/>
  <c r="M1129" i="1"/>
  <c r="M1066" i="1"/>
  <c r="M483" i="1"/>
  <c r="M917" i="1"/>
  <c r="M1306" i="1"/>
  <c r="M1050" i="1"/>
  <c r="M2213" i="1"/>
  <c r="M1669" i="1"/>
  <c r="M2535" i="1"/>
  <c r="M1427" i="1"/>
  <c r="M1626" i="1"/>
  <c r="M2407" i="1"/>
  <c r="M823" i="1"/>
  <c r="M118" i="1"/>
  <c r="M2421" i="1"/>
  <c r="M1349" i="1"/>
  <c r="M484" i="1"/>
  <c r="M119" i="1"/>
  <c r="M691" i="1"/>
  <c r="M1670" i="1"/>
  <c r="M931" i="1"/>
  <c r="M2536" i="1"/>
  <c r="M1970" i="1"/>
  <c r="M1147" i="1"/>
  <c r="M576" i="1"/>
  <c r="M863" i="1"/>
  <c r="M1671" i="1"/>
  <c r="M1769" i="1"/>
  <c r="M1770" i="1"/>
  <c r="M374" i="1"/>
  <c r="M120" i="1"/>
  <c r="M1307" i="1"/>
  <c r="M2537" i="1"/>
  <c r="M864" i="1"/>
  <c r="M2538" i="1"/>
  <c r="M64" i="1"/>
  <c r="M628" i="1"/>
  <c r="M121" i="1"/>
  <c r="M2229" i="1"/>
  <c r="M122" i="1"/>
  <c r="M1844" i="1"/>
  <c r="M1730" i="1"/>
  <c r="M2300" i="1"/>
  <c r="M2539" i="1"/>
  <c r="M469" i="1"/>
  <c r="M1067" i="1"/>
  <c r="M526" i="1"/>
  <c r="M2540" i="1"/>
  <c r="M692" i="1"/>
  <c r="M305" i="1"/>
  <c r="M485" i="1"/>
  <c r="M1130" i="1"/>
  <c r="M1151" i="1"/>
  <c r="M638" i="1"/>
  <c r="M2541" i="1"/>
  <c r="M375" i="1"/>
  <c r="M2440" i="1"/>
  <c r="M347" i="1"/>
  <c r="M2177" i="1"/>
  <c r="M1200" i="1"/>
  <c r="M2462" i="1"/>
  <c r="M1811" i="1"/>
  <c r="M1476" i="1"/>
  <c r="M123" i="1"/>
  <c r="M535" i="1"/>
  <c r="M1771" i="1"/>
  <c r="M1195" i="1"/>
  <c r="M287" i="1"/>
  <c r="M1068" i="1"/>
  <c r="M693" i="1"/>
  <c r="M2542" i="1"/>
  <c r="M865" i="1"/>
  <c r="M28" i="1"/>
  <c r="M2476" i="1"/>
  <c r="M2543" i="1"/>
  <c r="M2381" i="1"/>
  <c r="M1825" i="1"/>
  <c r="M1266" i="1"/>
  <c r="M1565" i="1"/>
  <c r="M1350" i="1"/>
  <c r="M2259" i="1"/>
  <c r="M1745" i="1"/>
  <c r="M124" i="1"/>
  <c r="M125" i="1"/>
  <c r="M288" i="1"/>
  <c r="M2326" i="1"/>
  <c r="M1069" i="1"/>
  <c r="M1971" i="1"/>
  <c r="M126" i="1"/>
  <c r="M694" i="1"/>
  <c r="M2477" i="1"/>
  <c r="M65" i="1"/>
  <c r="M306" i="1"/>
  <c r="M2369" i="1"/>
  <c r="M1972" i="1"/>
  <c r="M2189" i="1"/>
  <c r="M2544" i="1"/>
  <c r="M1267" i="1"/>
  <c r="M1672" i="1"/>
  <c r="M1051" i="1"/>
  <c r="M376" i="1"/>
  <c r="M2252" i="1"/>
  <c r="M377" i="1"/>
  <c r="M610" i="1"/>
  <c r="M421" i="1"/>
  <c r="M1294" i="1"/>
  <c r="M378" i="1"/>
  <c r="M1403" i="1"/>
  <c r="M2230" i="1"/>
  <c r="M127" i="1"/>
  <c r="M2434" i="1"/>
  <c r="M695" i="1"/>
  <c r="M1812" i="1"/>
  <c r="M1673" i="1"/>
  <c r="M66" i="1"/>
  <c r="M1210" i="1"/>
  <c r="M798" i="1"/>
  <c r="M2545" i="1"/>
  <c r="M128" i="1"/>
  <c r="M67" i="1"/>
  <c r="M1142" i="1"/>
  <c r="M1351" i="1"/>
  <c r="M2546" i="1"/>
  <c r="M520" i="1"/>
  <c r="M1171" i="1"/>
  <c r="M1391" i="1"/>
  <c r="M129" i="1"/>
  <c r="M1746" i="1"/>
  <c r="M1747" i="1"/>
  <c r="M808" i="1"/>
  <c r="M356" i="1"/>
  <c r="M950" i="1"/>
  <c r="M2190" i="1"/>
  <c r="M379" i="1"/>
  <c r="M2547" i="1"/>
  <c r="M1973" i="1"/>
  <c r="M1100" i="1"/>
  <c r="M1974" i="1"/>
  <c r="M577" i="1"/>
  <c r="M951" i="1"/>
  <c r="M1252" i="1"/>
  <c r="M696" i="1"/>
  <c r="M1428" i="1"/>
  <c r="M1674" i="1"/>
  <c r="M2548" i="1"/>
  <c r="M2549" i="1"/>
  <c r="M1975" i="1"/>
  <c r="M594" i="1"/>
  <c r="M2550" i="1"/>
  <c r="M1429" i="1"/>
  <c r="M647" i="1"/>
  <c r="M2551" i="1"/>
  <c r="M1295" i="1"/>
  <c r="M130" i="1"/>
  <c r="M1976" i="1"/>
  <c r="M527" i="1"/>
  <c r="M630" i="1"/>
  <c r="M1635" i="1"/>
  <c r="M1613" i="1"/>
  <c r="M2552" i="1"/>
  <c r="M2214" i="1"/>
  <c r="M2442" i="1"/>
  <c r="M8" i="1"/>
  <c r="M1977" i="1"/>
  <c r="M824" i="1"/>
  <c r="M1311" i="1"/>
  <c r="M1566" i="1"/>
  <c r="M2553" i="1"/>
  <c r="M1430" i="1"/>
  <c r="M422" i="1"/>
  <c r="M1070" i="1"/>
  <c r="M337" i="1"/>
  <c r="M2337" i="1"/>
  <c r="M1352" i="1"/>
  <c r="M2448" i="1"/>
  <c r="M1431" i="1"/>
  <c r="M595" i="1"/>
  <c r="M1817" i="1"/>
  <c r="M1289" i="1"/>
  <c r="M1978" i="1"/>
  <c r="M809" i="1"/>
  <c r="M1602" i="1"/>
  <c r="M1979" i="1"/>
  <c r="M1980" i="1"/>
  <c r="M1603" i="1"/>
  <c r="M428" i="1"/>
  <c r="M289" i="1"/>
  <c r="M131" i="1"/>
  <c r="M2554" i="1"/>
  <c r="M2422" i="1"/>
  <c r="M548" i="1"/>
  <c r="M1981" i="1"/>
  <c r="M2449" i="1"/>
  <c r="M2555" i="1"/>
  <c r="M2215" i="1"/>
  <c r="M793" i="1"/>
  <c r="M1866" i="1"/>
  <c r="M1567" i="1"/>
  <c r="M1488" i="1"/>
  <c r="M1982" i="1"/>
  <c r="M2556" i="1"/>
  <c r="M923" i="1"/>
  <c r="M1172" i="1"/>
  <c r="M1881" i="1"/>
  <c r="M1071" i="1"/>
  <c r="M1867" i="1"/>
  <c r="M2394" i="1"/>
  <c r="M132" i="1"/>
  <c r="M952" i="1"/>
  <c r="M1627" i="1"/>
  <c r="M2361" i="1"/>
  <c r="M2408" i="1"/>
  <c r="M1072" i="1"/>
  <c r="M1161" i="1"/>
  <c r="M651" i="1"/>
  <c r="M2557" i="1"/>
  <c r="M1101" i="1"/>
  <c r="M697" i="1"/>
  <c r="M1983" i="1"/>
  <c r="M1432" i="1"/>
  <c r="M380" i="1"/>
  <c r="M810" i="1"/>
  <c r="M1984" i="1"/>
  <c r="M2198" i="1"/>
  <c r="M953" i="1"/>
  <c r="M866" i="1"/>
  <c r="M954" i="1"/>
  <c r="M1489" i="1"/>
  <c r="M444" i="1"/>
  <c r="M698" i="1"/>
  <c r="M1173" i="1"/>
  <c r="M133" i="1"/>
  <c r="M1433" i="1"/>
  <c r="M891" i="1"/>
  <c r="M134" i="1"/>
  <c r="M955" i="1"/>
  <c r="M611" i="1"/>
  <c r="M2558" i="1"/>
  <c r="M1237" i="1"/>
  <c r="M642" i="1"/>
  <c r="M1537" i="1"/>
  <c r="M274" i="1"/>
  <c r="M381" i="1"/>
  <c r="M2559" i="1"/>
  <c r="M2455" i="1"/>
  <c r="M884" i="1"/>
  <c r="M1490" i="1"/>
  <c r="M453" i="1"/>
  <c r="M454" i="1"/>
  <c r="M867" i="1"/>
  <c r="M135" i="1"/>
  <c r="M1253" i="1"/>
  <c r="M307" i="1"/>
  <c r="M574" i="1"/>
  <c r="M925" i="1"/>
  <c r="M59" i="1"/>
  <c r="M438" i="1"/>
  <c r="M1628" i="1"/>
  <c r="M825" i="1"/>
  <c r="M2560" i="1"/>
  <c r="M1675" i="1"/>
  <c r="M1676" i="1"/>
  <c r="M2181" i="1"/>
  <c r="M1353" i="1"/>
  <c r="M2409" i="1"/>
  <c r="M2253" i="1"/>
  <c r="M2458" i="1"/>
  <c r="M1338" i="1"/>
  <c r="M2561" i="1"/>
  <c r="M2562" i="1"/>
  <c r="M37" i="1"/>
  <c r="M596" i="1"/>
  <c r="M903" i="1"/>
  <c r="M549" i="1"/>
  <c r="M956" i="1"/>
  <c r="M136" i="1"/>
  <c r="M1157" i="1"/>
  <c r="M2345" i="1"/>
  <c r="M417" i="1"/>
  <c r="M2563" i="1"/>
  <c r="M2331" i="1"/>
  <c r="M1482" i="1"/>
  <c r="M429" i="1"/>
  <c r="M2478" i="1"/>
  <c r="M137" i="1"/>
  <c r="M597" i="1"/>
  <c r="M1041" i="1"/>
  <c r="M957" i="1"/>
  <c r="M1278" i="1"/>
  <c r="M2479" i="1"/>
  <c r="M1434" i="1"/>
  <c r="M2370" i="1"/>
  <c r="M2205" i="1"/>
  <c r="M38" i="1"/>
  <c r="M1985" i="1"/>
  <c r="M138" i="1"/>
  <c r="M2332" i="1"/>
  <c r="M1568" i="1"/>
  <c r="M1569" i="1"/>
  <c r="M1228" i="1"/>
  <c r="M791" i="1"/>
  <c r="M539" i="1"/>
  <c r="M2443" i="1"/>
  <c r="M2301" i="1"/>
  <c r="M1131" i="1"/>
  <c r="M1090" i="1"/>
  <c r="M904" i="1"/>
  <c r="M139" i="1"/>
  <c r="M2249" i="1"/>
  <c r="M430" i="1"/>
  <c r="M909" i="1"/>
  <c r="M1538" i="1"/>
  <c r="M1312" i="1"/>
  <c r="M382" i="1"/>
  <c r="M2258" i="1"/>
  <c r="M1986" i="1"/>
  <c r="M308" i="1"/>
  <c r="M1196" i="1"/>
  <c r="M309" i="1"/>
  <c r="M1491" i="1"/>
  <c r="M1354" i="1"/>
  <c r="M1987" i="1"/>
  <c r="M310" i="1"/>
  <c r="M1814" i="1"/>
  <c r="M1102" i="1"/>
  <c r="M140" i="1"/>
  <c r="M1313" i="1"/>
  <c r="M19" i="1"/>
  <c r="M68" i="1"/>
  <c r="M1883" i="1"/>
  <c r="M2435" i="1"/>
  <c r="M1492" i="1"/>
  <c r="M1435" i="1"/>
  <c r="M1436" i="1"/>
  <c r="M1879" i="1"/>
  <c r="M612" i="1"/>
  <c r="M1748" i="1"/>
  <c r="M699" i="1"/>
  <c r="M1073" i="1"/>
  <c r="M486" i="1"/>
  <c r="M700" i="1"/>
  <c r="M1152" i="1"/>
  <c r="M868" i="1"/>
  <c r="M1493" i="1"/>
  <c r="M1539" i="1"/>
  <c r="M1540" i="1"/>
  <c r="M1608" i="1"/>
  <c r="M843" i="1"/>
  <c r="M844" i="1"/>
  <c r="M881" i="1"/>
  <c r="M2564" i="1"/>
  <c r="M652" i="1"/>
  <c r="M1988" i="1"/>
  <c r="M2565" i="1"/>
  <c r="M701" i="1"/>
  <c r="M2566" i="1"/>
  <c r="M2395" i="1"/>
  <c r="M141" i="1"/>
  <c r="M899" i="1"/>
  <c r="M1254" i="1"/>
  <c r="M1989" i="1"/>
  <c r="M1437" i="1"/>
  <c r="M1216" i="1"/>
  <c r="M1162" i="1"/>
  <c r="M536" i="1"/>
  <c r="M1212" i="1"/>
  <c r="M445" i="1"/>
  <c r="M311" i="1"/>
  <c r="M2567" i="1"/>
  <c r="M550" i="1"/>
  <c r="M578" i="1"/>
  <c r="M2568" i="1"/>
  <c r="M1677" i="1"/>
  <c r="M1314" i="1"/>
  <c r="M1541" i="1"/>
  <c r="M2569" i="1"/>
  <c r="M2570" i="1"/>
  <c r="M2571" i="1"/>
  <c r="M39" i="1"/>
  <c r="M1990" i="1"/>
  <c r="M142" i="1"/>
  <c r="M312" i="1"/>
  <c r="M831" i="1"/>
  <c r="M2322" i="1"/>
  <c r="M1533" i="1"/>
  <c r="M2371" i="1"/>
  <c r="M2346" i="1"/>
  <c r="M143" i="1"/>
  <c r="M1772" i="1"/>
  <c r="M869" i="1"/>
  <c r="M470" i="1"/>
  <c r="M144" i="1"/>
  <c r="M702" i="1"/>
  <c r="M2260" i="1"/>
  <c r="M1438" i="1"/>
  <c r="M290" i="1"/>
  <c r="M1678" i="1"/>
  <c r="M1991" i="1"/>
  <c r="M1552" i="1"/>
  <c r="M2572" i="1"/>
  <c r="M598" i="1"/>
  <c r="M383" i="1"/>
  <c r="M2480" i="1"/>
  <c r="M1992" i="1"/>
  <c r="M1801" i="1"/>
  <c r="M1570" i="1"/>
  <c r="M958" i="1"/>
  <c r="M1355" i="1"/>
  <c r="M145" i="1"/>
  <c r="M1091" i="1"/>
  <c r="M528" i="1"/>
  <c r="M1250" i="1"/>
  <c r="M2319" i="1"/>
  <c r="M1993" i="1"/>
  <c r="M1259" i="1"/>
  <c r="M471" i="1"/>
  <c r="M40" i="1"/>
  <c r="M472" i="1"/>
  <c r="M1773" i="1"/>
  <c r="M1153" i="1"/>
  <c r="M2573" i="1"/>
  <c r="M2362" i="1"/>
  <c r="M794" i="1"/>
  <c r="M795" i="1"/>
  <c r="M959" i="1"/>
  <c r="M2574" i="1"/>
  <c r="M1477" i="1"/>
  <c r="M1994" i="1"/>
  <c r="M1074" i="1"/>
  <c r="M703" i="1"/>
  <c r="M1296" i="1"/>
  <c r="M1238" i="1"/>
  <c r="M1995" i="1"/>
  <c r="M1996" i="1"/>
  <c r="M146" i="1"/>
  <c r="M14" i="1"/>
  <c r="M2575" i="1"/>
  <c r="M839" i="1"/>
  <c r="M1303" i="1"/>
  <c r="M147" i="1"/>
  <c r="M1229" i="1"/>
  <c r="M2576" i="1"/>
  <c r="M586" i="1"/>
  <c r="M2302" i="1"/>
  <c r="M1279" i="1"/>
  <c r="M148" i="1"/>
  <c r="M149" i="1"/>
  <c r="M1997" i="1"/>
  <c r="M800" i="1"/>
  <c r="M150" i="1"/>
  <c r="M1392" i="1"/>
  <c r="M2447" i="1"/>
  <c r="M599" i="1"/>
  <c r="M1638" i="1"/>
  <c r="M1998" i="1"/>
  <c r="M1494" i="1"/>
  <c r="M1571" i="1"/>
  <c r="M1845" i="1"/>
  <c r="M811" i="1"/>
  <c r="M1495" i="1"/>
  <c r="M2216" i="1"/>
  <c r="M29" i="1"/>
  <c r="M551" i="1"/>
  <c r="M1496" i="1"/>
  <c r="M1749" i="1"/>
  <c r="M704" i="1"/>
  <c r="M2577" i="1"/>
  <c r="M1999" i="1"/>
  <c r="M1315" i="1"/>
  <c r="M41" i="1"/>
  <c r="M2303" i="1"/>
  <c r="M613" i="1"/>
  <c r="M42" i="1"/>
  <c r="M2000" i="1"/>
  <c r="M2304" i="1"/>
  <c r="M1629" i="1"/>
  <c r="M845" i="1"/>
  <c r="M2001" i="1"/>
  <c r="M2578" i="1"/>
  <c r="M446" i="1"/>
  <c r="M2579" i="1"/>
  <c r="M832" i="1"/>
  <c r="M833" i="1"/>
  <c r="M1750" i="1"/>
  <c r="M151" i="1"/>
  <c r="M521" i="1"/>
  <c r="M152" i="1"/>
  <c r="M313" i="1"/>
  <c r="M153" i="1"/>
  <c r="M1158" i="1"/>
  <c r="M2580" i="1"/>
  <c r="M1297" i="1"/>
  <c r="M1553" i="1"/>
  <c r="M1174" i="1"/>
  <c r="M846" i="1"/>
  <c r="M154" i="1"/>
  <c r="M1075" i="1"/>
  <c r="M665" i="1"/>
  <c r="M155" i="1"/>
  <c r="M2581" i="1"/>
  <c r="M1497" i="1"/>
  <c r="M291" i="1"/>
  <c r="M910" i="1"/>
  <c r="M2582" i="1"/>
  <c r="M929" i="1"/>
  <c r="M156" i="1"/>
  <c r="M1055" i="1"/>
  <c r="M870" i="1"/>
  <c r="M2583" i="1"/>
  <c r="M705" i="1"/>
  <c r="M706" i="1"/>
  <c r="M2231" i="1"/>
  <c r="M1649" i="1"/>
  <c r="M2584" i="1"/>
  <c r="M643" i="1"/>
  <c r="M1280" i="1"/>
  <c r="M1542" i="1"/>
  <c r="M1614" i="1"/>
  <c r="M1175" i="1"/>
  <c r="M2002" i="1"/>
  <c r="M2463" i="1"/>
  <c r="M1498" i="1"/>
  <c r="M2003" i="1"/>
  <c r="M707" i="1"/>
  <c r="M157" i="1"/>
  <c r="M158" i="1"/>
  <c r="M2004" i="1"/>
  <c r="M537" i="1"/>
  <c r="M2585" i="1"/>
  <c r="M159" i="1"/>
  <c r="M2217" i="1"/>
  <c r="M1356" i="1"/>
  <c r="M1826" i="1"/>
  <c r="M2305" i="1"/>
  <c r="M1176" i="1"/>
  <c r="M801" i="1"/>
  <c r="M1679" i="1"/>
  <c r="M2586" i="1"/>
  <c r="M1572" i="1"/>
  <c r="M572" i="1"/>
  <c r="M275" i="1"/>
  <c r="M1439" i="1"/>
  <c r="M384" i="1"/>
  <c r="M1217" i="1"/>
  <c r="M1818" i="1"/>
  <c r="M1239" i="1"/>
  <c r="M160" i="1"/>
  <c r="M2261" i="1"/>
  <c r="M2005" i="1"/>
  <c r="M2306" i="1"/>
  <c r="M1440" i="1"/>
  <c r="M708" i="1"/>
  <c r="M2006" i="1"/>
  <c r="M314" i="1"/>
  <c r="M1128" i="1"/>
  <c r="M2007" i="1"/>
  <c r="M2377" i="1"/>
  <c r="M1802" i="1"/>
  <c r="M385" i="1"/>
  <c r="M161" i="1"/>
  <c r="M1763" i="1"/>
  <c r="M1177" i="1"/>
  <c r="M2008" i="1"/>
  <c r="M1441" i="1"/>
  <c r="M1103" i="1"/>
  <c r="M911" i="1"/>
  <c r="M2464" i="1"/>
  <c r="M2009" i="1"/>
  <c r="M591" i="1"/>
  <c r="M1357" i="1"/>
  <c r="M1815" i="1"/>
  <c r="M2010" i="1"/>
  <c r="M709" i="1"/>
  <c r="M905" i="1"/>
  <c r="M710" i="1"/>
  <c r="M1037" i="1"/>
  <c r="M711" i="1"/>
  <c r="M1656" i="1"/>
  <c r="M1132" i="1"/>
  <c r="M653" i="1"/>
  <c r="M1630" i="1"/>
  <c r="M2011" i="1"/>
  <c r="M1385" i="1"/>
  <c r="M1104" i="1"/>
  <c r="M2012" i="1"/>
  <c r="M30" i="1"/>
  <c r="M812" i="1"/>
  <c r="M1751" i="1"/>
  <c r="M1052" i="1"/>
  <c r="M1251" i="1"/>
  <c r="M712" i="1"/>
  <c r="M2459" i="1"/>
  <c r="M1358" i="1"/>
  <c r="M1359" i="1"/>
  <c r="M2013" i="1"/>
  <c r="M2232" i="1"/>
  <c r="M487" i="1"/>
  <c r="M2191" i="1"/>
  <c r="M22" i="1"/>
  <c r="M1573" i="1"/>
  <c r="M2465" i="1"/>
  <c r="M2587" i="1"/>
  <c r="M579" i="1"/>
  <c r="M2588" i="1"/>
  <c r="M473" i="1"/>
  <c r="M2307" i="1"/>
  <c r="M162" i="1"/>
  <c r="M338" i="1"/>
  <c r="M163" i="1"/>
  <c r="M2014" i="1"/>
  <c r="M2015" i="1"/>
  <c r="M2466" i="1"/>
  <c r="M1125" i="1"/>
  <c r="M2016" i="1"/>
  <c r="M2589" i="1"/>
  <c r="M2590" i="1"/>
  <c r="M1680" i="1"/>
  <c r="M1230" i="1"/>
  <c r="M164" i="1"/>
  <c r="M1360" i="1"/>
  <c r="M1042" i="1"/>
  <c r="M1574" i="1"/>
  <c r="M165" i="1"/>
  <c r="M614" i="1"/>
  <c r="M2591" i="1"/>
  <c r="M2254" i="1"/>
  <c r="M166" i="1"/>
  <c r="M167" i="1"/>
  <c r="M900" i="1"/>
  <c r="M1268" i="1"/>
  <c r="M1681" i="1"/>
  <c r="M2233" i="1"/>
  <c r="M713" i="1"/>
  <c r="M600" i="1"/>
  <c r="M1442" i="1"/>
  <c r="M854" i="1"/>
  <c r="M2592" i="1"/>
  <c r="M431" i="1"/>
  <c r="M315" i="1"/>
  <c r="M3" i="1"/>
  <c r="M1092" i="1"/>
  <c r="M351" i="1"/>
  <c r="M15" i="1"/>
  <c r="M276" i="1"/>
  <c r="M168" i="1"/>
  <c r="M1443" i="1"/>
  <c r="M552" i="1"/>
  <c r="M1178" i="1"/>
  <c r="M714" i="1"/>
  <c r="M2347" i="1"/>
  <c r="M715" i="1"/>
  <c r="M1179" i="1"/>
  <c r="M960" i="1"/>
  <c r="M2593" i="1"/>
  <c r="M1316" i="1"/>
  <c r="M587" i="1"/>
  <c r="M716" i="1"/>
  <c r="M2372" i="1"/>
  <c r="M1846" i="1"/>
  <c r="M1847" i="1"/>
  <c r="M717" i="1"/>
  <c r="M961" i="1"/>
  <c r="M962" i="1"/>
  <c r="M1575" i="1"/>
  <c r="M529" i="1"/>
  <c r="M1576" i="1"/>
  <c r="M2017" i="1"/>
  <c r="M718" i="1"/>
  <c r="M1361" i="1"/>
  <c r="M169" i="1"/>
  <c r="M170" i="1"/>
  <c r="M2262" i="1"/>
  <c r="M1650" i="1"/>
  <c r="M316" i="1"/>
  <c r="M1274" i="1"/>
  <c r="M2018" i="1"/>
  <c r="M474" i="1"/>
  <c r="M2218" i="1"/>
  <c r="M615" i="1"/>
  <c r="M2373" i="1"/>
  <c r="M2594" i="1"/>
  <c r="M2595" i="1"/>
  <c r="M171" i="1"/>
  <c r="M1180" i="1"/>
  <c r="M2019" i="1"/>
  <c r="M2020" i="1"/>
  <c r="M2021" i="1"/>
  <c r="M963" i="1"/>
  <c r="M1577" i="1"/>
  <c r="M2410" i="1"/>
  <c r="M1543" i="1"/>
  <c r="M9" i="1"/>
  <c r="M2467" i="1"/>
  <c r="M31" i="1"/>
  <c r="M1339" i="1"/>
  <c r="M871" i="1"/>
  <c r="M488" i="1"/>
  <c r="M317" i="1"/>
  <c r="M2596" i="1"/>
  <c r="M1056" i="1"/>
  <c r="M1181" i="1"/>
  <c r="M1218" i="1"/>
  <c r="M588" i="1"/>
  <c r="M2022" i="1"/>
  <c r="M1609" i="1"/>
  <c r="M571" i="1"/>
  <c r="M172" i="1"/>
  <c r="M475" i="1"/>
  <c r="M2234" i="1"/>
  <c r="M1604" i="1"/>
  <c r="M623" i="1"/>
  <c r="M2597" i="1"/>
  <c r="M2598" i="1"/>
  <c r="M2599" i="1"/>
  <c r="M1499" i="1"/>
  <c r="M2023" i="1"/>
  <c r="M1819" i="1"/>
  <c r="M1827" i="1"/>
  <c r="M1764" i="1"/>
  <c r="M1393" i="1"/>
  <c r="M1362" i="1"/>
  <c r="M173" i="1"/>
  <c r="M514" i="1"/>
  <c r="M872" i="1"/>
  <c r="M719" i="1"/>
  <c r="M32" i="1"/>
  <c r="M964" i="1"/>
  <c r="M1774" i="1"/>
  <c r="M174" i="1"/>
  <c r="M1231" i="1"/>
  <c r="M2600" i="1"/>
  <c r="M2024" i="1"/>
  <c r="M918" i="1"/>
  <c r="M919" i="1"/>
  <c r="M2025" i="1"/>
  <c r="M2219" i="1"/>
  <c r="M175" i="1"/>
  <c r="M2026" i="1"/>
  <c r="M2027" i="1"/>
  <c r="M1500" i="1"/>
  <c r="M2308" i="1"/>
  <c r="M2601" i="1"/>
  <c r="M1639" i="1"/>
  <c r="M2028" i="1"/>
  <c r="M318" i="1"/>
  <c r="M1682" i="1"/>
  <c r="M1683" i="1"/>
  <c r="M720" i="1"/>
  <c r="M654" i="1"/>
  <c r="M1578" i="1"/>
  <c r="M2029" i="1"/>
  <c r="M721" i="1"/>
  <c r="M722" i="1"/>
  <c r="M2411" i="1"/>
  <c r="M932" i="1"/>
  <c r="M723" i="1"/>
  <c r="M1848" i="1"/>
  <c r="M2030" i="1"/>
  <c r="M489" i="1"/>
  <c r="M901" i="1"/>
  <c r="M439" i="1"/>
  <c r="M2412" i="1"/>
  <c r="M906" i="1"/>
  <c r="M907" i="1"/>
  <c r="M1105" i="1"/>
  <c r="M2031" i="1"/>
  <c r="M616" i="1"/>
  <c r="M1684" i="1"/>
  <c r="M1616" i="1"/>
  <c r="M1335" i="1"/>
  <c r="M176" i="1"/>
  <c r="M1394" i="1"/>
  <c r="M2602" i="1"/>
  <c r="M490" i="1"/>
  <c r="M2436" i="1"/>
  <c r="M1363" i="1"/>
  <c r="M177" i="1"/>
  <c r="M1775" i="1"/>
  <c r="M476" i="1"/>
  <c r="M477" i="1"/>
  <c r="M965" i="1"/>
  <c r="M1317" i="1"/>
  <c r="M2178" i="1"/>
  <c r="M178" i="1"/>
  <c r="M319" i="1"/>
  <c r="M2603" i="1"/>
  <c r="M1776" i="1"/>
  <c r="M2032" i="1"/>
  <c r="M1043" i="1"/>
  <c r="M2033" i="1"/>
  <c r="M2604" i="1"/>
  <c r="M2034" i="1"/>
  <c r="M2295" i="1"/>
  <c r="M2235" i="1"/>
  <c r="M2605" i="1"/>
  <c r="M455" i="1"/>
  <c r="M2255" i="1"/>
  <c r="M386" i="1"/>
  <c r="M1154" i="1"/>
  <c r="M2606" i="1"/>
  <c r="M2607" i="1"/>
  <c r="M553" i="1"/>
  <c r="M2035" i="1"/>
  <c r="M387" i="1"/>
  <c r="M631" i="1"/>
  <c r="M2036" i="1"/>
  <c r="M2365" i="1"/>
  <c r="M1836" i="1"/>
  <c r="M2608" i="1"/>
  <c r="M2609" i="1"/>
  <c r="M813" i="1"/>
  <c r="M179" i="1"/>
  <c r="M1182" i="1"/>
  <c r="M1868" i="1"/>
  <c r="M339" i="1"/>
  <c r="M340" i="1"/>
  <c r="M2037" i="1"/>
  <c r="M516" i="1"/>
  <c r="M2610" i="1"/>
  <c r="M2611" i="1"/>
  <c r="M1240" i="1"/>
  <c r="M966" i="1"/>
  <c r="M1364" i="1"/>
  <c r="M2450" i="1"/>
  <c r="M180" i="1"/>
  <c r="M4" i="1"/>
  <c r="M655" i="1"/>
  <c r="M2423" i="1"/>
  <c r="M1219" i="1"/>
  <c r="M2263" i="1"/>
  <c r="M1395" i="1"/>
  <c r="M181" i="1"/>
  <c r="M491" i="1"/>
  <c r="M2357" i="1"/>
  <c r="M1298" i="1"/>
  <c r="M2182" i="1"/>
  <c r="M1126" i="1"/>
  <c r="M292" i="1"/>
  <c r="M1133" i="1"/>
  <c r="M1685" i="1"/>
  <c r="M1501" i="1"/>
  <c r="M724" i="1"/>
  <c r="M1076" i="1"/>
  <c r="M1837" i="1"/>
  <c r="M912" i="1"/>
  <c r="M1554" i="1"/>
  <c r="M1077" i="1"/>
  <c r="M277" i="1"/>
  <c r="M826" i="1"/>
  <c r="M320" i="1"/>
  <c r="M2348" i="1"/>
  <c r="M447" i="1"/>
  <c r="M920" i="1"/>
  <c r="M1617" i="1"/>
  <c r="M1234" i="1"/>
  <c r="M540" i="1"/>
  <c r="M656" i="1"/>
  <c r="M56" i="1"/>
  <c r="M1502" i="1"/>
  <c r="M1503" i="1"/>
  <c r="M1828" i="1"/>
  <c r="M1206" i="1"/>
  <c r="M639" i="1"/>
  <c r="M725" i="1"/>
  <c r="M580" i="1"/>
  <c r="M2483" i="1"/>
  <c r="M1579" i="1"/>
  <c r="M1444" i="1"/>
  <c r="M1686" i="1"/>
  <c r="M1445" i="1"/>
  <c r="M2038" i="1"/>
  <c r="M1504" i="1"/>
  <c r="M1505" i="1"/>
  <c r="M2363" i="1"/>
  <c r="M554" i="1"/>
  <c r="M321" i="1"/>
  <c r="M726" i="1"/>
  <c r="M967" i="1"/>
  <c r="M492" i="1"/>
  <c r="M1731" i="1"/>
  <c r="M2396" i="1"/>
  <c r="M2296" i="1"/>
  <c r="M2612" i="1"/>
  <c r="M43" i="1"/>
  <c r="M1396" i="1"/>
  <c r="M1220" i="1"/>
  <c r="M2187" i="1"/>
  <c r="M1446" i="1"/>
  <c r="M2613" i="1"/>
  <c r="M2614" i="1"/>
  <c r="M1610" i="1"/>
  <c r="M1829" i="1"/>
  <c r="M1183" i="1"/>
  <c r="M2039" i="1"/>
  <c r="M1281" i="1"/>
  <c r="M727" i="1"/>
  <c r="M2264" i="1"/>
  <c r="M182" i="1"/>
  <c r="M1207" i="1"/>
  <c r="M1884" i="1"/>
  <c r="M1208" i="1"/>
  <c r="M2424" i="1"/>
  <c r="M1830" i="1"/>
  <c r="M1831" i="1"/>
  <c r="M2468" i="1"/>
  <c r="M2040" i="1"/>
  <c r="M5" i="1"/>
  <c r="M1506" i="1"/>
  <c r="M440" i="1"/>
  <c r="M728" i="1"/>
  <c r="M1143" i="1"/>
  <c r="M2615" i="1"/>
  <c r="M2616" i="1"/>
  <c r="M1849" i="1"/>
  <c r="M183" i="1"/>
  <c r="M388" i="1"/>
  <c r="M1882" i="1"/>
  <c r="M1484" i="1"/>
  <c r="M1792" i="1"/>
  <c r="M2617" i="1"/>
  <c r="M456" i="1"/>
  <c r="M729" i="1"/>
  <c r="M2265" i="1"/>
  <c r="M293" i="1"/>
  <c r="M1078" i="1"/>
  <c r="M1447" i="1"/>
  <c r="M2618" i="1"/>
  <c r="M2266" i="1"/>
  <c r="M730" i="1"/>
  <c r="M1580" i="1"/>
  <c r="M2236" i="1"/>
  <c r="M1803" i="1"/>
  <c r="M1201" i="1"/>
  <c r="M731" i="1"/>
  <c r="M2413" i="1"/>
  <c r="M448" i="1"/>
  <c r="M1507" i="1"/>
  <c r="M1581" i="1"/>
  <c r="M1555" i="1"/>
  <c r="M1079" i="1"/>
  <c r="M2388" i="1"/>
  <c r="M1448" i="1"/>
  <c r="M968" i="1"/>
  <c r="M423" i="1"/>
  <c r="M657" i="1"/>
  <c r="M1365" i="1"/>
  <c r="M2041" i="1"/>
  <c r="M1080" i="1"/>
  <c r="M1508" i="1"/>
  <c r="M184" i="1"/>
  <c r="M2437" i="1"/>
  <c r="M1850" i="1"/>
  <c r="M1687" i="1"/>
  <c r="M1546" i="1"/>
  <c r="M1318" i="1"/>
  <c r="M1752" i="1"/>
  <c r="M1688" i="1"/>
  <c r="M1299" i="1"/>
  <c r="M732" i="1"/>
  <c r="M2042" i="1"/>
  <c r="M2338" i="1"/>
  <c r="M1732" i="1"/>
  <c r="M1106" i="1"/>
  <c r="M2043" i="1"/>
  <c r="M185" i="1"/>
  <c r="M2309" i="1"/>
  <c r="M1509" i="1"/>
  <c r="M1404" i="1"/>
  <c r="M733" i="1"/>
  <c r="M882" i="1"/>
  <c r="M2267" i="1"/>
  <c r="M1798" i="1"/>
  <c r="M2619" i="1"/>
  <c r="M2339" i="1"/>
  <c r="M2286" i="1"/>
  <c r="M2620" i="1"/>
  <c r="M1366" i="1"/>
  <c r="M2044" i="1"/>
  <c r="M589" i="1"/>
  <c r="M1851" i="1"/>
  <c r="M1319" i="1"/>
  <c r="M1582" i="1"/>
  <c r="M1510" i="1"/>
  <c r="M1651" i="1"/>
  <c r="M2621" i="1"/>
  <c r="M389" i="1"/>
  <c r="M1689" i="1"/>
  <c r="M424" i="1"/>
  <c r="M969" i="1"/>
  <c r="M1184" i="1"/>
  <c r="M1838" i="1"/>
  <c r="M2045" i="1"/>
  <c r="M1155" i="1"/>
  <c r="M1185" i="1"/>
  <c r="M1211" i="1"/>
  <c r="M1583" i="1"/>
  <c r="M478" i="1"/>
  <c r="M1269" i="1"/>
  <c r="M734" i="1"/>
  <c r="M2414" i="1"/>
  <c r="M1511" i="1"/>
  <c r="M23" i="1"/>
  <c r="M1320" i="1"/>
  <c r="M2268" i="1"/>
  <c r="M69" i="1"/>
  <c r="M1804" i="1"/>
  <c r="M1117" i="1"/>
  <c r="M1118" i="1"/>
  <c r="M2269" i="1"/>
  <c r="M581" i="1"/>
  <c r="M970" i="1"/>
  <c r="M971" i="1"/>
  <c r="M735" i="1"/>
  <c r="M1186" i="1"/>
  <c r="M1478" i="1"/>
  <c r="M972" i="1"/>
  <c r="M1159" i="1"/>
  <c r="M322" i="1"/>
  <c r="M1832" i="1"/>
  <c r="M2622" i="1"/>
  <c r="M2623" i="1"/>
  <c r="M736" i="1"/>
  <c r="M1367" i="1"/>
  <c r="M1584" i="1"/>
  <c r="M2220" i="1"/>
  <c r="M1449" i="1"/>
  <c r="M973" i="1"/>
  <c r="M2046" i="1"/>
  <c r="M1605" i="1"/>
  <c r="M341" i="1"/>
  <c r="M555" i="1"/>
  <c r="M1777" i="1"/>
  <c r="M601" i="1"/>
  <c r="M602" i="1"/>
  <c r="M186" i="1"/>
  <c r="M974" i="1"/>
  <c r="M556" i="1"/>
  <c r="M1450" i="1"/>
  <c r="M278" i="1"/>
  <c r="M1203" i="1"/>
  <c r="M2194" i="1"/>
  <c r="M2624" i="1"/>
  <c r="M2047" i="1"/>
  <c r="M187" i="1"/>
  <c r="M666" i="1"/>
  <c r="M975" i="1"/>
  <c r="M1241" i="1"/>
  <c r="M976" i="1"/>
  <c r="M188" i="1"/>
  <c r="M557" i="1"/>
  <c r="M1544" i="1"/>
  <c r="M2048" i="1"/>
  <c r="M189" i="1"/>
  <c r="M190" i="1"/>
  <c r="M1733" i="1"/>
  <c r="M1242" i="1"/>
  <c r="M1221" i="1"/>
  <c r="M1248" i="1"/>
  <c r="M2349" i="1"/>
  <c r="M2237" i="1"/>
  <c r="M2270" i="1"/>
  <c r="M191" i="1"/>
  <c r="M1606" i="1"/>
  <c r="M1556" i="1"/>
  <c r="M1226" i="1"/>
  <c r="M2382" i="1"/>
  <c r="M977" i="1"/>
  <c r="M2340" i="1"/>
  <c r="M1270" i="1"/>
  <c r="M2049" i="1"/>
  <c r="M2050" i="1"/>
  <c r="M2238" i="1"/>
  <c r="M16" i="1"/>
  <c r="M2290" i="1"/>
  <c r="M1209" i="1"/>
  <c r="M523" i="1"/>
  <c r="M192" i="1"/>
  <c r="M1163" i="1"/>
  <c r="M1874" i="1"/>
  <c r="M2333" i="1"/>
  <c r="M2397" i="1"/>
  <c r="M617" i="1"/>
  <c r="M2051" i="1"/>
  <c r="M2052" i="1"/>
  <c r="M1816" i="1"/>
  <c r="M2053" i="1"/>
  <c r="M1134" i="1"/>
  <c r="M44" i="1"/>
  <c r="M45" i="1"/>
  <c r="M1107" i="1"/>
  <c r="M1222" i="1"/>
  <c r="M2398" i="1"/>
  <c r="M1368" i="1"/>
  <c r="M457" i="1"/>
  <c r="M1044" i="1"/>
  <c r="M2054" i="1"/>
  <c r="M1405" i="1"/>
  <c r="M1512" i="1"/>
  <c r="M895" i="1"/>
  <c r="M193" i="1"/>
  <c r="M857" i="1"/>
  <c r="M558" i="1"/>
  <c r="M737" i="1"/>
  <c r="M1793" i="1"/>
  <c r="M2451" i="1"/>
  <c r="M1778" i="1"/>
  <c r="M2625" i="1"/>
  <c r="M738" i="1"/>
  <c r="M739" i="1"/>
  <c r="M1839" i="1"/>
  <c r="M294" i="1"/>
  <c r="M390" i="1"/>
  <c r="M740" i="1"/>
  <c r="M2192" i="1"/>
  <c r="M1260" i="1"/>
  <c r="M2425" i="1"/>
  <c r="M1057" i="1"/>
  <c r="M1119" i="1"/>
  <c r="M1657" i="1"/>
  <c r="M2055" i="1"/>
  <c r="M1081" i="1"/>
  <c r="M1690" i="1"/>
  <c r="M1753" i="1"/>
  <c r="M1513" i="1"/>
  <c r="M1852" i="1"/>
  <c r="M1585" i="1"/>
  <c r="M33" i="1"/>
  <c r="M458" i="1"/>
  <c r="M493" i="1"/>
  <c r="M1120" i="1"/>
  <c r="M1545" i="1"/>
  <c r="M1135" i="1"/>
  <c r="M1202" i="1"/>
  <c r="M194" i="1"/>
  <c r="M2452" i="1"/>
  <c r="M62" i="1"/>
  <c r="M1586" i="1"/>
  <c r="M1451" i="1"/>
  <c r="M1261" i="1"/>
  <c r="M1691" i="1"/>
  <c r="M34" i="1"/>
  <c r="M2626" i="1"/>
  <c r="M295" i="1"/>
  <c r="M1631" i="1"/>
  <c r="M1108" i="1"/>
  <c r="M1514" i="1"/>
  <c r="M2208" i="1"/>
  <c r="M2239" i="1"/>
  <c r="M1652" i="1"/>
  <c r="M195" i="1"/>
  <c r="M2183" i="1"/>
  <c r="M1048" i="1"/>
  <c r="M494" i="1"/>
  <c r="M1515" i="1"/>
  <c r="M741" i="1"/>
  <c r="M2056" i="1"/>
  <c r="M1109" i="1"/>
  <c r="M1369" i="1"/>
  <c r="M495" i="1"/>
  <c r="M2469" i="1"/>
  <c r="M814" i="1"/>
  <c r="M2627" i="1"/>
  <c r="M1110" i="1"/>
  <c r="M1692" i="1"/>
  <c r="M2628" i="1"/>
  <c r="M2629" i="1"/>
  <c r="M2188" i="1"/>
  <c r="M1653" i="1"/>
  <c r="M1452" i="1"/>
  <c r="M2240" i="1"/>
  <c r="M1794" i="1"/>
  <c r="M603" i="1"/>
  <c r="M1885" i="1"/>
  <c r="M1516" i="1"/>
  <c r="M1227" i="1"/>
  <c r="M978" i="1"/>
  <c r="M979" i="1"/>
  <c r="M980" i="1"/>
  <c r="M604" i="1"/>
  <c r="M1693" i="1"/>
  <c r="M2389" i="1"/>
  <c r="M2630" i="1"/>
  <c r="M196" i="1"/>
  <c r="M2390" i="1"/>
  <c r="M197" i="1"/>
  <c r="M198" i="1"/>
  <c r="M199" i="1"/>
  <c r="M1282" i="1"/>
  <c r="M2271" i="1"/>
  <c r="M1453" i="1"/>
  <c r="M2057" i="1"/>
  <c r="M2058" i="1"/>
  <c r="M1164" i="1"/>
  <c r="M2631" i="1"/>
  <c r="M2059" i="1"/>
  <c r="M2383" i="1"/>
  <c r="M1283" i="1"/>
  <c r="M1632" i="1"/>
  <c r="M2426" i="1"/>
  <c r="M847" i="1"/>
  <c r="M1587" i="1"/>
  <c r="M2323" i="1"/>
  <c r="M2060" i="1"/>
  <c r="M1795" i="1"/>
  <c r="M517" i="1"/>
  <c r="M2061" i="1"/>
  <c r="M391" i="1"/>
  <c r="M742" i="1"/>
  <c r="M2062" i="1"/>
  <c r="M2632" i="1"/>
  <c r="M1557" i="1"/>
  <c r="M1454" i="1"/>
  <c r="M815" i="1"/>
  <c r="M1820" i="1"/>
  <c r="M1136" i="1"/>
  <c r="M2445" i="1"/>
  <c r="M2438" i="1"/>
  <c r="M1694" i="1"/>
  <c r="M1886" i="1"/>
  <c r="M1779" i="1"/>
  <c r="M200" i="1"/>
  <c r="M2399" i="1"/>
  <c r="M201" i="1"/>
  <c r="M1455" i="1"/>
  <c r="M323" i="1"/>
  <c r="M202" i="1"/>
  <c r="M392" i="1"/>
  <c r="M632" i="1"/>
  <c r="M816" i="1"/>
  <c r="M2415" i="1"/>
  <c r="M1695" i="1"/>
  <c r="M1618" i="1"/>
  <c r="M393" i="1"/>
  <c r="M743" i="1"/>
  <c r="M2633" i="1"/>
  <c r="M2063" i="1"/>
  <c r="M324" i="1"/>
  <c r="M2241" i="1"/>
  <c r="M1588" i="1"/>
  <c r="M296" i="1"/>
  <c r="M2634" i="1"/>
  <c r="M1611" i="1"/>
  <c r="M2378" i="1"/>
  <c r="M744" i="1"/>
  <c r="M2315" i="1"/>
  <c r="M1193" i="1"/>
  <c r="M1517" i="1"/>
  <c r="M1370" i="1"/>
  <c r="M981" i="1"/>
  <c r="M982" i="1"/>
  <c r="M2320" i="1"/>
  <c r="M2635" i="1"/>
  <c r="M2416" i="1"/>
  <c r="M2636" i="1"/>
  <c r="M1853" i="1"/>
  <c r="M2637" i="1"/>
  <c r="M2193" i="1"/>
  <c r="M2064" i="1"/>
  <c r="M1518" i="1"/>
  <c r="M518" i="1"/>
  <c r="M1053" i="1"/>
  <c r="M203" i="1"/>
  <c r="M1547" i="1"/>
  <c r="M658" i="1"/>
  <c r="M2065" i="1"/>
  <c r="M2400" i="1"/>
  <c r="M2242" i="1"/>
  <c r="M1111" i="1"/>
  <c r="M2066" i="1"/>
  <c r="M204" i="1"/>
  <c r="M1519" i="1"/>
  <c r="M2067" i="1"/>
  <c r="M2638" i="1"/>
  <c r="M1589" i="1"/>
  <c r="M1336" i="1"/>
  <c r="M2068" i="1"/>
  <c r="M1821" i="1"/>
  <c r="M745" i="1"/>
  <c r="M1780" i="1"/>
  <c r="M2272" i="1"/>
  <c r="M2069" i="1"/>
  <c r="M618" i="1"/>
  <c r="M746" i="1"/>
  <c r="M2070" i="1"/>
  <c r="M983" i="1"/>
  <c r="M205" i="1"/>
  <c r="M1754" i="1"/>
  <c r="M1456" i="1"/>
  <c r="M394" i="1"/>
  <c r="M297" i="1"/>
  <c r="M206" i="1"/>
  <c r="M1386" i="1"/>
  <c r="M1457" i="1"/>
  <c r="M207" i="1"/>
  <c r="M2243" i="1"/>
  <c r="M984" i="1"/>
  <c r="M1112" i="1"/>
  <c r="M1805" i="1"/>
  <c r="M1640" i="1"/>
  <c r="M747" i="1"/>
  <c r="M748" i="1"/>
  <c r="M325" i="1"/>
  <c r="M985" i="1"/>
  <c r="M930" i="1"/>
  <c r="M2071" i="1"/>
  <c r="M986" i="1"/>
  <c r="M2072" i="1"/>
  <c r="M2273" i="1"/>
  <c r="M1223" i="1"/>
  <c r="M2073" i="1"/>
  <c r="M2074" i="1"/>
  <c r="M1243" i="1"/>
  <c r="M2075" i="1"/>
  <c r="M987" i="1"/>
  <c r="M2274" i="1"/>
  <c r="M988" i="1"/>
  <c r="M1187" i="1"/>
  <c r="M208" i="1"/>
  <c r="M1371" i="1"/>
  <c r="M2401" i="1"/>
  <c r="M989" i="1"/>
  <c r="M209" i="1"/>
  <c r="M565" i="1"/>
  <c r="M1372" i="1"/>
  <c r="M2076" i="1"/>
  <c r="M2350" i="1"/>
  <c r="M342" i="1"/>
  <c r="M2639" i="1"/>
  <c r="M640" i="1"/>
  <c r="M928" i="1"/>
  <c r="M1696" i="1"/>
  <c r="M2640" i="1"/>
  <c r="M2077" i="1"/>
  <c r="M990" i="1"/>
  <c r="M991" i="1"/>
  <c r="M2641" i="1"/>
  <c r="M835" i="1"/>
  <c r="M1290" i="1"/>
  <c r="M2642" i="1"/>
  <c r="M2256" i="1"/>
  <c r="M1755" i="1"/>
  <c r="M1284" i="1"/>
  <c r="M1160" i="1"/>
  <c r="M992" i="1"/>
  <c r="M993" i="1"/>
  <c r="M210" i="1"/>
  <c r="M1137" i="1"/>
  <c r="M1337" i="1"/>
  <c r="M2199" i="1"/>
  <c r="M892" i="1"/>
  <c r="M1255" i="1"/>
  <c r="M211" i="1"/>
  <c r="M559" i="1"/>
  <c r="M1458" i="1"/>
  <c r="M2078" i="1"/>
  <c r="M1520" i="1"/>
  <c r="M2643" i="1"/>
  <c r="M2079" i="1"/>
  <c r="M848" i="1"/>
  <c r="M1256" i="1"/>
  <c r="M994" i="1"/>
  <c r="M1781" i="1"/>
  <c r="M1782" i="1"/>
  <c r="M749" i="1"/>
  <c r="M1697" i="1"/>
  <c r="M212" i="1"/>
  <c r="M1878" i="1"/>
  <c r="M213" i="1"/>
  <c r="M2644" i="1"/>
  <c r="M2645" i="1"/>
  <c r="M2080" i="1"/>
  <c r="M1082" i="1"/>
  <c r="M2081" i="1"/>
  <c r="M2082" i="1"/>
  <c r="M459" i="1"/>
  <c r="M1083" i="1"/>
  <c r="M298" i="1"/>
  <c r="M1387" i="1"/>
  <c r="M2083" i="1"/>
  <c r="M214" i="1"/>
  <c r="M995" i="1"/>
  <c r="M750" i="1"/>
  <c r="M2646" i="1"/>
  <c r="M215" i="1"/>
  <c r="M1875" i="1"/>
  <c r="M1321" i="1"/>
  <c r="M2647" i="1"/>
  <c r="M2084" i="1"/>
  <c r="M1887" i="1"/>
  <c r="M2275" i="1"/>
  <c r="M2648" i="1"/>
  <c r="M1854" i="1"/>
  <c r="M1590" i="1"/>
  <c r="M216" i="1"/>
  <c r="M913" i="1"/>
  <c r="M1591" i="1"/>
  <c r="M395" i="1"/>
  <c r="M873" i="1"/>
  <c r="M2085" i="1"/>
  <c r="M1322" i="1"/>
  <c r="M217" i="1"/>
  <c r="M1246" i="1"/>
  <c r="M452" i="1"/>
  <c r="M2649" i="1"/>
  <c r="M396" i="1"/>
  <c r="M1058" i="1"/>
  <c r="M751" i="1"/>
  <c r="M2439" i="1"/>
  <c r="M1373" i="1"/>
  <c r="M460" i="1"/>
  <c r="M218" i="1"/>
  <c r="M996" i="1"/>
  <c r="M1034" i="1"/>
  <c r="M2650" i="1"/>
  <c r="M353" i="1"/>
  <c r="M997" i="1"/>
  <c r="M573" i="1"/>
  <c r="M425" i="1"/>
  <c r="M1084" i="1"/>
  <c r="M752" i="1"/>
  <c r="M1698" i="1"/>
  <c r="M1093" i="1"/>
  <c r="M1658" i="1"/>
  <c r="M426" i="1"/>
  <c r="M834" i="1"/>
  <c r="M1059" i="1"/>
  <c r="M1783" i="1"/>
  <c r="M1861" i="1"/>
  <c r="M2374" i="1"/>
  <c r="M1560" i="1"/>
  <c r="M753" i="1"/>
  <c r="M1784" i="1"/>
  <c r="M1785" i="1"/>
  <c r="M998" i="1"/>
  <c r="M999" i="1"/>
  <c r="M2651" i="1"/>
  <c r="M1699" i="1"/>
  <c r="M2652" i="1"/>
  <c r="M524" i="1"/>
  <c r="M2086" i="1"/>
  <c r="M18" i="1"/>
  <c r="M754" i="1"/>
  <c r="M1035" i="1"/>
  <c r="M1459" i="1"/>
  <c r="M1592" i="1"/>
  <c r="M1045" i="1"/>
  <c r="M1641" i="1"/>
  <c r="M2087" i="1"/>
  <c r="M590" i="1"/>
  <c r="M2088" i="1"/>
  <c r="M1833" i="1"/>
  <c r="M2653" i="1"/>
  <c r="M496" i="1"/>
  <c r="M2089" i="1"/>
  <c r="M2287" i="1"/>
  <c r="M2654" i="1"/>
  <c r="M914" i="1"/>
  <c r="M1323" i="1"/>
  <c r="M2090" i="1"/>
  <c r="M1806" i="1"/>
  <c r="M2091" i="1"/>
  <c r="M219" i="1"/>
  <c r="M530" i="1"/>
  <c r="M1593" i="1"/>
  <c r="M220" i="1"/>
  <c r="M2351" i="1"/>
  <c r="M2288" i="1"/>
  <c r="M397" i="1"/>
  <c r="M874" i="1"/>
  <c r="M70" i="1"/>
  <c r="M1594" i="1"/>
  <c r="M2092" i="1"/>
  <c r="M1374" i="1"/>
  <c r="M1113" i="1"/>
  <c r="M2655" i="1"/>
  <c r="M497" i="1"/>
  <c r="M1375" i="1"/>
  <c r="M858" i="1"/>
  <c r="M1397" i="1"/>
  <c r="M1398" i="1"/>
  <c r="M221" i="1"/>
  <c r="M2656" i="1"/>
  <c r="M817" i="1"/>
  <c r="M755" i="1"/>
  <c r="M1000" i="1"/>
  <c r="M46" i="1"/>
  <c r="M1376" i="1"/>
  <c r="M896" i="1"/>
  <c r="M279" i="1"/>
  <c r="M1521" i="1"/>
  <c r="M1834" i="1"/>
  <c r="M2093" i="1"/>
  <c r="M2384" i="1"/>
  <c r="M626" i="1"/>
  <c r="M1700" i="1"/>
  <c r="M1399" i="1"/>
  <c r="M1855" i="1"/>
  <c r="M1888" i="1"/>
  <c r="M1001" i="1"/>
  <c r="M1460" i="1"/>
  <c r="M1701" i="1"/>
  <c r="M1876" i="1"/>
  <c r="M2358" i="1"/>
  <c r="M1702" i="1"/>
  <c r="M71" i="1"/>
  <c r="M498" i="1"/>
  <c r="M499" i="1"/>
  <c r="M1002" i="1"/>
  <c r="M1377" i="1"/>
  <c r="M1003" i="1"/>
  <c r="M1004" i="1"/>
  <c r="M1595" i="1"/>
  <c r="M222" i="1"/>
  <c r="M2276" i="1"/>
  <c r="M1005" i="1"/>
  <c r="M2094" i="1"/>
  <c r="M1324" i="1"/>
  <c r="M223" i="1"/>
  <c r="M1006" i="1"/>
  <c r="M2095" i="1"/>
  <c r="M659" i="1"/>
  <c r="M224" i="1"/>
  <c r="M1807" i="1"/>
  <c r="M2244" i="1"/>
  <c r="M660" i="1"/>
  <c r="M667" i="1"/>
  <c r="M225" i="1"/>
  <c r="M538" i="1"/>
  <c r="M2657" i="1"/>
  <c r="M226" i="1"/>
  <c r="M2245" i="1"/>
  <c r="M668" i="1"/>
  <c r="M227" i="1"/>
  <c r="M2221" i="1"/>
  <c r="M1479" i="1"/>
  <c r="M2658" i="1"/>
  <c r="M669" i="1"/>
  <c r="M1007" i="1"/>
  <c r="M644" i="1"/>
  <c r="M2484" i="1"/>
  <c r="M1008" i="1"/>
  <c r="M1009" i="1"/>
  <c r="M560" i="1"/>
  <c r="M2096" i="1"/>
  <c r="M2097" i="1"/>
  <c r="M1642" i="1"/>
  <c r="M2098" i="1"/>
  <c r="M398" i="1"/>
  <c r="M1010" i="1"/>
  <c r="M1308" i="1"/>
  <c r="M1156" i="1"/>
  <c r="M1046" i="1"/>
  <c r="M2099" i="1"/>
  <c r="M2659" i="1"/>
  <c r="M1461" i="1"/>
  <c r="M2100" i="1"/>
  <c r="M2101" i="1"/>
  <c r="M2102" i="1"/>
  <c r="M2103" i="1"/>
  <c r="M1756" i="1"/>
  <c r="M2660" i="1"/>
  <c r="M2661" i="1"/>
  <c r="M1188" i="1"/>
  <c r="M2662" i="1"/>
  <c r="M228" i="1"/>
  <c r="M229" i="1"/>
  <c r="M2104" i="1"/>
  <c r="M399" i="1"/>
  <c r="M1138" i="1"/>
  <c r="M661" i="1"/>
  <c r="M2105" i="1"/>
  <c r="M756" i="1"/>
  <c r="M1462" i="1"/>
  <c r="M921" i="1"/>
  <c r="M757" i="1"/>
  <c r="M758" i="1"/>
  <c r="M759" i="1"/>
  <c r="M1085" i="1"/>
  <c r="M525" i="1"/>
  <c r="M1889" i="1"/>
  <c r="M646" i="1"/>
  <c r="M2106" i="1"/>
  <c r="M760" i="1"/>
  <c r="M1522" i="1"/>
  <c r="M343" i="1"/>
  <c r="M1757" i="1"/>
  <c r="M1534" i="1"/>
  <c r="M357" i="1"/>
  <c r="M2663" i="1"/>
  <c r="M2417" i="1"/>
  <c r="M1011" i="1"/>
  <c r="M1523" i="1"/>
  <c r="M2107" i="1"/>
  <c r="M230" i="1"/>
  <c r="M500" i="1"/>
  <c r="M2184" i="1"/>
  <c r="M299" i="1"/>
  <c r="M352" i="1"/>
  <c r="M1869" i="1"/>
  <c r="M1340" i="1"/>
  <c r="M2108" i="1"/>
  <c r="M531" i="1"/>
  <c r="M883" i="1"/>
  <c r="M1189" i="1"/>
  <c r="M1012" i="1"/>
  <c r="M761" i="1"/>
  <c r="M2664" i="1"/>
  <c r="M2109" i="1"/>
  <c r="M1406" i="1"/>
  <c r="M1114" i="1"/>
  <c r="M501" i="1"/>
  <c r="M1144" i="1"/>
  <c r="M1145" i="1"/>
  <c r="M280" i="1"/>
  <c r="M2185" i="1"/>
  <c r="M2310" i="1"/>
  <c r="M47" i="1"/>
  <c r="M2665" i="1"/>
  <c r="M400" i="1"/>
  <c r="M2289" i="1"/>
  <c r="M1378" i="1"/>
  <c r="M1013" i="1"/>
  <c r="M762" i="1"/>
  <c r="M2110" i="1"/>
  <c r="M231" i="1"/>
  <c r="M326" i="1"/>
  <c r="M1014" i="1"/>
  <c r="M2277" i="1"/>
  <c r="M2666" i="1"/>
  <c r="M1870" i="1"/>
  <c r="M1015" i="1"/>
  <c r="M1325" i="1"/>
  <c r="M502" i="1"/>
  <c r="M461" i="1"/>
  <c r="M1758" i="1"/>
  <c r="M1810" i="1"/>
  <c r="M232" i="1"/>
  <c r="M233" i="1"/>
  <c r="M234" i="1"/>
  <c r="M1036" i="1"/>
  <c r="M619" i="1"/>
  <c r="M2278" i="1"/>
  <c r="M1262" i="1"/>
  <c r="M1633" i="1"/>
  <c r="M401" i="1"/>
  <c r="M402" i="1"/>
  <c r="M1285" i="1"/>
  <c r="M875" i="1"/>
  <c r="M849" i="1"/>
  <c r="M403" i="1"/>
  <c r="M763" i="1"/>
  <c r="M404" i="1"/>
  <c r="M1703" i="1"/>
  <c r="M850" i="1"/>
  <c r="M1786" i="1"/>
  <c r="M888" i="1"/>
  <c r="M462" i="1"/>
  <c r="M582" i="1"/>
  <c r="M1233" i="1"/>
  <c r="M2316" i="1"/>
  <c r="M1326" i="1"/>
  <c r="M2111" i="1"/>
  <c r="M2667" i="1"/>
  <c r="M2222" i="1"/>
  <c r="M235" i="1"/>
  <c r="M583" i="1"/>
  <c r="M2391" i="1"/>
  <c r="M2668" i="1"/>
  <c r="M300" i="1"/>
  <c r="M1796" i="1"/>
  <c r="M2470" i="1"/>
  <c r="M818" i="1"/>
  <c r="M1787" i="1"/>
  <c r="M1232" i="1"/>
  <c r="M1596" i="1"/>
  <c r="M764" i="1"/>
  <c r="M1016" i="1"/>
  <c r="M519" i="1"/>
  <c r="M851" i="1"/>
  <c r="M2246" i="1"/>
  <c r="M35" i="1"/>
  <c r="M765" i="1"/>
  <c r="M2669" i="1"/>
  <c r="M1060" i="1"/>
  <c r="M1327" i="1"/>
  <c r="M2427" i="1"/>
  <c r="M827" i="1"/>
  <c r="M1328" i="1"/>
  <c r="M2112" i="1"/>
  <c r="M1379" i="1"/>
  <c r="M2113" i="1"/>
  <c r="M1788" i="1"/>
  <c r="M2341" i="1"/>
  <c r="M766" i="1"/>
  <c r="M1380" i="1"/>
  <c r="M1139" i="1"/>
  <c r="M2324" i="1"/>
  <c r="M1047" i="1"/>
  <c r="M876" i="1"/>
  <c r="M1822" i="1"/>
  <c r="M2670" i="1"/>
  <c r="M767" i="1"/>
  <c r="M449" i="1"/>
  <c r="M236" i="1"/>
  <c r="M2671" i="1"/>
  <c r="M1017" i="1"/>
  <c r="M2672" i="1"/>
  <c r="M648" i="1"/>
  <c r="M2114" i="1"/>
  <c r="M1704" i="1"/>
  <c r="M237" i="1"/>
  <c r="M2115" i="1"/>
  <c r="M2673" i="1"/>
  <c r="M584" i="1"/>
  <c r="M2195" i="1"/>
  <c r="M2223" i="1"/>
  <c r="M2224" i="1"/>
  <c r="M2674" i="1"/>
  <c r="M1705" i="1"/>
  <c r="M10" i="1"/>
  <c r="M1018" i="1"/>
  <c r="M768" i="1"/>
  <c r="M238" i="1"/>
  <c r="M1619" i="1"/>
  <c r="M72" i="1"/>
  <c r="M1463" i="1"/>
  <c r="M2675" i="1"/>
  <c r="M2116" i="1"/>
  <c r="M1094" i="1"/>
  <c r="M239" i="1"/>
  <c r="M2676" i="1"/>
  <c r="M2471" i="1"/>
  <c r="M2117" i="1"/>
  <c r="M240" i="1"/>
  <c r="M1734" i="1"/>
  <c r="M1019" i="1"/>
  <c r="M1020" i="1"/>
  <c r="M432" i="1"/>
  <c r="M1706" i="1"/>
  <c r="M2677" i="1"/>
  <c r="M769" i="1"/>
  <c r="M1127" i="1"/>
  <c r="M1464" i="1"/>
  <c r="M2279" i="1"/>
  <c r="M1707" i="1"/>
  <c r="M561" i="1"/>
  <c r="M2118" i="1"/>
  <c r="M1708" i="1"/>
  <c r="M1856" i="1"/>
  <c r="M2119" i="1"/>
  <c r="M2334" i="1"/>
  <c r="M2453" i="1"/>
  <c r="M2120" i="1"/>
  <c r="M770" i="1"/>
  <c r="M585" i="1"/>
  <c r="M662" i="1"/>
  <c r="M405" i="1"/>
  <c r="M241" i="1"/>
  <c r="M2121" i="1"/>
  <c r="M771" i="1"/>
  <c r="M772" i="1"/>
  <c r="M242" i="1"/>
  <c r="M840" i="1"/>
  <c r="M2122" i="1"/>
  <c r="M48" i="1"/>
  <c r="M2280" i="1"/>
  <c r="M479" i="1"/>
  <c r="M11" i="1"/>
  <c r="M1524" i="1"/>
  <c r="M1759" i="1"/>
  <c r="M503" i="1"/>
  <c r="M2678" i="1"/>
  <c r="M1061" i="1"/>
  <c r="M1213" i="1"/>
  <c r="M2679" i="1"/>
  <c r="M562" i="1"/>
  <c r="M563" i="1"/>
  <c r="M49" i="1"/>
  <c r="M1095" i="1"/>
  <c r="M406" i="1"/>
  <c r="M1096" i="1"/>
  <c r="M1021" i="1"/>
  <c r="M407" i="1"/>
  <c r="M633" i="1"/>
  <c r="M605" i="1"/>
  <c r="M504" i="1"/>
  <c r="M926" i="1"/>
  <c r="M1709" i="1"/>
  <c r="M433" i="1"/>
  <c r="M434" i="1"/>
  <c r="M435" i="1"/>
  <c r="M505" i="1"/>
  <c r="M506" i="1"/>
  <c r="M2680" i="1"/>
  <c r="M243" i="1"/>
  <c r="M2681" i="1"/>
  <c r="M606" i="1"/>
  <c r="M773" i="1"/>
  <c r="M2123" i="1"/>
  <c r="M2472" i="1"/>
  <c r="M1022" i="1"/>
  <c r="M244" i="1"/>
  <c r="M1263" i="1"/>
  <c r="M2124" i="1"/>
  <c r="M2125" i="1"/>
  <c r="M245" i="1"/>
  <c r="M427" i="1"/>
  <c r="M1465" i="1"/>
  <c r="M1710" i="1"/>
  <c r="M2682" i="1"/>
  <c r="M1264" i="1"/>
  <c r="M463" i="1"/>
  <c r="M1023" i="1"/>
  <c r="M2247" i="1"/>
  <c r="M246" i="1"/>
  <c r="M1329" i="1"/>
  <c r="M2126" i="1"/>
  <c r="M1760" i="1"/>
  <c r="M629" i="1"/>
  <c r="M1024" i="1"/>
  <c r="M1808" i="1"/>
  <c r="M1634" i="1"/>
  <c r="M2683" i="1"/>
  <c r="M1330" i="1"/>
  <c r="M2127" i="1"/>
  <c r="M1525" i="1"/>
  <c r="M1711" i="1"/>
  <c r="M2311" i="1"/>
  <c r="M819" i="1"/>
  <c r="M670" i="1"/>
  <c r="M2128" i="1"/>
  <c r="M2129" i="1"/>
  <c r="M507" i="1"/>
  <c r="M1466" i="1"/>
  <c r="M2352" i="1"/>
  <c r="M1146" i="1"/>
  <c r="M1809" i="1"/>
  <c r="M2186" i="1"/>
  <c r="M2250" i="1"/>
  <c r="M1224" i="1"/>
  <c r="M2130" i="1"/>
  <c r="M852" i="1"/>
  <c r="M247" i="1"/>
  <c r="M774" i="1"/>
  <c r="M1712" i="1"/>
  <c r="M408" i="1"/>
  <c r="M2684" i="1"/>
  <c r="M775" i="1"/>
  <c r="M6" i="1"/>
  <c r="M409" i="1"/>
  <c r="M2131" i="1"/>
  <c r="M1381" i="1"/>
  <c r="M2342" i="1"/>
  <c r="M1122" i="1"/>
  <c r="M248" i="1"/>
  <c r="M249" i="1"/>
  <c r="M2209" i="1"/>
  <c r="M820" i="1"/>
  <c r="M1190" i="1"/>
  <c r="M1823" i="1"/>
  <c r="M2473" i="1"/>
  <c r="M2132" i="1"/>
  <c r="M2281" i="1"/>
  <c r="M327" i="1"/>
  <c r="M2685" i="1"/>
  <c r="M1877" i="1"/>
  <c r="M2282" i="1"/>
  <c r="M1857" i="1"/>
  <c r="M2133" i="1"/>
  <c r="M2454" i="1"/>
  <c r="M821" i="1"/>
  <c r="M281" i="1"/>
  <c r="M2366" i="1"/>
  <c r="M2134" i="1"/>
  <c r="M1300" i="1"/>
  <c r="M2686" i="1"/>
  <c r="M1735" i="1"/>
  <c r="M2312" i="1"/>
  <c r="M1713" i="1"/>
  <c r="M2402" i="1"/>
  <c r="M1197" i="1"/>
  <c r="M2135" i="1"/>
  <c r="M73" i="1"/>
  <c r="M2283" i="1"/>
  <c r="M2136" i="1"/>
  <c r="M634" i="1"/>
  <c r="M1736" i="1"/>
  <c r="M2428" i="1"/>
  <c r="M877" i="1"/>
  <c r="M1858" i="1"/>
  <c r="M1025" i="1"/>
  <c r="M2137" i="1"/>
  <c r="M1191" i="1"/>
  <c r="M1597" i="1"/>
  <c r="M1535" i="1"/>
  <c r="M250" i="1"/>
  <c r="M1714" i="1"/>
  <c r="M464" i="1"/>
  <c r="M450" i="1"/>
  <c r="M1485" i="1"/>
  <c r="M2687" i="1"/>
  <c r="M1467" i="1"/>
  <c r="M2418" i="1"/>
  <c r="M2385" i="1"/>
  <c r="M2403" i="1"/>
  <c r="M282" i="1"/>
  <c r="M2138" i="1"/>
  <c r="M283" i="1"/>
  <c r="M620" i="1"/>
  <c r="M1054" i="1"/>
  <c r="M1620" i="1"/>
  <c r="M2284" i="1"/>
  <c r="M251" i="1"/>
  <c r="M252" i="1"/>
  <c r="M2353" i="1"/>
  <c r="M1598" i="1"/>
  <c r="M1737" i="1"/>
  <c r="M2139" i="1"/>
  <c r="M2140" i="1"/>
  <c r="M253" i="1"/>
  <c r="M254" i="1"/>
  <c r="M1468" i="1"/>
  <c r="M2688" i="1"/>
  <c r="M2689" i="1"/>
  <c r="M50" i="1"/>
  <c r="M255" i="1"/>
  <c r="M2481" i="1"/>
  <c r="M1738" i="1"/>
  <c r="M2429" i="1"/>
  <c r="M344" i="1"/>
  <c r="M2141" i="1"/>
  <c r="M1062" i="1"/>
  <c r="M2690" i="1"/>
  <c r="M1469" i="1"/>
  <c r="M2691" i="1"/>
  <c r="M328" i="1"/>
  <c r="M2291" i="1"/>
  <c r="M2419" i="1"/>
  <c r="M51" i="1"/>
  <c r="M776" i="1"/>
  <c r="M2142" i="1"/>
  <c r="M878" i="1"/>
  <c r="M777" i="1"/>
  <c r="M2692" i="1"/>
  <c r="M2693" i="1"/>
  <c r="M2200" i="1"/>
  <c r="M1659" i="1"/>
  <c r="M2285" i="1"/>
  <c r="M1470" i="1"/>
  <c r="M24" i="1"/>
  <c r="M2143" i="1"/>
  <c r="M624" i="1"/>
  <c r="M2694" i="1"/>
  <c r="M256" i="1"/>
  <c r="M1599" i="1"/>
  <c r="M908" i="1"/>
  <c r="M329" i="1"/>
  <c r="M1715" i="1"/>
  <c r="M663" i="1"/>
  <c r="M410" i="1"/>
  <c r="M1121" i="1"/>
  <c r="M822" i="1"/>
  <c r="M330" i="1"/>
  <c r="M778" i="1"/>
  <c r="M257" i="1"/>
  <c r="M922" i="1"/>
  <c r="M1192" i="1"/>
  <c r="M1026" i="1"/>
  <c r="M1027" i="1"/>
  <c r="M779" i="1"/>
  <c r="M2695" i="1"/>
  <c r="M2696" i="1"/>
  <c r="M1716" i="1"/>
  <c r="M2144" i="1"/>
  <c r="M2474" i="1"/>
  <c r="M2145" i="1"/>
  <c r="M780" i="1"/>
  <c r="M2201" i="1"/>
  <c r="M1086" i="1"/>
  <c r="M1526" i="1"/>
  <c r="M1140" i="1"/>
  <c r="M2297" i="1"/>
  <c r="M2146" i="1"/>
  <c r="M2147" i="1"/>
  <c r="M2148" i="1"/>
  <c r="M1717" i="1"/>
  <c r="M508" i="1"/>
  <c r="M1527" i="1"/>
  <c r="M258" i="1"/>
  <c r="M1654" i="1"/>
  <c r="M1400" i="1"/>
  <c r="M515" i="1"/>
  <c r="M564" i="1"/>
  <c r="M781" i="1"/>
  <c r="M855" i="1"/>
  <c r="M1761" i="1"/>
  <c r="M52" i="1"/>
  <c r="M1471" i="1"/>
  <c r="M1382" i="1"/>
  <c r="M1331" i="1"/>
  <c r="M2486" i="1"/>
  <c r="M1528" i="1"/>
  <c r="M57" i="1"/>
  <c r="M2313" i="1"/>
  <c r="M2697" i="1"/>
  <c r="M20" i="1"/>
  <c r="M2698" i="1"/>
  <c r="M893" i="1"/>
  <c r="M331" i="1"/>
  <c r="M1797" i="1"/>
  <c r="M1097" i="1"/>
  <c r="M1265" i="1"/>
  <c r="M354" i="1"/>
  <c r="M621" i="1"/>
  <c r="M509" i="1"/>
  <c r="M510" i="1"/>
  <c r="M1141" i="1"/>
  <c r="M284" i="1"/>
  <c r="M259" i="1"/>
  <c r="M61" i="1"/>
  <c r="M1600" i="1"/>
  <c r="M260" i="1"/>
  <c r="M2149" i="1"/>
  <c r="M2150" i="1"/>
  <c r="M411" i="1"/>
  <c r="M879" i="1"/>
  <c r="M2202" i="1"/>
  <c r="M1859" i="1"/>
  <c r="M2699" i="1"/>
  <c r="M859" i="1"/>
  <c r="M2321" i="1"/>
  <c r="M2151" i="1"/>
  <c r="M1718" i="1"/>
  <c r="M1719" i="1"/>
  <c r="M261" i="1"/>
  <c r="M53" i="1"/>
  <c r="M927" i="1"/>
  <c r="M569" i="1"/>
  <c r="M1271" i="1"/>
  <c r="M355" i="1"/>
  <c r="M2152" i="1"/>
  <c r="M1558" i="1"/>
  <c r="M541" i="1"/>
  <c r="M1401" i="1"/>
  <c r="M2487" i="1"/>
  <c r="M2153" i="1"/>
  <c r="M782" i="1"/>
  <c r="M285" i="1"/>
  <c r="M345" i="1"/>
  <c r="M1529" i="1"/>
  <c r="M2700" i="1"/>
  <c r="M2154" i="1"/>
  <c r="M262" i="1"/>
  <c r="M1890" i="1"/>
  <c r="M1720" i="1"/>
  <c r="M1028" i="1"/>
  <c r="M1275" i="1"/>
  <c r="M568" i="1"/>
  <c r="M1257" i="1"/>
  <c r="M263" i="1"/>
  <c r="M2701" i="1"/>
  <c r="M264" i="1"/>
  <c r="M2155" i="1"/>
  <c r="M2702" i="1"/>
  <c r="M1739" i="1"/>
  <c r="M1871" i="1"/>
  <c r="M635" i="1"/>
  <c r="M2482" i="1"/>
  <c r="M2703" i="1"/>
  <c r="M566" i="1"/>
  <c r="M1789" i="1"/>
  <c r="M1244" i="1"/>
  <c r="M1029" i="1"/>
  <c r="M841" i="1"/>
  <c r="M2704" i="1"/>
  <c r="M1332" i="1"/>
  <c r="M451" i="1"/>
  <c r="M412" i="1"/>
  <c r="M2179" i="1"/>
  <c r="M2156" i="1"/>
  <c r="M828" i="1"/>
  <c r="M511" i="1"/>
  <c r="M2157" i="1"/>
  <c r="M645" i="1"/>
  <c r="M1472" i="1"/>
  <c r="M2158" i="1"/>
  <c r="M2705" i="1"/>
  <c r="M1762" i="1"/>
  <c r="M1333" i="1"/>
  <c r="M1245" i="1"/>
  <c r="M1530" i="1"/>
  <c r="M2159" i="1"/>
  <c r="M2706" i="1"/>
  <c r="M2160" i="1"/>
  <c r="M1473" i="1"/>
  <c r="M2161" i="1"/>
  <c r="M1474" i="1"/>
  <c r="M265" i="1"/>
  <c r="M1790" i="1"/>
  <c r="M2475" i="1"/>
  <c r="M2162" i="1"/>
  <c r="M413" i="1"/>
  <c r="M2354" i="1"/>
  <c r="M783" i="1"/>
  <c r="M1740" i="1"/>
  <c r="M2293" i="1"/>
  <c r="M799" i="1"/>
  <c r="M1030" i="1"/>
  <c r="M2317" i="1"/>
  <c r="M2163" i="1"/>
  <c r="M1721" i="1"/>
  <c r="M266" i="1"/>
  <c r="M2707" i="1"/>
  <c r="M784" i="1"/>
  <c r="M301" i="1"/>
  <c r="M1198" i="1"/>
  <c r="M2203" i="1"/>
  <c r="M1722" i="1"/>
  <c r="M1741" i="1"/>
  <c r="M889" i="1"/>
  <c r="M302" i="1"/>
  <c r="M1723" i="1"/>
  <c r="M1383" i="1"/>
  <c r="M2420" i="1"/>
  <c r="M2248" i="1"/>
  <c r="M2359" i="1"/>
  <c r="M1225" i="1"/>
  <c r="M915" i="1"/>
  <c r="M2164" i="1"/>
  <c r="M2165" i="1"/>
  <c r="M2708" i="1"/>
  <c r="M36" i="1"/>
  <c r="M1862" i="1"/>
  <c r="M2709" i="1"/>
  <c r="M2166" i="1"/>
  <c r="M267" i="1"/>
  <c r="M2167" i="1"/>
  <c r="M1063" i="1"/>
  <c r="M1531" i="1"/>
  <c r="M512" i="1"/>
  <c r="M1064" i="1"/>
  <c r="M2430" i="1"/>
  <c r="M1724" i="1"/>
  <c r="M2431" i="1"/>
  <c r="M785" i="1"/>
  <c r="M2710" i="1"/>
  <c r="M1031" i="1"/>
  <c r="M414" i="1"/>
  <c r="M2711" i="1"/>
  <c r="M1612" i="1"/>
  <c r="M2712" i="1"/>
  <c r="M2713" i="1"/>
  <c r="M902" i="1"/>
  <c r="M60" i="1"/>
  <c r="M2168" i="1"/>
  <c r="M836" i="1"/>
  <c r="M1475" i="1"/>
  <c r="M1532" i="1"/>
  <c r="M2169" i="1"/>
  <c r="M1860" i="1"/>
  <c r="M1601" i="1"/>
  <c r="M268" i="1"/>
  <c r="M1660" i="1"/>
  <c r="M2170" i="1"/>
  <c r="M415" i="1"/>
  <c r="M2171" i="1"/>
  <c r="M622" i="1"/>
  <c r="M480" i="1"/>
  <c r="M1621" i="1"/>
  <c r="M1725" i="1"/>
  <c r="M2335" i="1"/>
  <c r="M2204" i="1"/>
  <c r="M2196" i="1"/>
  <c r="M2172" i="1"/>
  <c r="M2173" i="1"/>
  <c r="M1115" i="1"/>
  <c r="M17" i="1"/>
  <c r="M21" i="1"/>
  <c r="M2355" i="1"/>
  <c r="M1247" i="1"/>
  <c r="M1286" i="1"/>
  <c r="M513" i="1"/>
  <c r="M853" i="1"/>
  <c r="M269" i="1"/>
  <c r="M786" i="1"/>
  <c r="M436" i="1"/>
  <c r="M787" i="1"/>
  <c r="M627" i="1"/>
  <c r="M1742" i="1"/>
  <c r="M2174" i="1"/>
  <c r="M894" i="1"/>
  <c r="M1287" i="1"/>
  <c r="M1636" i="1"/>
  <c r="M1199" i="1"/>
  <c r="M270" i="1"/>
  <c r="M1743" i="1"/>
  <c r="M1032" i="1"/>
  <c r="M1384" i="1"/>
  <c r="M271" i="1"/>
  <c r="M2175" i="1"/>
  <c r="M1033" i="1"/>
  <c r="M1402" i="1"/>
  <c r="M1726" i="1"/>
  <c r="M2386" i="1"/>
  <c r="M570" i="1"/>
  <c r="M2714" i="1"/>
  <c r="M437" i="1"/>
  <c r="M2292" i="1"/>
  <c r="M1301" i="1"/>
  <c r="M1302" i="1"/>
  <c r="M2176" i="1"/>
  <c r="M1561" i="1"/>
  <c r="M1098" i="1"/>
  <c r="M272" i="1"/>
  <c r="M649" i="1"/>
  <c r="M789" i="1"/>
  <c r="M790" i="1"/>
  <c r="M2294" i="1"/>
  <c r="M416" i="1"/>
  <c r="M1643" i="1"/>
  <c r="M916" i="1"/>
  <c r="M641" i="1"/>
  <c r="M1148" i="1"/>
  <c r="N1148" i="1" s="1"/>
  <c r="K1887" i="1"/>
  <c r="K2443" i="1"/>
  <c r="K609" i="1"/>
  <c r="K2575" i="1"/>
  <c r="K233" i="1"/>
  <c r="K821" i="1"/>
  <c r="K1121" i="1"/>
  <c r="K2445" i="1"/>
  <c r="K1890" i="1"/>
  <c r="K1970" i="1"/>
  <c r="K281" i="1"/>
  <c r="K182" i="1"/>
  <c r="K1207" i="1"/>
  <c r="K1720" i="1"/>
  <c r="K2438" i="1"/>
  <c r="K2366" i="1"/>
  <c r="K1148" i="1"/>
  <c r="K1694" i="1"/>
  <c r="K537" i="1"/>
  <c r="K1316" i="1"/>
  <c r="K1149" i="1"/>
  <c r="K1886" i="1"/>
  <c r="K1884" i="1"/>
  <c r="K2488" i="1"/>
  <c r="K1779" i="1"/>
  <c r="K1572" i="1"/>
  <c r="K1577" i="1"/>
  <c r="K2451" i="1"/>
  <c r="K1778" i="1"/>
  <c r="K422" i="1"/>
  <c r="K791" i="1"/>
  <c r="K2301" i="1"/>
  <c r="K1131" i="1"/>
  <c r="K2134" i="1"/>
  <c r="K2625" i="1"/>
  <c r="K1476" i="1"/>
  <c r="K2709" i="1"/>
  <c r="K1889" i="1"/>
  <c r="K2483" i="1"/>
  <c r="K1727" i="1"/>
  <c r="K1407" i="1"/>
  <c r="K1027" i="1"/>
  <c r="K25" i="1"/>
  <c r="K125" i="1"/>
  <c r="K1423" i="1"/>
  <c r="K74" i="1"/>
  <c r="K75" i="1"/>
  <c r="K1090" i="1"/>
  <c r="K1891" i="1"/>
  <c r="K2275" i="1"/>
  <c r="K587" i="1"/>
  <c r="K1579" i="1"/>
  <c r="K2298" i="1"/>
  <c r="K1892" i="1"/>
  <c r="K1208" i="1"/>
  <c r="K358" i="1"/>
  <c r="K2166" i="1"/>
  <c r="K119" i="1"/>
  <c r="K904" i="1"/>
  <c r="K1893" i="1"/>
  <c r="K1894" i="1"/>
  <c r="K1209" i="1"/>
  <c r="K267" i="1"/>
  <c r="K572" i="1"/>
  <c r="K200" i="1"/>
  <c r="K1895" i="1"/>
  <c r="K2648" i="1"/>
  <c r="K1321" i="1"/>
  <c r="K1314" i="1"/>
  <c r="K2167" i="1"/>
  <c r="K76" i="1"/>
  <c r="K1896" i="1"/>
  <c r="K1897" i="1"/>
  <c r="K427" i="1"/>
  <c r="K1898" i="1"/>
  <c r="K2424" i="1"/>
  <c r="K523" i="1"/>
  <c r="K1899" i="1"/>
  <c r="K441" i="1"/>
  <c r="K77" i="1"/>
  <c r="K2399" i="1"/>
  <c r="K359" i="1"/>
  <c r="K1765" i="1"/>
  <c r="K201" i="1"/>
  <c r="K307" i="1"/>
  <c r="K924" i="1"/>
  <c r="K2432" i="1"/>
  <c r="K2489" i="1"/>
  <c r="K1536" i="1"/>
  <c r="K532" i="1"/>
  <c r="K2410" i="1"/>
  <c r="K2490" i="1"/>
  <c r="K802" i="1"/>
  <c r="K1900" i="1"/>
  <c r="K346" i="1"/>
  <c r="K671" i="1"/>
  <c r="K933" i="1"/>
  <c r="K78" i="1"/>
  <c r="K332" i="1"/>
  <c r="K1901" i="1"/>
  <c r="K360" i="1"/>
  <c r="K1902" i="1"/>
  <c r="K79" i="1"/>
  <c r="K2568" i="1"/>
  <c r="K738" i="1"/>
  <c r="K739" i="1"/>
  <c r="K80" i="1"/>
  <c r="K839" i="1"/>
  <c r="K1762" i="1"/>
  <c r="K1455" i="1"/>
  <c r="K1854" i="1"/>
  <c r="K1903" i="1"/>
  <c r="K1526" i="1"/>
  <c r="K323" i="1"/>
  <c r="K275" i="1"/>
  <c r="K1904" i="1"/>
  <c r="K1303" i="1"/>
  <c r="K28" i="1"/>
  <c r="K2120" i="1"/>
  <c r="K81" i="1"/>
  <c r="K147" i="1"/>
  <c r="K82" i="1"/>
  <c r="K83" i="1"/>
  <c r="K139" i="1"/>
  <c r="K1300" i="1"/>
  <c r="K84" i="1"/>
  <c r="K770" i="1"/>
  <c r="K672" i="1"/>
  <c r="K85" i="1"/>
  <c r="K1543" i="1"/>
  <c r="K1905" i="1"/>
  <c r="K86" i="1"/>
  <c r="K1906" i="1"/>
  <c r="K673" i="1"/>
  <c r="K1907" i="1"/>
  <c r="K418" i="1"/>
  <c r="K2299" i="1"/>
  <c r="K674" i="1"/>
  <c r="K87" i="1"/>
  <c r="K1229" i="1"/>
  <c r="K355" i="1"/>
  <c r="K1908" i="1"/>
  <c r="K88" i="1"/>
  <c r="K117" i="1"/>
  <c r="K1333" i="1"/>
  <c r="K1909" i="1"/>
  <c r="K2360" i="1"/>
  <c r="K1140" i="1"/>
  <c r="K675" i="1"/>
  <c r="K1147" i="1"/>
  <c r="K934" i="1"/>
  <c r="K1910" i="1"/>
  <c r="K1063" i="1"/>
  <c r="K1341" i="1"/>
  <c r="K361" i="1"/>
  <c r="K1911" i="1"/>
  <c r="K1830" i="1"/>
  <c r="K1831" i="1"/>
  <c r="K1590" i="1"/>
  <c r="K9" i="1"/>
  <c r="K234" i="1"/>
  <c r="K216" i="1"/>
  <c r="K779" i="1"/>
  <c r="K1839" i="1"/>
  <c r="K913" i="1"/>
  <c r="K676" i="1"/>
  <c r="K288" i="1"/>
  <c r="K1165" i="1"/>
  <c r="K1439" i="1"/>
  <c r="K481" i="1"/>
  <c r="K935" i="1"/>
  <c r="K2467" i="1"/>
  <c r="K2468" i="1"/>
  <c r="K294" i="1"/>
  <c r="K936" i="1"/>
  <c r="K937" i="1"/>
  <c r="K1912" i="1"/>
  <c r="K89" i="1"/>
  <c r="K938" i="1"/>
  <c r="K90" i="1"/>
  <c r="K1531" i="1"/>
  <c r="K202" i="1"/>
  <c r="K91" i="1"/>
  <c r="K585" i="1"/>
  <c r="K939" i="1"/>
  <c r="K1913" i="1"/>
  <c r="K371" i="1"/>
  <c r="K1172" i="1"/>
  <c r="K1591" i="1"/>
  <c r="K110" i="1"/>
  <c r="K390" i="1"/>
  <c r="K92" i="1"/>
  <c r="K384" i="1"/>
  <c r="K362" i="1"/>
  <c r="K940" i="1"/>
  <c r="K1914" i="1"/>
  <c r="K363" i="1"/>
  <c r="K93" i="1"/>
  <c r="K94" i="1"/>
  <c r="K1915" i="1"/>
  <c r="K1245" i="1"/>
  <c r="K1253" i="1"/>
  <c r="K1214" i="1"/>
  <c r="K31" i="1"/>
  <c r="K1217" i="1"/>
  <c r="K1916" i="1"/>
  <c r="K2686" i="1"/>
  <c r="K1347" i="1"/>
  <c r="K1465" i="1"/>
  <c r="K1917" i="1"/>
  <c r="K2326" i="1"/>
  <c r="K1339" i="1"/>
  <c r="K2325" i="1"/>
  <c r="K1644" i="1"/>
  <c r="K95" i="1"/>
  <c r="K1918" i="1"/>
  <c r="K1036" i="1"/>
  <c r="K395" i="1"/>
  <c r="K1919" i="1"/>
  <c r="K619" i="1"/>
  <c r="K96" i="1"/>
  <c r="K192" i="1"/>
  <c r="K1069" i="1"/>
  <c r="K2249" i="1"/>
  <c r="K1920" i="1"/>
  <c r="K873" i="1"/>
  <c r="K740" i="1"/>
  <c r="K1195" i="1"/>
  <c r="K1921" i="1"/>
  <c r="K1922" i="1"/>
  <c r="K1923" i="1"/>
  <c r="K392" i="1"/>
  <c r="K1837" i="1"/>
  <c r="K2491" i="1"/>
  <c r="K1924" i="1"/>
  <c r="K240" i="1"/>
  <c r="K1925" i="1"/>
  <c r="K2085" i="1"/>
  <c r="K574" i="1"/>
  <c r="K1926" i="1"/>
  <c r="K512" i="1"/>
  <c r="K1818" i="1"/>
  <c r="K871" i="1"/>
  <c r="K1070" i="1"/>
  <c r="K1322" i="1"/>
  <c r="K1735" i="1"/>
  <c r="K2422" i="1"/>
  <c r="K632" i="1"/>
  <c r="K1064" i="1"/>
  <c r="K2278" i="1"/>
  <c r="K816" i="1"/>
  <c r="K1971" i="1"/>
  <c r="K488" i="1"/>
  <c r="K337" i="1"/>
  <c r="K1990" i="1"/>
  <c r="K317" i="1"/>
  <c r="K2456" i="1"/>
  <c r="K1927" i="1"/>
  <c r="K1928" i="1"/>
  <c r="K2522" i="1"/>
  <c r="K1239" i="1"/>
  <c r="K1823" i="1"/>
  <c r="K2040" i="1"/>
  <c r="K912" i="1"/>
  <c r="K1262" i="1"/>
  <c r="K217" i="1"/>
  <c r="K2596" i="1"/>
  <c r="K1028" i="1"/>
  <c r="K1444" i="1"/>
  <c r="K160" i="1"/>
  <c r="K2415" i="1"/>
  <c r="K856" i="1"/>
  <c r="K2576" i="1"/>
  <c r="K685" i="1"/>
  <c r="K1056" i="1"/>
  <c r="K586" i="1"/>
  <c r="K2585" i="1"/>
  <c r="K1695" i="1"/>
  <c r="K1246" i="1"/>
  <c r="K452" i="1"/>
  <c r="K2297" i="1"/>
  <c r="K1633" i="1"/>
  <c r="K1618" i="1"/>
  <c r="K401" i="1"/>
  <c r="K402" i="1"/>
  <c r="K1929" i="1"/>
  <c r="K1623" i="1"/>
  <c r="K540" i="1"/>
  <c r="K1930" i="1"/>
  <c r="K393" i="1"/>
  <c r="K576" i="1"/>
  <c r="K2430" i="1"/>
  <c r="K1215" i="1"/>
  <c r="K925" i="1"/>
  <c r="K5" i="1"/>
  <c r="K2408" i="1"/>
  <c r="K1181" i="1"/>
  <c r="K142" i="1"/>
  <c r="K1218" i="1"/>
  <c r="K2492" i="1"/>
  <c r="K483" i="1"/>
  <c r="K2649" i="1"/>
  <c r="K303" i="1"/>
  <c r="K1931" i="1"/>
  <c r="K1710" i="1"/>
  <c r="K716" i="1"/>
  <c r="K396" i="1"/>
  <c r="K1932" i="1"/>
  <c r="K1724" i="1"/>
  <c r="K1275" i="1"/>
  <c r="K1506" i="1"/>
  <c r="K2318" i="1"/>
  <c r="K430" i="1"/>
  <c r="K1541" i="1"/>
  <c r="K588" i="1"/>
  <c r="K1424" i="1"/>
  <c r="K677" i="1"/>
  <c r="K440" i="1"/>
  <c r="K909" i="1"/>
  <c r="K2261" i="1"/>
  <c r="K126" i="1"/>
  <c r="K694" i="1"/>
  <c r="K2682" i="1"/>
  <c r="K1285" i="1"/>
  <c r="K2302" i="1"/>
  <c r="K333" i="1"/>
  <c r="K2555" i="1"/>
  <c r="K2431" i="1"/>
  <c r="K348" i="1"/>
  <c r="K1530" i="1"/>
  <c r="K785" i="1"/>
  <c r="K364" i="1"/>
  <c r="K1734" i="1"/>
  <c r="K1072" i="1"/>
  <c r="K2372" i="1"/>
  <c r="K59" i="1"/>
  <c r="K728" i="1"/>
  <c r="K1686" i="1"/>
  <c r="K1538" i="1"/>
  <c r="K1264" i="1"/>
  <c r="K1163" i="1"/>
  <c r="K1143" i="1"/>
  <c r="K662" i="1"/>
  <c r="K2022" i="1"/>
  <c r="K2615" i="1"/>
  <c r="K1279" i="1"/>
  <c r="K875" i="1"/>
  <c r="K1058" i="1"/>
  <c r="K2312" i="1"/>
  <c r="K1933" i="1"/>
  <c r="K256" i="1"/>
  <c r="K803" i="1"/>
  <c r="K1713" i="1"/>
  <c r="K743" i="1"/>
  <c r="K2396" i="1"/>
  <c r="K2633" i="1"/>
  <c r="K463" i="1"/>
  <c r="K897" i="1"/>
  <c r="K849" i="1"/>
  <c r="K1609" i="1"/>
  <c r="K2005" i="1"/>
  <c r="K1771" i="1"/>
  <c r="K442" i="1"/>
  <c r="K2370" i="1"/>
  <c r="K2710" i="1"/>
  <c r="K1031" i="1"/>
  <c r="K2477" i="1"/>
  <c r="K2146" i="1"/>
  <c r="K751" i="1"/>
  <c r="K438" i="1"/>
  <c r="K571" i="1"/>
  <c r="K2147" i="1"/>
  <c r="K1249" i="1"/>
  <c r="K863" i="1"/>
  <c r="K403" i="1"/>
  <c r="K97" i="1"/>
  <c r="K148" i="1"/>
  <c r="K98" i="1"/>
  <c r="K149" i="1"/>
  <c r="K336" i="1"/>
  <c r="K65" i="1"/>
  <c r="K2192" i="1"/>
  <c r="K2433" i="1"/>
  <c r="K2063" i="1"/>
  <c r="K2125" i="1"/>
  <c r="K763" i="1"/>
  <c r="K1934" i="1"/>
  <c r="K2402" i="1"/>
  <c r="K2159" i="1"/>
  <c r="K405" i="1"/>
  <c r="K324" i="1"/>
  <c r="K2439" i="1"/>
  <c r="K2616" i="1"/>
  <c r="K1373" i="1"/>
  <c r="K460" i="1"/>
  <c r="K172" i="1"/>
  <c r="K475" i="1"/>
  <c r="K1849" i="1"/>
  <c r="K2152" i="1"/>
  <c r="K2110" i="1"/>
  <c r="K183" i="1"/>
  <c r="K678" i="1"/>
  <c r="K306" i="1"/>
  <c r="K218" i="1"/>
  <c r="K388" i="1"/>
  <c r="K2471" i="1"/>
  <c r="K414" i="1"/>
  <c r="K1846" i="1"/>
  <c r="K860" i="1"/>
  <c r="K241" i="1"/>
  <c r="K1671" i="1"/>
  <c r="K1260" i="1"/>
  <c r="K757" i="1"/>
  <c r="K1161" i="1"/>
  <c r="K99" i="1"/>
  <c r="K2121" i="1"/>
  <c r="K1552" i="1"/>
  <c r="K2711" i="1"/>
  <c r="K1558" i="1"/>
  <c r="K100" i="1"/>
  <c r="K2327" i="1"/>
  <c r="K2493" i="1"/>
  <c r="K2148" i="1"/>
  <c r="K2572" i="1"/>
  <c r="K1019" i="1"/>
  <c r="K1935" i="1"/>
  <c r="K232" i="1"/>
  <c r="K2234" i="1"/>
  <c r="K771" i="1"/>
  <c r="K1882" i="1"/>
  <c r="K1484" i="1"/>
  <c r="K1612" i="1"/>
  <c r="K2306" i="1"/>
  <c r="K2369" i="1"/>
  <c r="K2241" i="1"/>
  <c r="K302" i="1"/>
  <c r="K1487" i="1"/>
  <c r="K772" i="1"/>
  <c r="K404" i="1"/>
  <c r="K2425" i="1"/>
  <c r="K1197" i="1"/>
  <c r="K1717" i="1"/>
  <c r="K1703" i="1"/>
  <c r="K1554" i="1"/>
  <c r="K1766" i="1"/>
  <c r="K2526" i="1"/>
  <c r="K1588" i="1"/>
  <c r="K898" i="1"/>
  <c r="K996" i="1"/>
  <c r="K1034" i="1"/>
  <c r="K1792" i="1"/>
  <c r="K2650" i="1"/>
  <c r="K353" i="1"/>
  <c r="K1874" i="1"/>
  <c r="K1023" i="1"/>
  <c r="K1288" i="1"/>
  <c r="K296" i="1"/>
  <c r="K508" i="1"/>
  <c r="K1997" i="1"/>
  <c r="K598" i="1"/>
  <c r="K850" i="1"/>
  <c r="K1527" i="1"/>
  <c r="K1258" i="1"/>
  <c r="K1305" i="1"/>
  <c r="K1769" i="1"/>
  <c r="K2421" i="1"/>
  <c r="K1440" i="1"/>
  <c r="K1786" i="1"/>
  <c r="K1770" i="1"/>
  <c r="K2617" i="1"/>
  <c r="K2476" i="1"/>
  <c r="K1228" i="1"/>
  <c r="K242" i="1"/>
  <c r="K1309" i="1"/>
  <c r="K541" i="1"/>
  <c r="K459" i="1"/>
  <c r="K456" i="1"/>
  <c r="K840" i="1"/>
  <c r="K286" i="1"/>
  <c r="K312" i="1"/>
  <c r="K2473" i="1"/>
  <c r="K2712" i="1"/>
  <c r="K1604" i="1"/>
  <c r="K623" i="1"/>
  <c r="K2597" i="1"/>
  <c r="K2380" i="1"/>
  <c r="K2598" i="1"/>
  <c r="K1169" i="1"/>
  <c r="K888" i="1"/>
  <c r="K1607" i="1"/>
  <c r="K2599" i="1"/>
  <c r="K2713" i="1"/>
  <c r="K997" i="1"/>
  <c r="K1972" i="1"/>
  <c r="K800" i="1"/>
  <c r="K1628" i="1"/>
  <c r="K2634" i="1"/>
  <c r="K1611" i="1"/>
  <c r="K150" i="1"/>
  <c r="K1847" i="1"/>
  <c r="K1312" i="1"/>
  <c r="K729" i="1"/>
  <c r="K2378" i="1"/>
  <c r="K101" i="1"/>
  <c r="K462" i="1"/>
  <c r="K1311" i="1"/>
  <c r="K2265" i="1"/>
  <c r="K744" i="1"/>
  <c r="K917" i="1"/>
  <c r="K573" i="1"/>
  <c r="K2002" i="1"/>
  <c r="K902" i="1"/>
  <c r="K2315" i="1"/>
  <c r="K425" i="1"/>
  <c r="K1499" i="1"/>
  <c r="K258" i="1"/>
  <c r="K1799" i="1"/>
  <c r="K293" i="1"/>
  <c r="K2296" i="1"/>
  <c r="K2494" i="1"/>
  <c r="K1306" i="1"/>
  <c r="K792" i="1"/>
  <c r="K941" i="1"/>
  <c r="K1078" i="1"/>
  <c r="K1728" i="1"/>
  <c r="K568" i="1"/>
  <c r="K1084" i="1"/>
  <c r="K1447" i="1"/>
  <c r="K2618" i="1"/>
  <c r="K370" i="1"/>
  <c r="K822" i="1"/>
  <c r="K1193" i="1"/>
  <c r="K2266" i="1"/>
  <c r="K689" i="1"/>
  <c r="K2215" i="1"/>
  <c r="K1517" i="1"/>
  <c r="K1257" i="1"/>
  <c r="K1654" i="1"/>
  <c r="K646" i="1"/>
  <c r="K382" i="1"/>
  <c r="K2189" i="1"/>
  <c r="K372" i="1"/>
  <c r="K582" i="1"/>
  <c r="K102" i="1"/>
  <c r="K1370" i="1"/>
  <c r="K1566" i="1"/>
  <c r="K2023" i="1"/>
  <c r="K2132" i="1"/>
  <c r="K1050" i="1"/>
  <c r="K730" i="1"/>
  <c r="K1580" i="1"/>
  <c r="K374" i="1"/>
  <c r="K2544" i="1"/>
  <c r="K1233" i="1"/>
  <c r="K2316" i="1"/>
  <c r="K2106" i="1"/>
  <c r="K1881" i="1"/>
  <c r="K1400" i="1"/>
  <c r="K1326" i="1"/>
  <c r="K1745" i="1"/>
  <c r="K981" i="1"/>
  <c r="K982" i="1"/>
  <c r="K2247" i="1"/>
  <c r="K1204" i="1"/>
  <c r="K2320" i="1"/>
  <c r="K2111" i="1"/>
  <c r="K159" i="1"/>
  <c r="K759" i="1"/>
  <c r="K263" i="1"/>
  <c r="K2135" i="1"/>
  <c r="K1190" i="1"/>
  <c r="K1178" i="1"/>
  <c r="K2495" i="1"/>
  <c r="K760" i="1"/>
  <c r="K1057" i="1"/>
  <c r="K2122" i="1"/>
  <c r="K48" i="1"/>
  <c r="K1819" i="1"/>
  <c r="K752" i="1"/>
  <c r="K1827" i="1"/>
  <c r="K2463" i="1"/>
  <c r="K2236" i="1"/>
  <c r="K1803" i="1"/>
  <c r="K1698" i="1"/>
  <c r="K1559" i="1"/>
  <c r="K1093" i="1"/>
  <c r="K837" i="1"/>
  <c r="K1267" i="1"/>
  <c r="K2392" i="1"/>
  <c r="K1622" i="1"/>
  <c r="K947" i="1"/>
  <c r="K708" i="1"/>
  <c r="K1764" i="1"/>
  <c r="K73" i="1"/>
  <c r="K1672" i="1"/>
  <c r="K2258" i="1"/>
  <c r="K1051" i="1"/>
  <c r="K1083" i="1"/>
  <c r="K376" i="1"/>
  <c r="K1201" i="1"/>
  <c r="K2635" i="1"/>
  <c r="K2210" i="1"/>
  <c r="K731" i="1"/>
  <c r="K2283" i="1"/>
  <c r="K1562" i="1"/>
  <c r="K2667" i="1"/>
  <c r="K1393" i="1"/>
  <c r="K2413" i="1"/>
  <c r="K1658" i="1"/>
  <c r="K2136" i="1"/>
  <c r="K515" i="1"/>
  <c r="K120" i="1"/>
  <c r="K1362" i="1"/>
  <c r="K2252" i="1"/>
  <c r="K448" i="1"/>
  <c r="K1507" i="1"/>
  <c r="K1119" i="1"/>
  <c r="K2212" i="1"/>
  <c r="K1936" i="1"/>
  <c r="K2496" i="1"/>
  <c r="K1657" i="1"/>
  <c r="K687" i="1"/>
  <c r="K831" i="1"/>
  <c r="K2055" i="1"/>
  <c r="K173" i="1"/>
  <c r="K564" i="1"/>
  <c r="K942" i="1"/>
  <c r="K634" i="1"/>
  <c r="K246" i="1"/>
  <c r="K1599" i="1"/>
  <c r="K1307" i="1"/>
  <c r="K2006" i="1"/>
  <c r="K1986" i="1"/>
  <c r="K2280" i="1"/>
  <c r="K1304" i="1"/>
  <c r="K314" i="1"/>
  <c r="K781" i="1"/>
  <c r="K1522" i="1"/>
  <c r="K1736" i="1"/>
  <c r="K514" i="1"/>
  <c r="K2543" i="1"/>
  <c r="K60" i="1"/>
  <c r="K2537" i="1"/>
  <c r="K1291" i="1"/>
  <c r="K426" i="1"/>
  <c r="K1392" i="1"/>
  <c r="K1581" i="1"/>
  <c r="K834" i="1"/>
  <c r="K2322" i="1"/>
  <c r="K1937" i="1"/>
  <c r="K825" i="1"/>
  <c r="K1723" i="1"/>
  <c r="K2706" i="1"/>
  <c r="K855" i="1"/>
  <c r="K1555" i="1"/>
  <c r="K2333" i="1"/>
  <c r="K2428" i="1"/>
  <c r="K2217" i="1"/>
  <c r="K2222" i="1"/>
  <c r="K1383" i="1"/>
  <c r="K2375" i="1"/>
  <c r="K2376" i="1"/>
  <c r="K383" i="1"/>
  <c r="K235" i="1"/>
  <c r="K583" i="1"/>
  <c r="K2420" i="1"/>
  <c r="K2447" i="1"/>
  <c r="K1081" i="1"/>
  <c r="K2446" i="1"/>
  <c r="K1059" i="1"/>
  <c r="K2416" i="1"/>
  <c r="K2168" i="1"/>
  <c r="K1690" i="1"/>
  <c r="K1329" i="1"/>
  <c r="K377" i="1"/>
  <c r="K877" i="1"/>
  <c r="K1079" i="1"/>
  <c r="K908" i="1"/>
  <c r="K2391" i="1"/>
  <c r="K599" i="1"/>
  <c r="K2388" i="1"/>
  <c r="K651" i="1"/>
  <c r="K2559" i="1"/>
  <c r="K872" i="1"/>
  <c r="K1783" i="1"/>
  <c r="K1548" i="1"/>
  <c r="K1462" i="1"/>
  <c r="K2381" i="1"/>
  <c r="K1448" i="1"/>
  <c r="K1761" i="1"/>
  <c r="K1401" i="1"/>
  <c r="K719" i="1"/>
  <c r="K2213" i="1"/>
  <c r="K2160" i="1"/>
  <c r="K2636" i="1"/>
  <c r="K1128" i="1"/>
  <c r="K308" i="1"/>
  <c r="K2007" i="1"/>
  <c r="K610" i="1"/>
  <c r="K1753" i="1"/>
  <c r="K1861" i="1"/>
  <c r="K1858" i="1"/>
  <c r="K1356" i="1"/>
  <c r="K1669" i="1"/>
  <c r="K717" i="1"/>
  <c r="K1938" i="1"/>
  <c r="K2647" i="1"/>
  <c r="K1480" i="1"/>
  <c r="K1853" i="1"/>
  <c r="K968" i="1"/>
  <c r="K1645" i="1"/>
  <c r="K1646" i="1"/>
  <c r="K52" i="1"/>
  <c r="K2126" i="1"/>
  <c r="K2612" i="1"/>
  <c r="K2374" i="1"/>
  <c r="K1025" i="1"/>
  <c r="K1560" i="1"/>
  <c r="K2637" i="1"/>
  <c r="K32" i="1"/>
  <c r="K1471" i="1"/>
  <c r="K961" i="1"/>
  <c r="K1408" i="1"/>
  <c r="K1939" i="1"/>
  <c r="K1409" i="1"/>
  <c r="K1549" i="1"/>
  <c r="K43" i="1"/>
  <c r="K421" i="1"/>
  <c r="K952" i="1"/>
  <c r="K1396" i="1"/>
  <c r="K114" i="1"/>
  <c r="K753" i="1"/>
  <c r="K1410" i="1"/>
  <c r="K1638" i="1"/>
  <c r="K1784" i="1"/>
  <c r="K1760" i="1"/>
  <c r="K343" i="1"/>
  <c r="K1220" i="1"/>
  <c r="K1998" i="1"/>
  <c r="K1757" i="1"/>
  <c r="K1513" i="1"/>
  <c r="K423" i="1"/>
  <c r="K1852" i="1"/>
  <c r="K657" i="1"/>
  <c r="K2193" i="1"/>
  <c r="K1365" i="1"/>
  <c r="K1494" i="1"/>
  <c r="K548" i="1"/>
  <c r="K1235" i="1"/>
  <c r="K964" i="1"/>
  <c r="K2668" i="1"/>
  <c r="K1774" i="1"/>
  <c r="K381" i="1"/>
  <c r="K479" i="1"/>
  <c r="K629" i="1"/>
  <c r="K1534" i="1"/>
  <c r="K1637" i="1"/>
  <c r="K1585" i="1"/>
  <c r="K1840" i="1"/>
  <c r="K1294" i="1"/>
  <c r="K1940" i="1"/>
  <c r="K1785" i="1"/>
  <c r="K2137" i="1"/>
  <c r="K1382" i="1"/>
  <c r="K1196" i="1"/>
  <c r="K1941" i="1"/>
  <c r="K2041" i="1"/>
  <c r="K174" i="1"/>
  <c r="K1231" i="1"/>
  <c r="K2600" i="1"/>
  <c r="K2225" i="1"/>
  <c r="K836" i="1"/>
  <c r="K998" i="1"/>
  <c r="K864" i="1"/>
  <c r="K999" i="1"/>
  <c r="K378" i="1"/>
  <c r="K2187" i="1"/>
  <c r="K2651" i="1"/>
  <c r="K124" i="1"/>
  <c r="K1080" i="1"/>
  <c r="K2064" i="1"/>
  <c r="K962" i="1"/>
  <c r="K1518" i="1"/>
  <c r="K1699" i="1"/>
  <c r="K300" i="1"/>
  <c r="K1508" i="1"/>
  <c r="K184" i="1"/>
  <c r="K2377" i="1"/>
  <c r="K1191" i="1"/>
  <c r="K518" i="1"/>
  <c r="K2226" i="1"/>
  <c r="K309" i="1"/>
  <c r="K1802" i="1"/>
  <c r="K1872" i="1"/>
  <c r="K1575" i="1"/>
  <c r="K1403" i="1"/>
  <c r="K1049" i="1"/>
  <c r="K1942" i="1"/>
  <c r="K2259" i="1"/>
  <c r="K1445" i="1"/>
  <c r="K1053" i="1"/>
  <c r="K1446" i="1"/>
  <c r="K1597" i="1"/>
  <c r="K1796" i="1"/>
  <c r="K2437" i="1"/>
  <c r="K385" i="1"/>
  <c r="K2560" i="1"/>
  <c r="K2024" i="1"/>
  <c r="K482" i="1"/>
  <c r="K2538" i="1"/>
  <c r="K357" i="1"/>
  <c r="K334" i="1"/>
  <c r="K918" i="1"/>
  <c r="K1024" i="1"/>
  <c r="K1850" i="1"/>
  <c r="K33" i="1"/>
  <c r="K1687" i="1"/>
  <c r="K1565" i="1"/>
  <c r="K2038" i="1"/>
  <c r="K919" i="1"/>
  <c r="K1486" i="1"/>
  <c r="K203" i="1"/>
  <c r="K2455" i="1"/>
  <c r="K2230" i="1"/>
  <c r="K1546" i="1"/>
  <c r="K161" i="1"/>
  <c r="K127" i="1"/>
  <c r="K1825" i="1"/>
  <c r="K2434" i="1"/>
  <c r="K1571" i="1"/>
  <c r="K695" i="1"/>
  <c r="K64" i="1"/>
  <c r="K63" i="1"/>
  <c r="K1845" i="1"/>
  <c r="K1763" i="1"/>
  <c r="K1473" i="1"/>
  <c r="K1491" i="1"/>
  <c r="K1318" i="1"/>
  <c r="K2527" i="1"/>
  <c r="K1354" i="1"/>
  <c r="K1987" i="1"/>
  <c r="K329" i="1"/>
  <c r="K1812" i="1"/>
  <c r="K2497" i="1"/>
  <c r="K2025" i="1"/>
  <c r="K664" i="1"/>
  <c r="K1411" i="1"/>
  <c r="K1177" i="1"/>
  <c r="K2219" i="1"/>
  <c r="K2652" i="1"/>
  <c r="K458" i="1"/>
  <c r="K524" i="1"/>
  <c r="K1808" i="1"/>
  <c r="K493" i="1"/>
  <c r="K2008" i="1"/>
  <c r="K2086" i="1"/>
  <c r="K811" i="1"/>
  <c r="K7" i="1"/>
  <c r="K103" i="1"/>
  <c r="K175" i="1"/>
  <c r="K1535" i="1"/>
  <c r="K1533" i="1"/>
  <c r="K1120" i="1"/>
  <c r="K18" i="1"/>
  <c r="K1545" i="1"/>
  <c r="K1135" i="1"/>
  <c r="K1202" i="1"/>
  <c r="K310" i="1"/>
  <c r="K194" i="1"/>
  <c r="K2452" i="1"/>
  <c r="K754" i="1"/>
  <c r="K62" i="1"/>
  <c r="K1586" i="1"/>
  <c r="K1547" i="1"/>
  <c r="K658" i="1"/>
  <c r="K2470" i="1"/>
  <c r="K1752" i="1"/>
  <c r="K1495" i="1"/>
  <c r="K1035" i="1"/>
  <c r="K1688" i="1"/>
  <c r="K1459" i="1"/>
  <c r="K1451" i="1"/>
  <c r="K1299" i="1"/>
  <c r="K1563" i="1"/>
  <c r="K2557" i="1"/>
  <c r="K2397" i="1"/>
  <c r="K11" i="1"/>
  <c r="K1331" i="1"/>
  <c r="K1441" i="1"/>
  <c r="K2613" i="1"/>
  <c r="K2663" i="1"/>
  <c r="K1634" i="1"/>
  <c r="K1524" i="1"/>
  <c r="K2065" i="1"/>
  <c r="K617" i="1"/>
  <c r="K1103" i="1"/>
  <c r="K1099" i="1"/>
  <c r="K2051" i="1"/>
  <c r="K1943" i="1"/>
  <c r="K2336" i="1"/>
  <c r="K2052" i="1"/>
  <c r="K818" i="1"/>
  <c r="K2337" i="1"/>
  <c r="K250" i="1"/>
  <c r="K1592" i="1"/>
  <c r="K2026" i="1"/>
  <c r="K1045" i="1"/>
  <c r="K2480" i="1"/>
  <c r="K732" i="1"/>
  <c r="K1641" i="1"/>
  <c r="K1675" i="1"/>
  <c r="K529" i="1"/>
  <c r="K1261" i="1"/>
  <c r="K1602" i="1"/>
  <c r="K2087" i="1"/>
  <c r="K2027" i="1"/>
  <c r="K1627" i="1"/>
  <c r="K2161" i="1"/>
  <c r="K1474" i="1"/>
  <c r="K1979" i="1"/>
  <c r="K2331" i="1"/>
  <c r="K2400" i="1"/>
  <c r="K1334" i="1"/>
  <c r="K2417" i="1"/>
  <c r="K131" i="1"/>
  <c r="K1814" i="1"/>
  <c r="K1816" i="1"/>
  <c r="K2248" i="1"/>
  <c r="K1691" i="1"/>
  <c r="K1500" i="1"/>
  <c r="K2042" i="1"/>
  <c r="K2338" i="1"/>
  <c r="K1732" i="1"/>
  <c r="K2308" i="1"/>
  <c r="K2216" i="1"/>
  <c r="K2242" i="1"/>
  <c r="K2486" i="1"/>
  <c r="K2683" i="1"/>
  <c r="K1330" i="1"/>
  <c r="K2498" i="1"/>
  <c r="K1992" i="1"/>
  <c r="K34" i="1"/>
  <c r="K2601" i="1"/>
  <c r="K2535" i="1"/>
  <c r="K911" i="1"/>
  <c r="K2626" i="1"/>
  <c r="K1106" i="1"/>
  <c r="K1020" i="1"/>
  <c r="K2053" i="1"/>
  <c r="K590" i="1"/>
  <c r="K1011" i="1"/>
  <c r="K1714" i="1"/>
  <c r="K1523" i="1"/>
  <c r="K2127" i="1"/>
  <c r="K2043" i="1"/>
  <c r="K1111" i="1"/>
  <c r="K1787" i="1"/>
  <c r="K2066" i="1"/>
  <c r="K290" i="1"/>
  <c r="K295" i="1"/>
  <c r="K1102" i="1"/>
  <c r="K1389" i="1"/>
  <c r="K1390" i="1"/>
  <c r="K1639" i="1"/>
  <c r="K1101" i="1"/>
  <c r="K185" i="1"/>
  <c r="K140" i="1"/>
  <c r="K204" i="1"/>
  <c r="K1475" i="1"/>
  <c r="K2487" i="1"/>
  <c r="K2464" i="1"/>
  <c r="K1631" i="1"/>
  <c r="K1532" i="1"/>
  <c r="K2088" i="1"/>
  <c r="K1313" i="1"/>
  <c r="K2309" i="1"/>
  <c r="K885" i="1"/>
  <c r="K2169" i="1"/>
  <c r="K1826" i="1"/>
  <c r="K29" i="1"/>
  <c r="K2" i="1"/>
  <c r="K2009" i="1"/>
  <c r="K1833" i="1"/>
  <c r="K1963" i="1"/>
  <c r="K1525" i="1"/>
  <c r="K2653" i="1"/>
  <c r="K1519" i="1"/>
  <c r="K1801" i="1"/>
  <c r="K1509" i="1"/>
  <c r="K2028" i="1"/>
  <c r="K420" i="1"/>
  <c r="K1528" i="1"/>
  <c r="K551" i="1"/>
  <c r="K57" i="1"/>
  <c r="K1496" i="1"/>
  <c r="K265" i="1"/>
  <c r="K567" i="1"/>
  <c r="K1404" i="1"/>
  <c r="K1232" i="1"/>
  <c r="K1759" i="1"/>
  <c r="K496" i="1"/>
  <c r="K2067" i="1"/>
  <c r="K1498" i="1"/>
  <c r="K464" i="1"/>
  <c r="K1352" i="1"/>
  <c r="K2701" i="1"/>
  <c r="K733" i="1"/>
  <c r="K1108" i="1"/>
  <c r="K1576" i="1"/>
  <c r="K2089" i="1"/>
  <c r="K1342" i="1"/>
  <c r="K450" i="1"/>
  <c r="K2310" i="1"/>
  <c r="K2287" i="1"/>
  <c r="K1685" i="1"/>
  <c r="K318" i="1"/>
  <c r="K2654" i="1"/>
  <c r="K591" i="1"/>
  <c r="K1412" i="1"/>
  <c r="K914" i="1"/>
  <c r="K1596" i="1"/>
  <c r="K1357" i="1"/>
  <c r="K1504" i="1"/>
  <c r="K764" i="1"/>
  <c r="K1514" i="1"/>
  <c r="K1134" i="1"/>
  <c r="K1682" i="1"/>
  <c r="K1570" i="1"/>
  <c r="K1323" i="1"/>
  <c r="K1815" i="1"/>
  <c r="K2542" i="1"/>
  <c r="K44" i="1"/>
  <c r="K2638" i="1"/>
  <c r="K1790" i="1"/>
  <c r="K1673" i="1"/>
  <c r="K1980" i="1"/>
  <c r="K2010" i="1"/>
  <c r="K882" i="1"/>
  <c r="K1865" i="1"/>
  <c r="K2313" i="1"/>
  <c r="K1589" i="1"/>
  <c r="K709" i="1"/>
  <c r="K636" i="1"/>
  <c r="K905" i="1"/>
  <c r="K26" i="1"/>
  <c r="K1683" i="1"/>
  <c r="K1485" i="1"/>
  <c r="K1336" i="1"/>
  <c r="K2267" i="1"/>
  <c r="K66" i="1"/>
  <c r="K2614" i="1"/>
  <c r="K2068" i="1"/>
  <c r="K1729" i="1"/>
  <c r="K720" i="1"/>
  <c r="K958" i="1"/>
  <c r="K2017" i="1"/>
  <c r="K628" i="1"/>
  <c r="K2687" i="1"/>
  <c r="K2208" i="1"/>
  <c r="K2239" i="1"/>
  <c r="K1749" i="1"/>
  <c r="K1652" i="1"/>
  <c r="K656" i="1"/>
  <c r="K718" i="1"/>
  <c r="K533" i="1"/>
  <c r="K654" i="1"/>
  <c r="K2107" i="1"/>
  <c r="K704" i="1"/>
  <c r="K1578" i="1"/>
  <c r="K710" i="1"/>
  <c r="K1413" i="1"/>
  <c r="K2577" i="1"/>
  <c r="K2697" i="1"/>
  <c r="K20" i="1"/>
  <c r="K19" i="1"/>
  <c r="K2029" i="1"/>
  <c r="K1860" i="1"/>
  <c r="K1210" i="1"/>
  <c r="K1821" i="1"/>
  <c r="K1798" i="1"/>
  <c r="K2227" i="1"/>
  <c r="K1016" i="1"/>
  <c r="K745" i="1"/>
  <c r="K697" i="1"/>
  <c r="K2090" i="1"/>
  <c r="K2619" i="1"/>
  <c r="K68" i="1"/>
  <c r="K2475" i="1"/>
  <c r="K56" i="1"/>
  <c r="K503" i="1"/>
  <c r="K27" i="1"/>
  <c r="K691" i="1"/>
  <c r="K1780" i="1"/>
  <c r="K121" i="1"/>
  <c r="K1077" i="1"/>
  <c r="K2272" i="1"/>
  <c r="K432" i="1"/>
  <c r="K1355" i="1"/>
  <c r="K1806" i="1"/>
  <c r="K1711" i="1"/>
  <c r="K1361" i="1"/>
  <c r="K1981" i="1"/>
  <c r="K2091" i="1"/>
  <c r="K721" i="1"/>
  <c r="K1999" i="1"/>
  <c r="K195" i="1"/>
  <c r="K2183" i="1"/>
  <c r="K1136" i="1"/>
  <c r="K2069" i="1"/>
  <c r="K1037" i="1"/>
  <c r="K298" i="1"/>
  <c r="K1483" i="1"/>
  <c r="K722" i="1"/>
  <c r="K2411" i="1"/>
  <c r="K330" i="1"/>
  <c r="K219" i="1"/>
  <c r="K932" i="1"/>
  <c r="K2339" i="1"/>
  <c r="K798" i="1"/>
  <c r="K2286" i="1"/>
  <c r="K530" i="1"/>
  <c r="K1983" i="1"/>
  <c r="K169" i="1"/>
  <c r="K2229" i="1"/>
  <c r="K1661" i="1"/>
  <c r="K2228" i="1"/>
  <c r="K170" i="1"/>
  <c r="K1593" i="1"/>
  <c r="K2620" i="1"/>
  <c r="K2545" i="1"/>
  <c r="K1944" i="1"/>
  <c r="K1366" i="1"/>
  <c r="K2678" i="1"/>
  <c r="K1048" i="1"/>
  <c r="K1315" i="1"/>
  <c r="K1883" i="1"/>
  <c r="K2044" i="1"/>
  <c r="K122" i="1"/>
  <c r="K1873" i="1"/>
  <c r="K145" i="1"/>
  <c r="K723" i="1"/>
  <c r="K1601" i="1"/>
  <c r="K589" i="1"/>
  <c r="K1061" i="1"/>
  <c r="K2262" i="1"/>
  <c r="K618" i="1"/>
  <c r="K1350" i="1"/>
  <c r="K686" i="1"/>
  <c r="K1091" i="1"/>
  <c r="K220" i="1"/>
  <c r="K711" i="1"/>
  <c r="K519" i="1"/>
  <c r="K528" i="1"/>
  <c r="K2351" i="1"/>
  <c r="K2347" i="1"/>
  <c r="K1656" i="1"/>
  <c r="K494" i="1"/>
  <c r="K128" i="1"/>
  <c r="K47" i="1"/>
  <c r="K1515" i="1"/>
  <c r="K2288" i="1"/>
  <c r="K851" i="1"/>
  <c r="K1706" i="1"/>
  <c r="K2246" i="1"/>
  <c r="K1132" i="1"/>
  <c r="K653" i="1"/>
  <c r="K1650" i="1"/>
  <c r="K1648" i="1"/>
  <c r="K746" i="1"/>
  <c r="K2448" i="1"/>
  <c r="K1848" i="1"/>
  <c r="K67" i="1"/>
  <c r="K268" i="1"/>
  <c r="K2485" i="1"/>
  <c r="K397" i="1"/>
  <c r="K1414" i="1"/>
  <c r="K35" i="1"/>
  <c r="K1647" i="1"/>
  <c r="K874" i="1"/>
  <c r="K2030" i="1"/>
  <c r="K1851" i="1"/>
  <c r="K824" i="1"/>
  <c r="K793" i="1"/>
  <c r="K70" i="1"/>
  <c r="K2379" i="1"/>
  <c r="K1142" i="1"/>
  <c r="K489" i="1"/>
  <c r="K1866" i="1"/>
  <c r="K2435" i="1"/>
  <c r="K1594" i="1"/>
  <c r="K765" i="1"/>
  <c r="K741" i="1"/>
  <c r="K1550" i="1"/>
  <c r="K943" i="1"/>
  <c r="K650" i="1"/>
  <c r="K1843" i="1"/>
  <c r="K1569" i="1"/>
  <c r="K2669" i="1"/>
  <c r="K1708" i="1"/>
  <c r="K2070" i="1"/>
  <c r="K1071" i="1"/>
  <c r="K264" i="1"/>
  <c r="K1421" i="1"/>
  <c r="K1813" i="1"/>
  <c r="K2523" i="1"/>
  <c r="K983" i="1"/>
  <c r="K1945" i="1"/>
  <c r="K205" i="1"/>
  <c r="K1754" i="1"/>
  <c r="K1272" i="1"/>
  <c r="K2665" i="1"/>
  <c r="K1060" i="1"/>
  <c r="K1327" i="1"/>
  <c r="K41" i="1"/>
  <c r="K1630" i="1"/>
  <c r="K1387" i="1"/>
  <c r="K1319" i="1"/>
  <c r="K1582" i="1"/>
  <c r="K2092" i="1"/>
  <c r="K1427" i="1"/>
  <c r="K1510" i="1"/>
  <c r="K1651" i="1"/>
  <c r="K1374" i="1"/>
  <c r="K1841" i="1"/>
  <c r="K2011" i="1"/>
  <c r="K2393" i="1"/>
  <c r="K2205" i="1"/>
  <c r="K1678" i="1"/>
  <c r="K1432" i="1"/>
  <c r="K1456" i="1"/>
  <c r="K394" i="1"/>
  <c r="K901" i="1"/>
  <c r="K2180" i="1"/>
  <c r="K439" i="1"/>
  <c r="K1844" i="1"/>
  <c r="K1113" i="1"/>
  <c r="K1856" i="1"/>
  <c r="K1660" i="1"/>
  <c r="K2303" i="1"/>
  <c r="K1676" i="1"/>
  <c r="K2655" i="1"/>
  <c r="K2305" i="1"/>
  <c r="K1385" i="1"/>
  <c r="K2083" i="1"/>
  <c r="K2621" i="1"/>
  <c r="K1250" i="1"/>
  <c r="K561" i="1"/>
  <c r="K104" i="1"/>
  <c r="K297" i="1"/>
  <c r="K1351" i="1"/>
  <c r="K1467" i="1"/>
  <c r="K2153" i="1"/>
  <c r="K2056" i="1"/>
  <c r="K2698" i="1"/>
  <c r="K1946" i="1"/>
  <c r="K115" i="1"/>
  <c r="K497" i="1"/>
  <c r="K2412" i="1"/>
  <c r="K287" i="1"/>
  <c r="K389" i="1"/>
  <c r="K1492" i="1"/>
  <c r="K206" i="1"/>
  <c r="K1730" i="1"/>
  <c r="K419" i="1"/>
  <c r="K906" i="1"/>
  <c r="K2155" i="1"/>
  <c r="K1087" i="1"/>
  <c r="K2319" i="1"/>
  <c r="K907" i="1"/>
  <c r="K1689" i="1"/>
  <c r="K1375" i="1"/>
  <c r="K1991" i="1"/>
  <c r="K1109" i="1"/>
  <c r="K424" i="1"/>
  <c r="K858" i="1"/>
  <c r="K1435" i="1"/>
  <c r="K1436" i="1"/>
  <c r="K2170" i="1"/>
  <c r="K2427" i="1"/>
  <c r="K827" i="1"/>
  <c r="K400" i="1"/>
  <c r="K1194" i="1"/>
  <c r="K380" i="1"/>
  <c r="K1369" i="1"/>
  <c r="K1397" i="1"/>
  <c r="K1398" i="1"/>
  <c r="K221" i="1"/>
  <c r="K230" i="1"/>
  <c r="K893" i="1"/>
  <c r="K796" i="1"/>
  <c r="K1386" i="1"/>
  <c r="K1457" i="1"/>
  <c r="K2546" i="1"/>
  <c r="K1615" i="1"/>
  <c r="K1567" i="1"/>
  <c r="K969" i="1"/>
  <c r="K2656" i="1"/>
  <c r="K520" i="1"/>
  <c r="K2418" i="1"/>
  <c r="K1481" i="1"/>
  <c r="K1184" i="1"/>
  <c r="K1213" i="1"/>
  <c r="K373" i="1"/>
  <c r="K817" i="1"/>
  <c r="K1838" i="1"/>
  <c r="K123" i="1"/>
  <c r="K207" i="1"/>
  <c r="K350" i="1"/>
  <c r="K2679" i="1"/>
  <c r="K2045" i="1"/>
  <c r="K2695" i="1"/>
  <c r="K500" i="1"/>
  <c r="K1610" i="1"/>
  <c r="K1105" i="1"/>
  <c r="K2696" i="1"/>
  <c r="K2031" i="1"/>
  <c r="K316" i="1"/>
  <c r="K2311" i="1"/>
  <c r="K1155" i="1"/>
  <c r="K755" i="1"/>
  <c r="K613" i="1"/>
  <c r="K42" i="1"/>
  <c r="K616" i="1"/>
  <c r="K1684" i="1"/>
  <c r="K2184" i="1"/>
  <c r="K1425" i="1"/>
  <c r="K495" i="1"/>
  <c r="K1000" i="1"/>
  <c r="K1616" i="1"/>
  <c r="K1185" i="1"/>
  <c r="K1482" i="1"/>
  <c r="K45" i="1"/>
  <c r="K2469" i="1"/>
  <c r="K1328" i="1"/>
  <c r="K299" i="1"/>
  <c r="K1276" i="1"/>
  <c r="K1335" i="1"/>
  <c r="K2243" i="1"/>
  <c r="K820" i="1"/>
  <c r="K2181" i="1"/>
  <c r="K814" i="1"/>
  <c r="K679" i="1"/>
  <c r="K2112" i="1"/>
  <c r="K1715" i="1"/>
  <c r="K2627" i="1"/>
  <c r="K2289" i="1"/>
  <c r="K2281" i="1"/>
  <c r="K1716" i="1"/>
  <c r="K2162" i="1"/>
  <c r="K819" i="1"/>
  <c r="K46" i="1"/>
  <c r="K231" i="1"/>
  <c r="K1835" i="1"/>
  <c r="K884" i="1"/>
  <c r="K331" i="1"/>
  <c r="K1376" i="1"/>
  <c r="K1420" i="1"/>
  <c r="K984" i="1"/>
  <c r="K1662" i="1"/>
  <c r="K1879" i="1"/>
  <c r="K2000" i="1"/>
  <c r="K624" i="1"/>
  <c r="K896" i="1"/>
  <c r="K413" i="1"/>
  <c r="K670" i="1"/>
  <c r="K1670" i="1"/>
  <c r="K1104" i="1"/>
  <c r="K1171" i="1"/>
  <c r="K1391" i="1"/>
  <c r="K562" i="1"/>
  <c r="K352" i="1"/>
  <c r="K1797" i="1"/>
  <c r="K563" i="1"/>
  <c r="K1110" i="1"/>
  <c r="K1112" i="1"/>
  <c r="K1107" i="1"/>
  <c r="K2385" i="1"/>
  <c r="K1211" i="1"/>
  <c r="K1170" i="1"/>
  <c r="K2012" i="1"/>
  <c r="K415" i="1"/>
  <c r="K2171" i="1"/>
  <c r="K1222" i="1"/>
  <c r="K1800" i="1"/>
  <c r="K2403" i="1"/>
  <c r="K335" i="1"/>
  <c r="K622" i="1"/>
  <c r="K543" i="1"/>
  <c r="K2569" i="1"/>
  <c r="K1692" i="1"/>
  <c r="K1501" i="1"/>
  <c r="K1379" i="1"/>
  <c r="K2702" i="1"/>
  <c r="K176" i="1"/>
  <c r="K1583" i="1"/>
  <c r="K2128" i="1"/>
  <c r="K12" i="1"/>
  <c r="K2304" i="1"/>
  <c r="K279" i="1"/>
  <c r="K282" i="1"/>
  <c r="K277" i="1"/>
  <c r="K1805" i="1"/>
  <c r="K2300" i="1"/>
  <c r="K1947" i="1"/>
  <c r="K129" i="1"/>
  <c r="K2129" i="1"/>
  <c r="K30" i="1"/>
  <c r="K478" i="1"/>
  <c r="K480" i="1"/>
  <c r="K2138" i="1"/>
  <c r="K1746" i="1"/>
  <c r="K1349" i="1"/>
  <c r="K1829" i="1"/>
  <c r="K812" i="1"/>
  <c r="K1394" i="1"/>
  <c r="K1640" i="1"/>
  <c r="K1739" i="1"/>
  <c r="K1266" i="1"/>
  <c r="K1747" i="1"/>
  <c r="K2329" i="1"/>
  <c r="K283" i="1"/>
  <c r="K807" i="1"/>
  <c r="K1269" i="1"/>
  <c r="K810" i="1"/>
  <c r="K715" i="1"/>
  <c r="K2628" i="1"/>
  <c r="K804" i="1"/>
  <c r="K1353" i="1"/>
  <c r="K1984" i="1"/>
  <c r="K2602" i="1"/>
  <c r="K490" i="1"/>
  <c r="K349" i="1"/>
  <c r="K2398" i="1"/>
  <c r="K1655" i="1"/>
  <c r="K2539" i="1"/>
  <c r="K1488" i="1"/>
  <c r="K2629" i="1"/>
  <c r="K620" i="1"/>
  <c r="K734" i="1"/>
  <c r="K747" i="1"/>
  <c r="K1869" i="1"/>
  <c r="K1274" i="1"/>
  <c r="K1521" i="1"/>
  <c r="K1502" i="1"/>
  <c r="K2414" i="1"/>
  <c r="K2188" i="1"/>
  <c r="K806" i="1"/>
  <c r="K1621" i="1"/>
  <c r="K1751" i="1"/>
  <c r="K1725" i="1"/>
  <c r="K931" i="1"/>
  <c r="K1085" i="1"/>
  <c r="K748" i="1"/>
  <c r="K507" i="1"/>
  <c r="K2198" i="1"/>
  <c r="K1277" i="1"/>
  <c r="K2335" i="1"/>
  <c r="K49" i="1"/>
  <c r="K2204" i="1"/>
  <c r="K1653" i="1"/>
  <c r="K2436" i="1"/>
  <c r="K2196" i="1"/>
  <c r="K1466" i="1"/>
  <c r="K2371" i="1"/>
  <c r="K1511" i="1"/>
  <c r="K663" i="1"/>
  <c r="K1054" i="1"/>
  <c r="K808" i="1"/>
  <c r="K1038" i="1"/>
  <c r="K2534" i="1"/>
  <c r="K2113" i="1"/>
  <c r="K1097" i="1"/>
  <c r="K1095" i="1"/>
  <c r="K1363" i="1"/>
  <c r="K177" i="1"/>
  <c r="K2018" i="1"/>
  <c r="K2144" i="1"/>
  <c r="K826" i="1"/>
  <c r="K23" i="1"/>
  <c r="K38" i="1"/>
  <c r="K356" i="1"/>
  <c r="K890" i="1"/>
  <c r="K1834" i="1"/>
  <c r="K534" i="1"/>
  <c r="K2409" i="1"/>
  <c r="K406" i="1"/>
  <c r="K778" i="1"/>
  <c r="K325" i="1"/>
  <c r="K1368" i="1"/>
  <c r="K1320" i="1"/>
  <c r="K1452" i="1"/>
  <c r="K320" i="1"/>
  <c r="K474" i="1"/>
  <c r="K1096" i="1"/>
  <c r="K2093" i="1"/>
  <c r="K1993" i="1"/>
  <c r="K1503" i="1"/>
  <c r="K2240" i="1"/>
  <c r="K2354" i="1"/>
  <c r="K2352" i="1"/>
  <c r="K1871" i="1"/>
  <c r="K1505" i="1"/>
  <c r="K1788" i="1"/>
  <c r="K1767" i="1"/>
  <c r="K578" i="1"/>
  <c r="K1265" i="1"/>
  <c r="K105" i="1"/>
  <c r="K985" i="1"/>
  <c r="K930" i="1"/>
  <c r="K2384" i="1"/>
  <c r="K783" i="1"/>
  <c r="K1794" i="1"/>
  <c r="K1052" i="1"/>
  <c r="K797" i="1"/>
  <c r="K2084" i="1"/>
  <c r="K1620" i="1"/>
  <c r="K626" i="1"/>
  <c r="K1768" i="1"/>
  <c r="K2003" i="1"/>
  <c r="K468" i="1"/>
  <c r="K2528" i="1"/>
  <c r="K354" i="1"/>
  <c r="K2071" i="1"/>
  <c r="K2253" i="1"/>
  <c r="K1251" i="1"/>
  <c r="K2449" i="1"/>
  <c r="K2268" i="1"/>
  <c r="K986" i="1"/>
  <c r="K1700" i="1"/>
  <c r="K469" i="1"/>
  <c r="K1775" i="1"/>
  <c r="K2330" i="1"/>
  <c r="K2519" i="1"/>
  <c r="K476" i="1"/>
  <c r="K477" i="1"/>
  <c r="K1021" i="1"/>
  <c r="K69" i="1"/>
  <c r="K1399" i="1"/>
  <c r="K1629" i="1"/>
  <c r="K2341" i="1"/>
  <c r="K2218" i="1"/>
  <c r="K2072" i="1"/>
  <c r="K603" i="1"/>
  <c r="K2404" i="1"/>
  <c r="K1146" i="1"/>
  <c r="K1809" i="1"/>
  <c r="K1855" i="1"/>
  <c r="K466" i="1"/>
  <c r="K965" i="1"/>
  <c r="K2186" i="1"/>
  <c r="K2284" i="1"/>
  <c r="K2273" i="1"/>
  <c r="K1965" i="1"/>
  <c r="K758" i="1"/>
  <c r="K1888" i="1"/>
  <c r="K953" i="1"/>
  <c r="K950" i="1"/>
  <c r="K251" i="1"/>
  <c r="K1804" i="1"/>
  <c r="K1740" i="1"/>
  <c r="K1001" i="1"/>
  <c r="K2190" i="1"/>
  <c r="K1223" i="1"/>
  <c r="K467" i="1"/>
  <c r="K1415" i="1"/>
  <c r="K1343" i="1"/>
  <c r="K429" i="1"/>
  <c r="K2499" i="1"/>
  <c r="K257" i="1"/>
  <c r="K1885" i="1"/>
  <c r="K1948" i="1"/>
  <c r="K2363" i="1"/>
  <c r="K845" i="1"/>
  <c r="K1460" i="1"/>
  <c r="K252" i="1"/>
  <c r="K1701" i="1"/>
  <c r="K2073" i="1"/>
  <c r="K2293" i="1"/>
  <c r="K1117" i="1"/>
  <c r="K1118" i="1"/>
  <c r="K1116" i="1"/>
  <c r="K2677" i="1"/>
  <c r="K712" i="1"/>
  <c r="K2269" i="1"/>
  <c r="K1310" i="1"/>
  <c r="K1876" i="1"/>
  <c r="K2074" i="1"/>
  <c r="K612" i="1"/>
  <c r="K1344" i="1"/>
  <c r="K866" i="1"/>
  <c r="K635" i="1"/>
  <c r="K379" i="1"/>
  <c r="K581" i="1"/>
  <c r="K954" i="1"/>
  <c r="K214" i="1"/>
  <c r="K1259" i="1"/>
  <c r="K769" i="1"/>
  <c r="K2358" i="1"/>
  <c r="K1748" i="1"/>
  <c r="K1516" i="1"/>
  <c r="K54" i="1"/>
  <c r="K1960" i="1"/>
  <c r="K766" i="1"/>
  <c r="K1603" i="1"/>
  <c r="K2356" i="1"/>
  <c r="K1317" i="1"/>
  <c r="K2251" i="1"/>
  <c r="K1982" i="1"/>
  <c r="K1489" i="1"/>
  <c r="K2457" i="1"/>
  <c r="K444" i="1"/>
  <c r="K2459" i="1"/>
  <c r="K1875" i="1"/>
  <c r="K522" i="1"/>
  <c r="K621" i="1"/>
  <c r="K2458" i="1"/>
  <c r="K2178" i="1"/>
  <c r="K1626" i="1"/>
  <c r="K1358" i="1"/>
  <c r="K2117" i="1"/>
  <c r="K178" i="1"/>
  <c r="K1359" i="1"/>
  <c r="K2547" i="1"/>
  <c r="K2172" i="1"/>
  <c r="K615" i="1"/>
  <c r="K2173" i="1"/>
  <c r="K1961" i="1"/>
  <c r="K1973" i="1"/>
  <c r="K1243" i="1"/>
  <c r="K2482" i="1"/>
  <c r="K2013" i="1"/>
  <c r="K2703" i="1"/>
  <c r="K2500" i="1"/>
  <c r="K970" i="1"/>
  <c r="K971" i="1"/>
  <c r="K465" i="1"/>
  <c r="K1702" i="1"/>
  <c r="K2353" i="1"/>
  <c r="K2348" i="1"/>
  <c r="K2075" i="1"/>
  <c r="K1598" i="1"/>
  <c r="K699" i="1"/>
  <c r="K428" i="1"/>
  <c r="K1380" i="1"/>
  <c r="K862" i="1"/>
  <c r="K457" i="1"/>
  <c r="K471" i="1"/>
  <c r="K1044" i="1"/>
  <c r="K2001" i="1"/>
  <c r="K2232" i="1"/>
  <c r="K1115" i="1"/>
  <c r="K1176" i="1"/>
  <c r="K1828" i="1"/>
  <c r="K1431" i="1"/>
  <c r="K2250" i="1"/>
  <c r="K1073" i="1"/>
  <c r="K1964" i="1"/>
  <c r="K319" i="1"/>
  <c r="K40" i="1"/>
  <c r="K472" i="1"/>
  <c r="K71" i="1"/>
  <c r="K987" i="1"/>
  <c r="K566" i="1"/>
  <c r="K1773" i="1"/>
  <c r="K735" i="1"/>
  <c r="K1139" i="1"/>
  <c r="K327" i="1"/>
  <c r="K2554" i="1"/>
  <c r="K1186" i="1"/>
  <c r="K1490" i="1"/>
  <c r="K799" i="1"/>
  <c r="K1153" i="1"/>
  <c r="K1100" i="1"/>
  <c r="K109" i="1"/>
  <c r="K1340" i="1"/>
  <c r="K1789" i="1"/>
  <c r="K1478" i="1"/>
  <c r="K2274" i="1"/>
  <c r="K487" i="1"/>
  <c r="K680" i="1"/>
  <c r="K2346" i="1"/>
  <c r="K1076" i="1"/>
  <c r="K2603" i="1"/>
  <c r="K1737" i="1"/>
  <c r="K2108" i="1"/>
  <c r="K498" i="1"/>
  <c r="K2191" i="1"/>
  <c r="K1227" i="1"/>
  <c r="K22" i="1"/>
  <c r="K2324" i="1"/>
  <c r="K1974" i="1"/>
  <c r="K972" i="1"/>
  <c r="K531" i="1"/>
  <c r="K2578" i="1"/>
  <c r="K1047" i="1"/>
  <c r="K143" i="1"/>
  <c r="K17" i="1"/>
  <c r="K2139" i="1"/>
  <c r="K2140" i="1"/>
  <c r="K499" i="1"/>
  <c r="K577" i="1"/>
  <c r="K883" i="1"/>
  <c r="K486" i="1"/>
  <c r="K21" i="1"/>
  <c r="K1969" i="1"/>
  <c r="K509" i="1"/>
  <c r="K510" i="1"/>
  <c r="K1772" i="1"/>
  <c r="K988" i="1"/>
  <c r="K978" i="1"/>
  <c r="K1224" i="1"/>
  <c r="K1187" i="1"/>
  <c r="K1141" i="1"/>
  <c r="K1183" i="1"/>
  <c r="K979" i="1"/>
  <c r="K407" i="1"/>
  <c r="K951" i="1"/>
  <c r="K688" i="1"/>
  <c r="K1573" i="1"/>
  <c r="K698" i="1"/>
  <c r="K208" i="1"/>
  <c r="K253" i="1"/>
  <c r="K1252" i="1"/>
  <c r="K1371" i="1"/>
  <c r="K2533" i="1"/>
  <c r="K707" i="1"/>
  <c r="K1776" i="1"/>
  <c r="K1173" i="1"/>
  <c r="K2130" i="1"/>
  <c r="K829" i="1"/>
  <c r="K2401" i="1"/>
  <c r="K1089" i="1"/>
  <c r="K1002" i="1"/>
  <c r="K989" i="1"/>
  <c r="K2039" i="1"/>
  <c r="K2054" i="1"/>
  <c r="K209" i="1"/>
  <c r="K2501" i="1"/>
  <c r="K1377" i="1"/>
  <c r="K254" i="1"/>
  <c r="K1003" i="1"/>
  <c r="K1159" i="1"/>
  <c r="K865" i="1"/>
  <c r="K876" i="1"/>
  <c r="K2032" i="1"/>
  <c r="K1962" i="1"/>
  <c r="K1004" i="1"/>
  <c r="K565" i="1"/>
  <c r="K1372" i="1"/>
  <c r="K1043" i="1"/>
  <c r="K322" i="1"/>
  <c r="K1832" i="1"/>
  <c r="K1822" i="1"/>
  <c r="K2474" i="1"/>
  <c r="K2465" i="1"/>
  <c r="K2033" i="1"/>
  <c r="K696" i="1"/>
  <c r="K700" i="1"/>
  <c r="K1663" i="1"/>
  <c r="K980" i="1"/>
  <c r="K2076" i="1"/>
  <c r="K1338" i="1"/>
  <c r="K1152" i="1"/>
  <c r="K133" i="1"/>
  <c r="K447" i="1"/>
  <c r="K852" i="1"/>
  <c r="K1166" i="1"/>
  <c r="K1189" i="1"/>
  <c r="K2573" i="1"/>
  <c r="K2622" i="1"/>
  <c r="K2623" i="1"/>
  <c r="K2362" i="1"/>
  <c r="K1428" i="1"/>
  <c r="K2361" i="1"/>
  <c r="K1468" i="1"/>
  <c r="K782" i="1"/>
  <c r="K2344" i="1"/>
  <c r="K2604" i="1"/>
  <c r="K880" i="1"/>
  <c r="K1067" i="1"/>
  <c r="K2355" i="1"/>
  <c r="K604" i="1"/>
  <c r="K247" i="1"/>
  <c r="K868" i="1"/>
  <c r="K2561" i="1"/>
  <c r="K1693" i="1"/>
  <c r="K446" i="1"/>
  <c r="K2350" i="1"/>
  <c r="K801" i="1"/>
  <c r="K633" i="1"/>
  <c r="K1247" i="1"/>
  <c r="K2359" i="1"/>
  <c r="K681" i="1"/>
  <c r="K736" i="1"/>
  <c r="K342" i="1"/>
  <c r="K1674" i="1"/>
  <c r="K1595" i="1"/>
  <c r="K2670" i="1"/>
  <c r="K2478" i="1"/>
  <c r="K526" i="1"/>
  <c r="K245" i="1"/>
  <c r="K443" i="1"/>
  <c r="K1286" i="1"/>
  <c r="K285" i="1"/>
  <c r="K2639" i="1"/>
  <c r="K794" i="1"/>
  <c r="K222" i="1"/>
  <c r="K554" i="1"/>
  <c r="K1030" i="1"/>
  <c r="K1244" i="1"/>
  <c r="K2317" i="1"/>
  <c r="K640" i="1"/>
  <c r="K2587" i="1"/>
  <c r="K513" i="1"/>
  <c r="K928" i="1"/>
  <c r="K767" i="1"/>
  <c r="K449" i="1"/>
  <c r="K236" i="1"/>
  <c r="K1696" i="1"/>
  <c r="K869" i="1"/>
  <c r="K345" i="1"/>
  <c r="K1029" i="1"/>
  <c r="K321" i="1"/>
  <c r="K2548" i="1"/>
  <c r="K2688" i="1"/>
  <c r="K1367" i="1"/>
  <c r="K922" i="1"/>
  <c r="K853" i="1"/>
  <c r="K605" i="1"/>
  <c r="K1493" i="1"/>
  <c r="K2671" i="1"/>
  <c r="K595" i="1"/>
  <c r="K1949" i="1"/>
  <c r="K2640" i="1"/>
  <c r="K2077" i="1"/>
  <c r="K2407" i="1"/>
  <c r="K2034" i="1"/>
  <c r="K1012" i="1"/>
  <c r="K990" i="1"/>
  <c r="K991" i="1"/>
  <c r="K137" i="1"/>
  <c r="K157" i="1"/>
  <c r="K1017" i="1"/>
  <c r="K2689" i="1"/>
  <c r="K2540" i="1"/>
  <c r="K2641" i="1"/>
  <c r="K1539" i="1"/>
  <c r="K1540" i="1"/>
  <c r="K2276" i="1"/>
  <c r="K1584" i="1"/>
  <c r="K1426" i="1"/>
  <c r="K2579" i="1"/>
  <c r="K607" i="1"/>
  <c r="K50" i="1"/>
  <c r="K2220" i="1"/>
  <c r="K2549" i="1"/>
  <c r="K1449" i="1"/>
  <c r="K835" i="1"/>
  <c r="K255" i="1"/>
  <c r="K2163" i="1"/>
  <c r="K504" i="1"/>
  <c r="K269" i="1"/>
  <c r="K973" i="1"/>
  <c r="K832" i="1"/>
  <c r="K833" i="1"/>
  <c r="K326" i="1"/>
  <c r="K2536" i="1"/>
  <c r="K2502" i="1"/>
  <c r="K926" i="1"/>
  <c r="K1614" i="1"/>
  <c r="K726" i="1"/>
  <c r="K470" i="1"/>
  <c r="K2672" i="1"/>
  <c r="K579" i="1"/>
  <c r="K2373" i="1"/>
  <c r="K2481" i="1"/>
  <c r="K2588" i="1"/>
  <c r="K473" i="1"/>
  <c r="K1005" i="1"/>
  <c r="K2207" i="1"/>
  <c r="K1290" i="1"/>
  <c r="K2570" i="1"/>
  <c r="K1015" i="1"/>
  <c r="K1679" i="1"/>
  <c r="K841" i="1"/>
  <c r="K1750" i="1"/>
  <c r="K1975" i="1"/>
  <c r="K1738" i="1"/>
  <c r="K2046" i="1"/>
  <c r="K761" i="1"/>
  <c r="K795" i="1"/>
  <c r="K774" i="1"/>
  <c r="K1721" i="1"/>
  <c r="K266" i="1"/>
  <c r="K1608" i="1"/>
  <c r="K453" i="1"/>
  <c r="K1709" i="1"/>
  <c r="K151" i="1"/>
  <c r="K1039" i="1"/>
  <c r="K521" i="1"/>
  <c r="K1416" i="1"/>
  <c r="K1985" i="1"/>
  <c r="K1405" i="1"/>
  <c r="K1512" i="1"/>
  <c r="K1293" i="1"/>
  <c r="K648" i="1"/>
  <c r="K1123" i="1"/>
  <c r="K1529" i="1"/>
  <c r="K959" i="1"/>
  <c r="K2389" i="1"/>
  <c r="K843" i="1"/>
  <c r="K844" i="1"/>
  <c r="K365" i="1"/>
  <c r="K2307" i="1"/>
  <c r="K1605" i="1"/>
  <c r="K162" i="1"/>
  <c r="K967" i="1"/>
  <c r="K2642" i="1"/>
  <c r="K2503" i="1"/>
  <c r="K786" i="1"/>
  <c r="K690" i="1"/>
  <c r="K2295" i="1"/>
  <c r="K338" i="1"/>
  <c r="K2094" i="1"/>
  <c r="K2630" i="1"/>
  <c r="K637" i="1"/>
  <c r="K436" i="1"/>
  <c r="K2574" i="1"/>
  <c r="K196" i="1"/>
  <c r="K433" i="1"/>
  <c r="K2390" i="1"/>
  <c r="K163" i="1"/>
  <c r="K2014" i="1"/>
  <c r="K2235" i="1"/>
  <c r="K2429" i="1"/>
  <c r="K152" i="1"/>
  <c r="K492" i="1"/>
  <c r="K2367" i="1"/>
  <c r="K2015" i="1"/>
  <c r="K2114" i="1"/>
  <c r="K2529" i="1"/>
  <c r="K2586" i="1"/>
  <c r="K1325" i="1"/>
  <c r="K1348" i="1"/>
  <c r="K1324" i="1"/>
  <c r="K2605" i="1"/>
  <c r="K284" i="1"/>
  <c r="K787" i="1"/>
  <c r="K344" i="1"/>
  <c r="K1712" i="1"/>
  <c r="K1950" i="1"/>
  <c r="K2141" i="1"/>
  <c r="K2256" i="1"/>
  <c r="K455" i="1"/>
  <c r="K895" i="1"/>
  <c r="K2255" i="1"/>
  <c r="K434" i="1"/>
  <c r="K435" i="1"/>
  <c r="K505" i="1"/>
  <c r="K506" i="1"/>
  <c r="K197" i="1"/>
  <c r="K881" i="1"/>
  <c r="K692" i="1"/>
  <c r="K223" i="1"/>
  <c r="K2504" i="1"/>
  <c r="K198" i="1"/>
  <c r="K2562" i="1"/>
  <c r="K2564" i="1"/>
  <c r="K1951" i="1"/>
  <c r="K2466" i="1"/>
  <c r="K341" i="1"/>
  <c r="K1006" i="1"/>
  <c r="K1966" i="1"/>
  <c r="K1433" i="1"/>
  <c r="K2505" i="1"/>
  <c r="K2594" i="1"/>
  <c r="K2664" i="1"/>
  <c r="K1292" i="1"/>
  <c r="K386" i="1"/>
  <c r="K949" i="1"/>
  <c r="K113" i="1"/>
  <c r="K2506" i="1"/>
  <c r="K555" i="1"/>
  <c r="K1704" i="1"/>
  <c r="K1127" i="1"/>
  <c r="K1206" i="1"/>
  <c r="K1125" i="1"/>
  <c r="K823" i="1"/>
  <c r="K920" i="1"/>
  <c r="K2095" i="1"/>
  <c r="K158" i="1"/>
  <c r="K2206" i="1"/>
  <c r="K1817" i="1"/>
  <c r="K1068" i="1"/>
  <c r="K138" i="1"/>
  <c r="K313" i="1"/>
  <c r="K1124" i="1"/>
  <c r="K525" i="1"/>
  <c r="K1062" i="1"/>
  <c r="K652" i="1"/>
  <c r="K627" i="1"/>
  <c r="K659" i="1"/>
  <c r="K1777" i="1"/>
  <c r="K153" i="1"/>
  <c r="K2680" i="1"/>
  <c r="K237" i="1"/>
  <c r="K601" i="1"/>
  <c r="K602" i="1"/>
  <c r="K2115" i="1"/>
  <c r="K2016" i="1"/>
  <c r="K305" i="1"/>
  <c r="K2704" i="1"/>
  <c r="K224" i="1"/>
  <c r="K186" i="1"/>
  <c r="K550" i="1"/>
  <c r="K1154" i="1"/>
  <c r="K2145" i="1"/>
  <c r="K2673" i="1"/>
  <c r="K1807" i="1"/>
  <c r="K995" i="1"/>
  <c r="K2690" i="1"/>
  <c r="K2589" i="1"/>
  <c r="K639" i="1"/>
  <c r="K2244" i="1"/>
  <c r="K2606" i="1"/>
  <c r="K2590" i="1"/>
  <c r="K1158" i="1"/>
  <c r="K2607" i="1"/>
  <c r="K2580" i="1"/>
  <c r="K594" i="1"/>
  <c r="K660" i="1"/>
  <c r="K1988" i="1"/>
  <c r="K193" i="1"/>
  <c r="K584" i="1"/>
  <c r="K366" i="1"/>
  <c r="K1464" i="1"/>
  <c r="K1289" i="1"/>
  <c r="K55" i="1"/>
  <c r="K2195" i="1"/>
  <c r="K2694" i="1"/>
  <c r="K1297" i="1"/>
  <c r="K553" i="1"/>
  <c r="K2035" i="1"/>
  <c r="K2223" i="1"/>
  <c r="K2224" i="1"/>
  <c r="K2550" i="1"/>
  <c r="K1680" i="1"/>
  <c r="K1332" i="1"/>
  <c r="K2109" i="1"/>
  <c r="K37" i="1"/>
  <c r="K2674" i="1"/>
  <c r="K667" i="1"/>
  <c r="K2332" i="1"/>
  <c r="K243" i="1"/>
  <c r="K974" i="1"/>
  <c r="K1469" i="1"/>
  <c r="K387" i="1"/>
  <c r="K1553" i="1"/>
  <c r="K259" i="1"/>
  <c r="K2507" i="1"/>
  <c r="K1551" i="1"/>
  <c r="K1150" i="1"/>
  <c r="K2691" i="1"/>
  <c r="K2681" i="1"/>
  <c r="K1014" i="1"/>
  <c r="K1755" i="1"/>
  <c r="K631" i="1"/>
  <c r="K606" i="1"/>
  <c r="K596" i="1"/>
  <c r="K2556" i="1"/>
  <c r="K556" i="1"/>
  <c r="K1192" i="1"/>
  <c r="K1705" i="1"/>
  <c r="K1230" i="1"/>
  <c r="K2460" i="1"/>
  <c r="K1174" i="1"/>
  <c r="K1179" i="1"/>
  <c r="K2565" i="1"/>
  <c r="K225" i="1"/>
  <c r="K903" i="1"/>
  <c r="K2563" i="1"/>
  <c r="K1346" i="1"/>
  <c r="K164" i="1"/>
  <c r="K891" i="1"/>
  <c r="K1360" i="1"/>
  <c r="K328" i="1"/>
  <c r="K592" i="1"/>
  <c r="K597" i="1"/>
  <c r="K1742" i="1"/>
  <c r="K1450" i="1"/>
  <c r="K2036" i="1"/>
  <c r="K2700" i="1"/>
  <c r="K2082" i="1"/>
  <c r="K1042" i="1"/>
  <c r="K701" i="1"/>
  <c r="K278" i="1"/>
  <c r="K2707" i="1"/>
  <c r="K484" i="1"/>
  <c r="K2365" i="1"/>
  <c r="K2364" i="1"/>
  <c r="K2174" i="1"/>
  <c r="K773" i="1"/>
  <c r="K116" i="1"/>
  <c r="K61" i="1"/>
  <c r="K2387" i="1"/>
  <c r="K2291" i="1"/>
  <c r="K1041" i="1"/>
  <c r="K1203" i="1"/>
  <c r="K780" i="1"/>
  <c r="K538" i="1"/>
  <c r="K1378" i="1"/>
  <c r="K894" i="1"/>
  <c r="K784" i="1"/>
  <c r="K1287" i="1"/>
  <c r="K1836" i="1"/>
  <c r="K2608" i="1"/>
  <c r="K2194" i="1"/>
  <c r="K1284" i="1"/>
  <c r="K1574" i="1"/>
  <c r="K10" i="1"/>
  <c r="K1477" i="1"/>
  <c r="K2609" i="1"/>
  <c r="K1636" i="1"/>
  <c r="K1388" i="1"/>
  <c r="K1664" i="1"/>
  <c r="K485" i="1"/>
  <c r="K199" i="1"/>
  <c r="K2405" i="1"/>
  <c r="K2406" i="1"/>
  <c r="K1160" i="1"/>
  <c r="K1429" i="1"/>
  <c r="K725" i="1"/>
  <c r="K1018" i="1"/>
  <c r="K682" i="1"/>
  <c r="K144" i="1"/>
  <c r="K1199" i="1"/>
  <c r="K1994" i="1"/>
  <c r="K1282" i="1"/>
  <c r="K270" i="1"/>
  <c r="K846" i="1"/>
  <c r="K1952" i="1"/>
  <c r="K1744" i="1"/>
  <c r="K2657" i="1"/>
  <c r="K992" i="1"/>
  <c r="K993" i="1"/>
  <c r="K2021" i="1"/>
  <c r="K544" i="1"/>
  <c r="K547" i="1"/>
  <c r="K226" i="1"/>
  <c r="K2245" i="1"/>
  <c r="K960" i="1"/>
  <c r="K2123" i="1"/>
  <c r="K2279" i="1"/>
  <c r="K813" i="1"/>
  <c r="K454" i="1"/>
  <c r="K1665" i="1"/>
  <c r="K179" i="1"/>
  <c r="K768" i="1"/>
  <c r="K668" i="1"/>
  <c r="K106" i="1"/>
  <c r="K227" i="1"/>
  <c r="K1167" i="1"/>
  <c r="K210" i="1"/>
  <c r="K2221" i="1"/>
  <c r="K1953" i="1"/>
  <c r="K1743" i="1"/>
  <c r="K963" i="1"/>
  <c r="K2624" i="1"/>
  <c r="K683" i="1"/>
  <c r="K451" i="1"/>
  <c r="K412" i="1"/>
  <c r="K1182" i="1"/>
  <c r="K2179" i="1"/>
  <c r="K545" i="1"/>
  <c r="K552" i="1"/>
  <c r="K1032" i="1"/>
  <c r="K165" i="1"/>
  <c r="K154" i="1"/>
  <c r="K134" i="1"/>
  <c r="K549" i="1"/>
  <c r="K861" i="1"/>
  <c r="K2454" i="1"/>
  <c r="K546" i="1"/>
  <c r="K608" i="1"/>
  <c r="K1384" i="1"/>
  <c r="K238" i="1"/>
  <c r="K1600" i="1"/>
  <c r="K2530" i="1"/>
  <c r="K1175" i="1"/>
  <c r="K944" i="1"/>
  <c r="K1013" i="1"/>
  <c r="K1137" i="1"/>
  <c r="K1337" i="1"/>
  <c r="K260" i="1"/>
  <c r="K1479" i="1"/>
  <c r="K2314" i="1"/>
  <c r="K2419" i="1"/>
  <c r="K408" i="1"/>
  <c r="K1406" i="1"/>
  <c r="K2658" i="1"/>
  <c r="K647" i="1"/>
  <c r="K1026" i="1"/>
  <c r="K1619" i="1"/>
  <c r="K669" i="1"/>
  <c r="K1007" i="1"/>
  <c r="K2685" i="1"/>
  <c r="K271" i="1"/>
  <c r="K1954" i="1"/>
  <c r="K614" i="1"/>
  <c r="K857" i="1"/>
  <c r="K2149" i="1"/>
  <c r="K2047" i="1"/>
  <c r="K367" i="1"/>
  <c r="K2684" i="1"/>
  <c r="K2271" i="1"/>
  <c r="K1281" i="1"/>
  <c r="K2551" i="1"/>
  <c r="K1074" i="1"/>
  <c r="K644" i="1"/>
  <c r="K187" i="1"/>
  <c r="K1225" i="1"/>
  <c r="K111" i="1"/>
  <c r="K2591" i="1"/>
  <c r="K2508" i="1"/>
  <c r="K666" i="1"/>
  <c r="K1824" i="1"/>
  <c r="K2156" i="1"/>
  <c r="K775" i="1"/>
  <c r="K2520" i="1"/>
  <c r="K2150" i="1"/>
  <c r="K51" i="1"/>
  <c r="K1863" i="1"/>
  <c r="K2453" i="1"/>
  <c r="K72" i="1"/>
  <c r="K724" i="1"/>
  <c r="K2484" i="1"/>
  <c r="K1066" i="1"/>
  <c r="K2566" i="1"/>
  <c r="K6" i="1"/>
  <c r="K1453" i="1"/>
  <c r="K703" i="1"/>
  <c r="K1463" i="1"/>
  <c r="K2199" i="1"/>
  <c r="K2472" i="1"/>
  <c r="K2254" i="1"/>
  <c r="K1114" i="1"/>
  <c r="K892" i="1"/>
  <c r="K1296" i="1"/>
  <c r="K2328" i="1"/>
  <c r="K1842" i="1"/>
  <c r="K776" i="1"/>
  <c r="K2197" i="1"/>
  <c r="K948" i="1"/>
  <c r="K1967" i="1"/>
  <c r="K1075" i="1"/>
  <c r="K2119" i="1"/>
  <c r="K2462" i="1"/>
  <c r="K2057" i="1"/>
  <c r="K502" i="1"/>
  <c r="K665" i="1"/>
  <c r="K1624" i="1"/>
  <c r="K2175" i="1"/>
  <c r="K2553" i="1"/>
  <c r="K410" i="1"/>
  <c r="K1880" i="1"/>
  <c r="K132" i="1"/>
  <c r="K1417" i="1"/>
  <c r="K2509" i="1"/>
  <c r="K1255" i="1"/>
  <c r="K1868" i="1"/>
  <c r="K501" i="1"/>
  <c r="K828" i="1"/>
  <c r="K211" i="1"/>
  <c r="K461" i="1"/>
  <c r="K702" i="1"/>
  <c r="K558" i="1"/>
  <c r="K1008" i="1"/>
  <c r="K1009" i="1"/>
  <c r="K1978" i="1"/>
  <c r="K2142" i="1"/>
  <c r="K2277" i="1"/>
  <c r="K2264" i="1"/>
  <c r="K1295" i="1"/>
  <c r="K2260" i="1"/>
  <c r="K762" i="1"/>
  <c r="K575" i="1"/>
  <c r="K945" i="1"/>
  <c r="K560" i="1"/>
  <c r="K580" i="1"/>
  <c r="K957" i="1"/>
  <c r="K975" i="1"/>
  <c r="K1241" i="1"/>
  <c r="K878" i="1"/>
  <c r="K976" i="1"/>
  <c r="K955" i="1"/>
  <c r="K511" i="1"/>
  <c r="K1130" i="1"/>
  <c r="K2444" i="1"/>
  <c r="K830" i="1"/>
  <c r="K289" i="1"/>
  <c r="K559" i="1"/>
  <c r="K956" i="1"/>
  <c r="K2096" i="1"/>
  <c r="K2019" i="1"/>
  <c r="K1568" i="1"/>
  <c r="K2020" i="1"/>
  <c r="K2532" i="1"/>
  <c r="K2097" i="1"/>
  <c r="K1144" i="1"/>
  <c r="K727" i="1"/>
  <c r="K1642" i="1"/>
  <c r="K2098" i="1"/>
  <c r="K737" i="1"/>
  <c r="K2058" i="1"/>
  <c r="K166" i="1"/>
  <c r="K2201" i="1"/>
  <c r="K167" i="1"/>
  <c r="K155" i="1"/>
  <c r="K136" i="1"/>
  <c r="K1164" i="1"/>
  <c r="K1238" i="1"/>
  <c r="K1033" i="1"/>
  <c r="K2524" i="1"/>
  <c r="K1040" i="1"/>
  <c r="K1617" i="1"/>
  <c r="K409" i="1"/>
  <c r="K1867" i="1"/>
  <c r="K1877" i="1"/>
  <c r="K2131" i="1"/>
  <c r="K398" i="1"/>
  <c r="K1145" i="1"/>
  <c r="K900" i="1"/>
  <c r="K2395" i="1"/>
  <c r="K1268" i="1"/>
  <c r="K1010" i="1"/>
  <c r="K2631" i="1"/>
  <c r="K1402" i="1"/>
  <c r="K2525" i="1"/>
  <c r="K2059" i="1"/>
  <c r="K2510" i="1"/>
  <c r="K411" i="1"/>
  <c r="K2581" i="1"/>
  <c r="K107" i="1"/>
  <c r="K1681" i="1"/>
  <c r="K188" i="1"/>
  <c r="K777" i="1"/>
  <c r="K946" i="1"/>
  <c r="K557" i="1"/>
  <c r="K2383" i="1"/>
  <c r="K2692" i="1"/>
  <c r="K1544" i="1"/>
  <c r="K1666" i="1"/>
  <c r="K339" i="1"/>
  <c r="K340" i="1"/>
  <c r="K1758" i="1"/>
  <c r="K2233" i="1"/>
  <c r="K879" i="1"/>
  <c r="K2693" i="1"/>
  <c r="K2511" i="1"/>
  <c r="K2004" i="1"/>
  <c r="K867" i="1"/>
  <c r="K1283" i="1"/>
  <c r="K2048" i="1"/>
  <c r="K189" i="1"/>
  <c r="K1151" i="1"/>
  <c r="K1677" i="1"/>
  <c r="K2200" i="1"/>
  <c r="K2202" i="1"/>
  <c r="K1564" i="1"/>
  <c r="K1811" i="1"/>
  <c r="K301" i="1"/>
  <c r="K714" i="1"/>
  <c r="K1381" i="1"/>
  <c r="K2675" i="1"/>
  <c r="K915" i="1"/>
  <c r="K1791" i="1"/>
  <c r="K130" i="1"/>
  <c r="K2342" i="1"/>
  <c r="K1707" i="1"/>
  <c r="K1659" i="1"/>
  <c r="K1458" i="1"/>
  <c r="K2078" i="1"/>
  <c r="K535" i="1"/>
  <c r="K1308" i="1"/>
  <c r="K1859" i="1"/>
  <c r="K2211" i="1"/>
  <c r="K1632" i="1"/>
  <c r="K190" i="1"/>
  <c r="K1731" i="1"/>
  <c r="K1733" i="1"/>
  <c r="K2118" i="1"/>
  <c r="K1497" i="1"/>
  <c r="K1156" i="1"/>
  <c r="K2666" i="1"/>
  <c r="K2426" i="1"/>
  <c r="K141" i="1"/>
  <c r="K1157" i="1"/>
  <c r="K1198" i="1"/>
  <c r="K1955" i="1"/>
  <c r="K1956" i="1"/>
  <c r="K1046" i="1"/>
  <c r="K2512" i="1"/>
  <c r="K713" i="1"/>
  <c r="K1520" i="1"/>
  <c r="K2643" i="1"/>
  <c r="K847" i="1"/>
  <c r="K2099" i="1"/>
  <c r="K1976" i="1"/>
  <c r="K1793" i="1"/>
  <c r="K923" i="1"/>
  <c r="K1122" i="1"/>
  <c r="K2079" i="1"/>
  <c r="K2203" i="1"/>
  <c r="K611" i="1"/>
  <c r="K1864" i="1"/>
  <c r="K2157" i="1"/>
  <c r="K2116" i="1"/>
  <c r="K2699" i="1"/>
  <c r="K2037" i="1"/>
  <c r="K848" i="1"/>
  <c r="K1587" i="1"/>
  <c r="K2334" i="1"/>
  <c r="K1234" i="1"/>
  <c r="K2285" i="1"/>
  <c r="K1870" i="1"/>
  <c r="K2571" i="1"/>
  <c r="K859" i="1"/>
  <c r="K2321" i="1"/>
  <c r="K2282" i="1"/>
  <c r="K2513" i="1"/>
  <c r="K2164" i="1"/>
  <c r="K1722" i="1"/>
  <c r="K2151" i="1"/>
  <c r="K1857" i="1"/>
  <c r="K1741" i="1"/>
  <c r="K1718" i="1"/>
  <c r="K625" i="1"/>
  <c r="K1810" i="1"/>
  <c r="K1726" i="1"/>
  <c r="K1470" i="1"/>
  <c r="K2165" i="1"/>
  <c r="K248" i="1"/>
  <c r="K2323" i="1"/>
  <c r="K2659" i="1"/>
  <c r="K1719" i="1"/>
  <c r="K645" i="1"/>
  <c r="K261" i="1"/>
  <c r="K899" i="1"/>
  <c r="K516" i="1"/>
  <c r="K2514" i="1"/>
  <c r="K2610" i="1"/>
  <c r="K2708" i="1"/>
  <c r="K2060" i="1"/>
  <c r="K1273" i="1"/>
  <c r="K1022" i="1"/>
  <c r="K2386" i="1"/>
  <c r="K693" i="1"/>
  <c r="K1254" i="1"/>
  <c r="K24" i="1"/>
  <c r="K2611" i="1"/>
  <c r="K1242" i="1"/>
  <c r="K1240" i="1"/>
  <c r="K249" i="1"/>
  <c r="K966" i="1"/>
  <c r="K273" i="1"/>
  <c r="K1472" i="1"/>
  <c r="K1364" i="1"/>
  <c r="K291" i="1"/>
  <c r="K1418" i="1"/>
  <c r="K1461" i="1"/>
  <c r="K368" i="1"/>
  <c r="K889" i="1"/>
  <c r="K1989" i="1"/>
  <c r="K1278" i="1"/>
  <c r="K1256" i="1"/>
  <c r="K2558" i="1"/>
  <c r="K36" i="1"/>
  <c r="K53" i="1"/>
  <c r="K2515" i="1"/>
  <c r="K805" i="1"/>
  <c r="K927" i="1"/>
  <c r="K684" i="1"/>
  <c r="K542" i="1"/>
  <c r="K910" i="1"/>
  <c r="K1795" i="1"/>
  <c r="K1437" i="1"/>
  <c r="K569" i="1"/>
  <c r="K570" i="1"/>
  <c r="K2450" i="1"/>
  <c r="K600" i="1"/>
  <c r="K1271" i="1"/>
  <c r="K886" i="1"/>
  <c r="K887" i="1"/>
  <c r="K527" i="1"/>
  <c r="K2100" i="1"/>
  <c r="K1957" i="1"/>
  <c r="K2158" i="1"/>
  <c r="K180" i="1"/>
  <c r="K2394" i="1"/>
  <c r="K994" i="1"/>
  <c r="K1065" i="1"/>
  <c r="K1958" i="1"/>
  <c r="K4" i="1"/>
  <c r="K1086" i="1"/>
  <c r="K1221" i="1"/>
  <c r="K2154" i="1"/>
  <c r="K655" i="1"/>
  <c r="K1781" i="1"/>
  <c r="K1782" i="1"/>
  <c r="K2423" i="1"/>
  <c r="K1442" i="1"/>
  <c r="K517" i="1"/>
  <c r="K809" i="1"/>
  <c r="K2101" i="1"/>
  <c r="K749" i="1"/>
  <c r="K2461" i="1"/>
  <c r="K1236" i="1"/>
  <c r="K842" i="1"/>
  <c r="K1248" i="1"/>
  <c r="K1237" i="1"/>
  <c r="K304" i="1"/>
  <c r="K2102" i="1"/>
  <c r="K2714" i="1"/>
  <c r="K854" i="1"/>
  <c r="K750" i="1"/>
  <c r="K1862" i="1"/>
  <c r="K437" i="1"/>
  <c r="K2343" i="1"/>
  <c r="K2345" i="1"/>
  <c r="K2349" i="1"/>
  <c r="K2061" i="1"/>
  <c r="K2103" i="1"/>
  <c r="K1995" i="1"/>
  <c r="K1756" i="1"/>
  <c r="K2237" i="1"/>
  <c r="K2270" i="1"/>
  <c r="K391" i="1"/>
  <c r="K191" i="1"/>
  <c r="K2646" i="1"/>
  <c r="K2582" i="1"/>
  <c r="K1606" i="1"/>
  <c r="K280" i="1"/>
  <c r="K39" i="1"/>
  <c r="K244" i="1"/>
  <c r="K1216" i="1"/>
  <c r="K2531" i="1"/>
  <c r="K13" i="1"/>
  <c r="K2592" i="1"/>
  <c r="K2660" i="1"/>
  <c r="K1697" i="1"/>
  <c r="K929" i="1"/>
  <c r="K788" i="1"/>
  <c r="K1556" i="1"/>
  <c r="K1219" i="1"/>
  <c r="K2263" i="1"/>
  <c r="K1395" i="1"/>
  <c r="K2661" i="1"/>
  <c r="K431" i="1"/>
  <c r="K630" i="1"/>
  <c r="K1635" i="1"/>
  <c r="K742" i="1"/>
  <c r="K315" i="1"/>
  <c r="K2479" i="1"/>
  <c r="K921" i="1"/>
  <c r="K1996" i="1"/>
  <c r="K1094" i="1"/>
  <c r="K2595" i="1"/>
  <c r="K1613" i="1"/>
  <c r="K2516" i="1"/>
  <c r="K58" i="1"/>
  <c r="K1188" i="1"/>
  <c r="K2662" i="1"/>
  <c r="K2552" i="1"/>
  <c r="K2185" i="1"/>
  <c r="K838" i="1"/>
  <c r="K181" i="1"/>
  <c r="K228" i="1"/>
  <c r="K1226" i="1"/>
  <c r="K1162" i="1"/>
  <c r="K3" i="1"/>
  <c r="K171" i="1"/>
  <c r="K1180" i="1"/>
  <c r="K2062" i="1"/>
  <c r="K156" i="1"/>
  <c r="K212" i="1"/>
  <c r="K1055" i="1"/>
  <c r="K135" i="1"/>
  <c r="K1092" i="1"/>
  <c r="K870" i="1"/>
  <c r="K536" i="1"/>
  <c r="K491" i="1"/>
  <c r="K2214" i="1"/>
  <c r="K2632" i="1"/>
  <c r="K2593" i="1"/>
  <c r="K2292" i="1"/>
  <c r="K2382" i="1"/>
  <c r="K229" i="1"/>
  <c r="K2705" i="1"/>
  <c r="K593" i="1"/>
  <c r="K642" i="1"/>
  <c r="K977" i="1"/>
  <c r="K1878" i="1"/>
  <c r="K2357" i="1"/>
  <c r="K351" i="1"/>
  <c r="K213" i="1"/>
  <c r="K638" i="1"/>
  <c r="K2644" i="1"/>
  <c r="K262" i="1"/>
  <c r="K15" i="1"/>
  <c r="K1345" i="1"/>
  <c r="K112" i="1"/>
  <c r="K1301" i="1"/>
  <c r="K1302" i="1"/>
  <c r="K1298" i="1"/>
  <c r="K2176" i="1"/>
  <c r="K1561" i="1"/>
  <c r="K1088" i="1"/>
  <c r="K1098" i="1"/>
  <c r="K2583" i="1"/>
  <c r="K1129" i="1"/>
  <c r="K1212" i="1"/>
  <c r="K1557" i="1"/>
  <c r="K2441" i="1"/>
  <c r="K1168" i="1"/>
  <c r="K1422" i="1"/>
  <c r="K239" i="1"/>
  <c r="K1959" i="1"/>
  <c r="K2517" i="1"/>
  <c r="K108" i="1"/>
  <c r="K1667" i="1"/>
  <c r="K2104" i="1"/>
  <c r="K445" i="1"/>
  <c r="K2133" i="1"/>
  <c r="K399" i="1"/>
  <c r="K146" i="1"/>
  <c r="K705" i="1"/>
  <c r="K2209" i="1"/>
  <c r="K1138" i="1"/>
  <c r="K369" i="1"/>
  <c r="K706" i="1"/>
  <c r="K2676" i="1"/>
  <c r="K2182" i="1"/>
  <c r="K2231" i="1"/>
  <c r="K1537" i="1"/>
  <c r="K1649" i="1"/>
  <c r="K2645" i="1"/>
  <c r="K1668" i="1"/>
  <c r="K2541" i="1"/>
  <c r="K1430" i="1"/>
  <c r="K2340" i="1"/>
  <c r="K1126" i="1"/>
  <c r="K1454" i="1"/>
  <c r="K661" i="1"/>
  <c r="K1270" i="1"/>
  <c r="K417" i="1"/>
  <c r="K2521" i="1"/>
  <c r="K2442" i="1"/>
  <c r="K272" i="1"/>
  <c r="K311" i="1"/>
  <c r="K375" i="1"/>
  <c r="K2080" i="1"/>
  <c r="K2567" i="1"/>
  <c r="K1625" i="1"/>
  <c r="K2049" i="1"/>
  <c r="K14" i="1"/>
  <c r="K2518" i="1"/>
  <c r="K1263" i="1"/>
  <c r="K2440" i="1"/>
  <c r="K276" i="1"/>
  <c r="K1434" i="1"/>
  <c r="K8" i="1"/>
  <c r="K1082" i="1"/>
  <c r="K2081" i="1"/>
  <c r="K2368" i="1"/>
  <c r="K2584" i="1"/>
  <c r="K643" i="1"/>
  <c r="K2105" i="1"/>
  <c r="K1968" i="1"/>
  <c r="K2143" i="1"/>
  <c r="K1280" i="1"/>
  <c r="K347" i="1"/>
  <c r="K649" i="1"/>
  <c r="K2177" i="1"/>
  <c r="K789" i="1"/>
  <c r="K790" i="1"/>
  <c r="K2050" i="1"/>
  <c r="K1977" i="1"/>
  <c r="K815" i="1"/>
  <c r="K2294" i="1"/>
  <c r="K1200" i="1"/>
  <c r="K118" i="1"/>
  <c r="K2238" i="1"/>
  <c r="K292" i="1"/>
  <c r="K416" i="1"/>
  <c r="K16" i="1"/>
  <c r="K2124" i="1"/>
  <c r="K2290" i="1"/>
  <c r="K215" i="1"/>
  <c r="K168" i="1"/>
  <c r="K1643" i="1"/>
  <c r="K1542" i="1"/>
  <c r="K756" i="1"/>
  <c r="K916" i="1"/>
  <c r="K1419" i="1"/>
  <c r="K641" i="1"/>
  <c r="K1205" i="1"/>
  <c r="K274" i="1"/>
  <c r="K1820" i="1"/>
  <c r="K1438" i="1"/>
  <c r="K1443" i="1"/>
  <c r="K1133" i="1"/>
  <c r="K539" i="1"/>
  <c r="I1887" i="1"/>
  <c r="I2443" i="1"/>
  <c r="I609" i="1"/>
  <c r="I2575" i="1"/>
  <c r="I233" i="1"/>
  <c r="I821" i="1"/>
  <c r="I1121" i="1"/>
  <c r="I2445" i="1"/>
  <c r="I1890" i="1"/>
  <c r="I1970" i="1"/>
  <c r="I281" i="1"/>
  <c r="I182" i="1"/>
  <c r="I1207" i="1"/>
  <c r="I1720" i="1"/>
  <c r="I2438" i="1"/>
  <c r="I2366" i="1"/>
  <c r="I1148" i="1"/>
  <c r="I1694" i="1"/>
  <c r="I537" i="1"/>
  <c r="I1316" i="1"/>
  <c r="I1149" i="1"/>
  <c r="I1886" i="1"/>
  <c r="I1884" i="1"/>
  <c r="I2488" i="1"/>
  <c r="I1779" i="1"/>
  <c r="I1572" i="1"/>
  <c r="I1577" i="1"/>
  <c r="I2451" i="1"/>
  <c r="I1778" i="1"/>
  <c r="I422" i="1"/>
  <c r="I791" i="1"/>
  <c r="I2301" i="1"/>
  <c r="I1131" i="1"/>
  <c r="I2134" i="1"/>
  <c r="I2625" i="1"/>
  <c r="I1476" i="1"/>
  <c r="I2709" i="1"/>
  <c r="I1889" i="1"/>
  <c r="I2483" i="1"/>
  <c r="I1727" i="1"/>
  <c r="I1407" i="1"/>
  <c r="I1027" i="1"/>
  <c r="I25" i="1"/>
  <c r="I125" i="1"/>
  <c r="I1423" i="1"/>
  <c r="I74" i="1"/>
  <c r="I75" i="1"/>
  <c r="I1090" i="1"/>
  <c r="I1891" i="1"/>
  <c r="I2275" i="1"/>
  <c r="I587" i="1"/>
  <c r="I1579" i="1"/>
  <c r="I2298" i="1"/>
  <c r="I1892" i="1"/>
  <c r="I1208" i="1"/>
  <c r="I358" i="1"/>
  <c r="I2166" i="1"/>
  <c r="I119" i="1"/>
  <c r="I904" i="1"/>
  <c r="I1893" i="1"/>
  <c r="I1894" i="1"/>
  <c r="I1209" i="1"/>
  <c r="I267" i="1"/>
  <c r="I572" i="1"/>
  <c r="I200" i="1"/>
  <c r="I1895" i="1"/>
  <c r="I2648" i="1"/>
  <c r="I1321" i="1"/>
  <c r="I1314" i="1"/>
  <c r="I2167" i="1"/>
  <c r="I76" i="1"/>
  <c r="I1896" i="1"/>
  <c r="I1897" i="1"/>
  <c r="I427" i="1"/>
  <c r="I1898" i="1"/>
  <c r="I2424" i="1"/>
  <c r="I523" i="1"/>
  <c r="I1899" i="1"/>
  <c r="I441" i="1"/>
  <c r="I77" i="1"/>
  <c r="I2399" i="1"/>
  <c r="I359" i="1"/>
  <c r="I1765" i="1"/>
  <c r="I201" i="1"/>
  <c r="I307" i="1"/>
  <c r="I924" i="1"/>
  <c r="I2432" i="1"/>
  <c r="I2489" i="1"/>
  <c r="I1536" i="1"/>
  <c r="I532" i="1"/>
  <c r="I2410" i="1"/>
  <c r="I2490" i="1"/>
  <c r="I802" i="1"/>
  <c r="I1900" i="1"/>
  <c r="I346" i="1"/>
  <c r="I671" i="1"/>
  <c r="I933" i="1"/>
  <c r="I78" i="1"/>
  <c r="I332" i="1"/>
  <c r="I1901" i="1"/>
  <c r="I360" i="1"/>
  <c r="I1902" i="1"/>
  <c r="I79" i="1"/>
  <c r="I2568" i="1"/>
  <c r="I738" i="1"/>
  <c r="I739" i="1"/>
  <c r="I80" i="1"/>
  <c r="I839" i="1"/>
  <c r="I1762" i="1"/>
  <c r="I1455" i="1"/>
  <c r="I1854" i="1"/>
  <c r="I1903" i="1"/>
  <c r="I1526" i="1"/>
  <c r="I323" i="1"/>
  <c r="I275" i="1"/>
  <c r="I1904" i="1"/>
  <c r="I1303" i="1"/>
  <c r="I28" i="1"/>
  <c r="I2120" i="1"/>
  <c r="I81" i="1"/>
  <c r="I147" i="1"/>
  <c r="I82" i="1"/>
  <c r="I83" i="1"/>
  <c r="I139" i="1"/>
  <c r="I1300" i="1"/>
  <c r="I84" i="1"/>
  <c r="I770" i="1"/>
  <c r="I672" i="1"/>
  <c r="I85" i="1"/>
  <c r="I1543" i="1"/>
  <c r="I1905" i="1"/>
  <c r="I86" i="1"/>
  <c r="I1906" i="1"/>
  <c r="I673" i="1"/>
  <c r="I1907" i="1"/>
  <c r="I418" i="1"/>
  <c r="I2299" i="1"/>
  <c r="I674" i="1"/>
  <c r="I87" i="1"/>
  <c r="I1229" i="1"/>
  <c r="I355" i="1"/>
  <c r="I1908" i="1"/>
  <c r="I88" i="1"/>
  <c r="I117" i="1"/>
  <c r="I1333" i="1"/>
  <c r="I1909" i="1"/>
  <c r="I2360" i="1"/>
  <c r="I1140" i="1"/>
  <c r="I675" i="1"/>
  <c r="I1147" i="1"/>
  <c r="I934" i="1"/>
  <c r="I1910" i="1"/>
  <c r="I1063" i="1"/>
  <c r="I1341" i="1"/>
  <c r="I361" i="1"/>
  <c r="I1911" i="1"/>
  <c r="I1830" i="1"/>
  <c r="I1831" i="1"/>
  <c r="I1590" i="1"/>
  <c r="I9" i="1"/>
  <c r="I234" i="1"/>
  <c r="I216" i="1"/>
  <c r="I779" i="1"/>
  <c r="I1839" i="1"/>
  <c r="I913" i="1"/>
  <c r="I676" i="1"/>
  <c r="I288" i="1"/>
  <c r="I1165" i="1"/>
  <c r="I1439" i="1"/>
  <c r="I481" i="1"/>
  <c r="I935" i="1"/>
  <c r="I2467" i="1"/>
  <c r="I2468" i="1"/>
  <c r="I294" i="1"/>
  <c r="I936" i="1"/>
  <c r="I937" i="1"/>
  <c r="I1912" i="1"/>
  <c r="I89" i="1"/>
  <c r="I938" i="1"/>
  <c r="I90" i="1"/>
  <c r="I1531" i="1"/>
  <c r="I202" i="1"/>
  <c r="I91" i="1"/>
  <c r="I585" i="1"/>
  <c r="I939" i="1"/>
  <c r="I1913" i="1"/>
  <c r="I371" i="1"/>
  <c r="I1172" i="1"/>
  <c r="I1591" i="1"/>
  <c r="I110" i="1"/>
  <c r="I390" i="1"/>
  <c r="I92" i="1"/>
  <c r="I384" i="1"/>
  <c r="I362" i="1"/>
  <c r="I940" i="1"/>
  <c r="I1914" i="1"/>
  <c r="I363" i="1"/>
  <c r="I93" i="1"/>
  <c r="I94" i="1"/>
  <c r="I1915" i="1"/>
  <c r="I1245" i="1"/>
  <c r="I1253" i="1"/>
  <c r="I1214" i="1"/>
  <c r="I31" i="1"/>
  <c r="I1217" i="1"/>
  <c r="I1916" i="1"/>
  <c r="I2686" i="1"/>
  <c r="I1347" i="1"/>
  <c r="I1465" i="1"/>
  <c r="I1917" i="1"/>
  <c r="I2326" i="1"/>
  <c r="I1339" i="1"/>
  <c r="I2325" i="1"/>
  <c r="I1644" i="1"/>
  <c r="I95" i="1"/>
  <c r="I1918" i="1"/>
  <c r="I1036" i="1"/>
  <c r="I395" i="1"/>
  <c r="I1919" i="1"/>
  <c r="I619" i="1"/>
  <c r="I96" i="1"/>
  <c r="I192" i="1"/>
  <c r="I1069" i="1"/>
  <c r="I2249" i="1"/>
  <c r="I1920" i="1"/>
  <c r="I873" i="1"/>
  <c r="I740" i="1"/>
  <c r="I1195" i="1"/>
  <c r="I1921" i="1"/>
  <c r="I1922" i="1"/>
  <c r="I1923" i="1"/>
  <c r="I392" i="1"/>
  <c r="I1837" i="1"/>
  <c r="I2491" i="1"/>
  <c r="I1924" i="1"/>
  <c r="I240" i="1"/>
  <c r="I1925" i="1"/>
  <c r="I2085" i="1"/>
  <c r="I574" i="1"/>
  <c r="I1926" i="1"/>
  <c r="I512" i="1"/>
  <c r="I1818" i="1"/>
  <c r="I871" i="1"/>
  <c r="I1070" i="1"/>
  <c r="I1322" i="1"/>
  <c r="I1735" i="1"/>
  <c r="I2422" i="1"/>
  <c r="I632" i="1"/>
  <c r="I1064" i="1"/>
  <c r="I2278" i="1"/>
  <c r="I816" i="1"/>
  <c r="I1971" i="1"/>
  <c r="I488" i="1"/>
  <c r="I337" i="1"/>
  <c r="I1990" i="1"/>
  <c r="I317" i="1"/>
  <c r="I2456" i="1"/>
  <c r="I1927" i="1"/>
  <c r="I1928" i="1"/>
  <c r="I2522" i="1"/>
  <c r="I1239" i="1"/>
  <c r="I1823" i="1"/>
  <c r="I2040" i="1"/>
  <c r="I912" i="1"/>
  <c r="I1262" i="1"/>
  <c r="I217" i="1"/>
  <c r="I2596" i="1"/>
  <c r="I1028" i="1"/>
  <c r="I1444" i="1"/>
  <c r="I160" i="1"/>
  <c r="I2415" i="1"/>
  <c r="I856" i="1"/>
  <c r="I2576" i="1"/>
  <c r="I685" i="1"/>
  <c r="I1056" i="1"/>
  <c r="I586" i="1"/>
  <c r="I2585" i="1"/>
  <c r="I1695" i="1"/>
  <c r="I1246" i="1"/>
  <c r="I452" i="1"/>
  <c r="I2297" i="1"/>
  <c r="I1633" i="1"/>
  <c r="I1618" i="1"/>
  <c r="I401" i="1"/>
  <c r="I402" i="1"/>
  <c r="I1929" i="1"/>
  <c r="I1623" i="1"/>
  <c r="I540" i="1"/>
  <c r="I1930" i="1"/>
  <c r="I393" i="1"/>
  <c r="I576" i="1"/>
  <c r="I2430" i="1"/>
  <c r="I1215" i="1"/>
  <c r="I925" i="1"/>
  <c r="I5" i="1"/>
  <c r="I2408" i="1"/>
  <c r="I1181" i="1"/>
  <c r="I142" i="1"/>
  <c r="I1218" i="1"/>
  <c r="I2492" i="1"/>
  <c r="I483" i="1"/>
  <c r="I2649" i="1"/>
  <c r="I303" i="1"/>
  <c r="I1931" i="1"/>
  <c r="I1710" i="1"/>
  <c r="I716" i="1"/>
  <c r="I396" i="1"/>
  <c r="I1932" i="1"/>
  <c r="I1724" i="1"/>
  <c r="I1275" i="1"/>
  <c r="I1506" i="1"/>
  <c r="I2318" i="1"/>
  <c r="I430" i="1"/>
  <c r="I1541" i="1"/>
  <c r="I588" i="1"/>
  <c r="I1424" i="1"/>
  <c r="I677" i="1"/>
  <c r="I440" i="1"/>
  <c r="I909" i="1"/>
  <c r="I2261" i="1"/>
  <c r="I126" i="1"/>
  <c r="I694" i="1"/>
  <c r="I2682" i="1"/>
  <c r="I1285" i="1"/>
  <c r="I2302" i="1"/>
  <c r="I333" i="1"/>
  <c r="I2555" i="1"/>
  <c r="I2431" i="1"/>
  <c r="I348" i="1"/>
  <c r="I1530" i="1"/>
  <c r="I785" i="1"/>
  <c r="I364" i="1"/>
  <c r="I1734" i="1"/>
  <c r="I1072" i="1"/>
  <c r="I2372" i="1"/>
  <c r="I59" i="1"/>
  <c r="I728" i="1"/>
  <c r="I1686" i="1"/>
  <c r="I1538" i="1"/>
  <c r="I1264" i="1"/>
  <c r="I1163" i="1"/>
  <c r="I1143" i="1"/>
  <c r="I662" i="1"/>
  <c r="I2022" i="1"/>
  <c r="I2615" i="1"/>
  <c r="I1279" i="1"/>
  <c r="I875" i="1"/>
  <c r="I1058" i="1"/>
  <c r="I2312" i="1"/>
  <c r="I1933" i="1"/>
  <c r="I256" i="1"/>
  <c r="I803" i="1"/>
  <c r="I1713" i="1"/>
  <c r="I743" i="1"/>
  <c r="I2396" i="1"/>
  <c r="I2633" i="1"/>
  <c r="I463" i="1"/>
  <c r="I897" i="1"/>
  <c r="I849" i="1"/>
  <c r="I1609" i="1"/>
  <c r="I2005" i="1"/>
  <c r="I1771" i="1"/>
  <c r="I442" i="1"/>
  <c r="I2370" i="1"/>
  <c r="I2710" i="1"/>
  <c r="I1031" i="1"/>
  <c r="I2477" i="1"/>
  <c r="I2146" i="1"/>
  <c r="I751" i="1"/>
  <c r="I438" i="1"/>
  <c r="I571" i="1"/>
  <c r="I2147" i="1"/>
  <c r="I1249" i="1"/>
  <c r="I863" i="1"/>
  <c r="I403" i="1"/>
  <c r="I97" i="1"/>
  <c r="I148" i="1"/>
  <c r="I98" i="1"/>
  <c r="I149" i="1"/>
  <c r="I336" i="1"/>
  <c r="I65" i="1"/>
  <c r="I2192" i="1"/>
  <c r="I2433" i="1"/>
  <c r="I2063" i="1"/>
  <c r="I2125" i="1"/>
  <c r="I763" i="1"/>
  <c r="I1934" i="1"/>
  <c r="I2402" i="1"/>
  <c r="I2159" i="1"/>
  <c r="I405" i="1"/>
  <c r="I324" i="1"/>
  <c r="I2439" i="1"/>
  <c r="I2616" i="1"/>
  <c r="I1373" i="1"/>
  <c r="I460" i="1"/>
  <c r="I172" i="1"/>
  <c r="I475" i="1"/>
  <c r="I1849" i="1"/>
  <c r="I2152" i="1"/>
  <c r="I2110" i="1"/>
  <c r="I183" i="1"/>
  <c r="I678" i="1"/>
  <c r="I306" i="1"/>
  <c r="I218" i="1"/>
  <c r="I388" i="1"/>
  <c r="I2471" i="1"/>
  <c r="I414" i="1"/>
  <c r="I1846" i="1"/>
  <c r="I860" i="1"/>
  <c r="I241" i="1"/>
  <c r="I1671" i="1"/>
  <c r="I1260" i="1"/>
  <c r="I757" i="1"/>
  <c r="I1161" i="1"/>
  <c r="I99" i="1"/>
  <c r="I2121" i="1"/>
  <c r="I1552" i="1"/>
  <c r="I2711" i="1"/>
  <c r="I1558" i="1"/>
  <c r="I100" i="1"/>
  <c r="I2327" i="1"/>
  <c r="I2493" i="1"/>
  <c r="I2148" i="1"/>
  <c r="I2572" i="1"/>
  <c r="I1019" i="1"/>
  <c r="I1935" i="1"/>
  <c r="I232" i="1"/>
  <c r="I2234" i="1"/>
  <c r="I771" i="1"/>
  <c r="I1882" i="1"/>
  <c r="I1484" i="1"/>
  <c r="I1612" i="1"/>
  <c r="I2306" i="1"/>
  <c r="I2369" i="1"/>
  <c r="I2241" i="1"/>
  <c r="I302" i="1"/>
  <c r="I1487" i="1"/>
  <c r="I772" i="1"/>
  <c r="I404" i="1"/>
  <c r="I2425" i="1"/>
  <c r="I1197" i="1"/>
  <c r="I1717" i="1"/>
  <c r="I1703" i="1"/>
  <c r="I1554" i="1"/>
  <c r="I1766" i="1"/>
  <c r="I2526" i="1"/>
  <c r="I1588" i="1"/>
  <c r="I898" i="1"/>
  <c r="I996" i="1"/>
  <c r="I1034" i="1"/>
  <c r="I1792" i="1"/>
  <c r="I2650" i="1"/>
  <c r="I353" i="1"/>
  <c r="I1874" i="1"/>
  <c r="I1023" i="1"/>
  <c r="I1288" i="1"/>
  <c r="I296" i="1"/>
  <c r="I508" i="1"/>
  <c r="I1997" i="1"/>
  <c r="I598" i="1"/>
  <c r="I850" i="1"/>
  <c r="I1527" i="1"/>
  <c r="I1258" i="1"/>
  <c r="I1305" i="1"/>
  <c r="I1769" i="1"/>
  <c r="I2421" i="1"/>
  <c r="I1440" i="1"/>
  <c r="I1786" i="1"/>
  <c r="I1770" i="1"/>
  <c r="I2617" i="1"/>
  <c r="I2476" i="1"/>
  <c r="I1228" i="1"/>
  <c r="I242" i="1"/>
  <c r="I1309" i="1"/>
  <c r="I541" i="1"/>
  <c r="I459" i="1"/>
  <c r="I456" i="1"/>
  <c r="I840" i="1"/>
  <c r="I286" i="1"/>
  <c r="I312" i="1"/>
  <c r="I2473" i="1"/>
  <c r="I2712" i="1"/>
  <c r="I1604" i="1"/>
  <c r="I623" i="1"/>
  <c r="I2597" i="1"/>
  <c r="I2380" i="1"/>
  <c r="I2598" i="1"/>
  <c r="I1169" i="1"/>
  <c r="I888" i="1"/>
  <c r="I1607" i="1"/>
  <c r="I2599" i="1"/>
  <c r="I2713" i="1"/>
  <c r="I997" i="1"/>
  <c r="I1972" i="1"/>
  <c r="I800" i="1"/>
  <c r="I1628" i="1"/>
  <c r="I2634" i="1"/>
  <c r="I1611" i="1"/>
  <c r="I150" i="1"/>
  <c r="I1847" i="1"/>
  <c r="I1312" i="1"/>
  <c r="I729" i="1"/>
  <c r="I2378" i="1"/>
  <c r="I101" i="1"/>
  <c r="I462" i="1"/>
  <c r="I1311" i="1"/>
  <c r="I2265" i="1"/>
  <c r="I744" i="1"/>
  <c r="I917" i="1"/>
  <c r="I573" i="1"/>
  <c r="I2002" i="1"/>
  <c r="I902" i="1"/>
  <c r="I2315" i="1"/>
  <c r="I425" i="1"/>
  <c r="I1499" i="1"/>
  <c r="I258" i="1"/>
  <c r="I1799" i="1"/>
  <c r="I293" i="1"/>
  <c r="I2296" i="1"/>
  <c r="I2494" i="1"/>
  <c r="I1306" i="1"/>
  <c r="I792" i="1"/>
  <c r="I941" i="1"/>
  <c r="I1078" i="1"/>
  <c r="I1728" i="1"/>
  <c r="I568" i="1"/>
  <c r="I1084" i="1"/>
  <c r="I1447" i="1"/>
  <c r="I2618" i="1"/>
  <c r="I370" i="1"/>
  <c r="I822" i="1"/>
  <c r="I1193" i="1"/>
  <c r="I2266" i="1"/>
  <c r="I689" i="1"/>
  <c r="I2215" i="1"/>
  <c r="I1517" i="1"/>
  <c r="I1257" i="1"/>
  <c r="I1654" i="1"/>
  <c r="I646" i="1"/>
  <c r="I382" i="1"/>
  <c r="I2189" i="1"/>
  <c r="I372" i="1"/>
  <c r="I582" i="1"/>
  <c r="I102" i="1"/>
  <c r="I1370" i="1"/>
  <c r="I1566" i="1"/>
  <c r="I2023" i="1"/>
  <c r="I2132" i="1"/>
  <c r="I1050" i="1"/>
  <c r="I730" i="1"/>
  <c r="I1580" i="1"/>
  <c r="I374" i="1"/>
  <c r="I2544" i="1"/>
  <c r="I1233" i="1"/>
  <c r="I2316" i="1"/>
  <c r="I2106" i="1"/>
  <c r="I1881" i="1"/>
  <c r="I1400" i="1"/>
  <c r="I1326" i="1"/>
  <c r="I1745" i="1"/>
  <c r="I981" i="1"/>
  <c r="I982" i="1"/>
  <c r="I2247" i="1"/>
  <c r="I1204" i="1"/>
  <c r="I2320" i="1"/>
  <c r="I2111" i="1"/>
  <c r="I159" i="1"/>
  <c r="I759" i="1"/>
  <c r="I263" i="1"/>
  <c r="I2135" i="1"/>
  <c r="I1190" i="1"/>
  <c r="I1178" i="1"/>
  <c r="I2495" i="1"/>
  <c r="I760" i="1"/>
  <c r="I1057" i="1"/>
  <c r="I2122" i="1"/>
  <c r="I48" i="1"/>
  <c r="I1819" i="1"/>
  <c r="I752" i="1"/>
  <c r="I1827" i="1"/>
  <c r="I2463" i="1"/>
  <c r="I2236" i="1"/>
  <c r="I1803" i="1"/>
  <c r="I1698" i="1"/>
  <c r="I1559" i="1"/>
  <c r="I1093" i="1"/>
  <c r="I837" i="1"/>
  <c r="I1267" i="1"/>
  <c r="I2392" i="1"/>
  <c r="I1622" i="1"/>
  <c r="I947" i="1"/>
  <c r="I708" i="1"/>
  <c r="I1764" i="1"/>
  <c r="I73" i="1"/>
  <c r="I1672" i="1"/>
  <c r="I2258" i="1"/>
  <c r="I1051" i="1"/>
  <c r="I1083" i="1"/>
  <c r="I376" i="1"/>
  <c r="I1201" i="1"/>
  <c r="I2635" i="1"/>
  <c r="I2210" i="1"/>
  <c r="I731" i="1"/>
  <c r="I2283" i="1"/>
  <c r="I1562" i="1"/>
  <c r="I2667" i="1"/>
  <c r="I1393" i="1"/>
  <c r="I2413" i="1"/>
  <c r="I1658" i="1"/>
  <c r="I2136" i="1"/>
  <c r="I515" i="1"/>
  <c r="I120" i="1"/>
  <c r="I1362" i="1"/>
  <c r="I2252" i="1"/>
  <c r="I448" i="1"/>
  <c r="I1507" i="1"/>
  <c r="I1119" i="1"/>
  <c r="I2212" i="1"/>
  <c r="I1936" i="1"/>
  <c r="I2496" i="1"/>
  <c r="I1657" i="1"/>
  <c r="I687" i="1"/>
  <c r="I831" i="1"/>
  <c r="I2055" i="1"/>
  <c r="I173" i="1"/>
  <c r="I564" i="1"/>
  <c r="I942" i="1"/>
  <c r="I634" i="1"/>
  <c r="I246" i="1"/>
  <c r="I1599" i="1"/>
  <c r="I1307" i="1"/>
  <c r="I2006" i="1"/>
  <c r="I1986" i="1"/>
  <c r="I2280" i="1"/>
  <c r="I1304" i="1"/>
  <c r="I314" i="1"/>
  <c r="I781" i="1"/>
  <c r="I1522" i="1"/>
  <c r="I1736" i="1"/>
  <c r="I514" i="1"/>
  <c r="I2543" i="1"/>
  <c r="I60" i="1"/>
  <c r="I2537" i="1"/>
  <c r="I1291" i="1"/>
  <c r="I426" i="1"/>
  <c r="I1392" i="1"/>
  <c r="I1581" i="1"/>
  <c r="I834" i="1"/>
  <c r="I2322" i="1"/>
  <c r="I1937" i="1"/>
  <c r="I825" i="1"/>
  <c r="I1723" i="1"/>
  <c r="I2706" i="1"/>
  <c r="I855" i="1"/>
  <c r="I1555" i="1"/>
  <c r="I2333" i="1"/>
  <c r="I2428" i="1"/>
  <c r="I2217" i="1"/>
  <c r="I2222" i="1"/>
  <c r="I1383" i="1"/>
  <c r="I2375" i="1"/>
  <c r="I2376" i="1"/>
  <c r="I383" i="1"/>
  <c r="I235" i="1"/>
  <c r="I583" i="1"/>
  <c r="I2420" i="1"/>
  <c r="I2447" i="1"/>
  <c r="I1081" i="1"/>
  <c r="I2446" i="1"/>
  <c r="I1059" i="1"/>
  <c r="I2416" i="1"/>
  <c r="I2168" i="1"/>
  <c r="I1690" i="1"/>
  <c r="I1329" i="1"/>
  <c r="I377" i="1"/>
  <c r="I877" i="1"/>
  <c r="I1079" i="1"/>
  <c r="I908" i="1"/>
  <c r="I2391" i="1"/>
  <c r="I599" i="1"/>
  <c r="I2388" i="1"/>
  <c r="I651" i="1"/>
  <c r="I2559" i="1"/>
  <c r="I872" i="1"/>
  <c r="I1783" i="1"/>
  <c r="I1548" i="1"/>
  <c r="I1462" i="1"/>
  <c r="I2381" i="1"/>
  <c r="I1448" i="1"/>
  <c r="I1761" i="1"/>
  <c r="I1401" i="1"/>
  <c r="I719" i="1"/>
  <c r="I2213" i="1"/>
  <c r="I2160" i="1"/>
  <c r="I2636" i="1"/>
  <c r="I1128" i="1"/>
  <c r="I308" i="1"/>
  <c r="I2007" i="1"/>
  <c r="I610" i="1"/>
  <c r="I1753" i="1"/>
  <c r="I1861" i="1"/>
  <c r="I1858" i="1"/>
  <c r="I1356" i="1"/>
  <c r="I1669" i="1"/>
  <c r="I717" i="1"/>
  <c r="I1938" i="1"/>
  <c r="I2647" i="1"/>
  <c r="I1480" i="1"/>
  <c r="I1853" i="1"/>
  <c r="I968" i="1"/>
  <c r="I1645" i="1"/>
  <c r="I1646" i="1"/>
  <c r="I52" i="1"/>
  <c r="I2126" i="1"/>
  <c r="I2612" i="1"/>
  <c r="I2374" i="1"/>
  <c r="I1025" i="1"/>
  <c r="I1560" i="1"/>
  <c r="I2637" i="1"/>
  <c r="I32" i="1"/>
  <c r="I1471" i="1"/>
  <c r="I961" i="1"/>
  <c r="I1408" i="1"/>
  <c r="I1939" i="1"/>
  <c r="I1409" i="1"/>
  <c r="I1549" i="1"/>
  <c r="I43" i="1"/>
  <c r="I421" i="1"/>
  <c r="I952" i="1"/>
  <c r="I1396" i="1"/>
  <c r="I114" i="1"/>
  <c r="I753" i="1"/>
  <c r="I1410" i="1"/>
  <c r="I1638" i="1"/>
  <c r="I1784" i="1"/>
  <c r="I1760" i="1"/>
  <c r="I343" i="1"/>
  <c r="I1220" i="1"/>
  <c r="I1998" i="1"/>
  <c r="I1757" i="1"/>
  <c r="I1513" i="1"/>
  <c r="I423" i="1"/>
  <c r="I1852" i="1"/>
  <c r="I657" i="1"/>
  <c r="I2193" i="1"/>
  <c r="I1365" i="1"/>
  <c r="I1494" i="1"/>
  <c r="I548" i="1"/>
  <c r="I1235" i="1"/>
  <c r="I964" i="1"/>
  <c r="I2668" i="1"/>
  <c r="I1774" i="1"/>
  <c r="I381" i="1"/>
  <c r="I479" i="1"/>
  <c r="I629" i="1"/>
  <c r="I1534" i="1"/>
  <c r="I1637" i="1"/>
  <c r="I1585" i="1"/>
  <c r="I1840" i="1"/>
  <c r="I1294" i="1"/>
  <c r="I1940" i="1"/>
  <c r="I1785" i="1"/>
  <c r="I2137" i="1"/>
  <c r="I1382" i="1"/>
  <c r="I1196" i="1"/>
  <c r="I1941" i="1"/>
  <c r="I2041" i="1"/>
  <c r="I174" i="1"/>
  <c r="I1231" i="1"/>
  <c r="I2600" i="1"/>
  <c r="I2225" i="1"/>
  <c r="I836" i="1"/>
  <c r="I998" i="1"/>
  <c r="I864" i="1"/>
  <c r="I999" i="1"/>
  <c r="I378" i="1"/>
  <c r="I2187" i="1"/>
  <c r="I2651" i="1"/>
  <c r="I124" i="1"/>
  <c r="I1080" i="1"/>
  <c r="I2064" i="1"/>
  <c r="I962" i="1"/>
  <c r="I1518" i="1"/>
  <c r="I1699" i="1"/>
  <c r="I300" i="1"/>
  <c r="I1508" i="1"/>
  <c r="I184" i="1"/>
  <c r="I2377" i="1"/>
  <c r="I1191" i="1"/>
  <c r="I518" i="1"/>
  <c r="I2226" i="1"/>
  <c r="I309" i="1"/>
  <c r="I1802" i="1"/>
  <c r="I1872" i="1"/>
  <c r="I1575" i="1"/>
  <c r="I1403" i="1"/>
  <c r="I1049" i="1"/>
  <c r="I1942" i="1"/>
  <c r="I2259" i="1"/>
  <c r="I1445" i="1"/>
  <c r="I1053" i="1"/>
  <c r="I1446" i="1"/>
  <c r="I1597" i="1"/>
  <c r="I1796" i="1"/>
  <c r="I2437" i="1"/>
  <c r="I385" i="1"/>
  <c r="I2560" i="1"/>
  <c r="I2024" i="1"/>
  <c r="I482" i="1"/>
  <c r="I2538" i="1"/>
  <c r="I357" i="1"/>
  <c r="I334" i="1"/>
  <c r="I918" i="1"/>
  <c r="I1024" i="1"/>
  <c r="I1850" i="1"/>
  <c r="I33" i="1"/>
  <c r="I1687" i="1"/>
  <c r="I1565" i="1"/>
  <c r="I2038" i="1"/>
  <c r="I919" i="1"/>
  <c r="I1486" i="1"/>
  <c r="I203" i="1"/>
  <c r="I2455" i="1"/>
  <c r="I2230" i="1"/>
  <c r="I1546" i="1"/>
  <c r="I161" i="1"/>
  <c r="I127" i="1"/>
  <c r="I1825" i="1"/>
  <c r="I2434" i="1"/>
  <c r="I1571" i="1"/>
  <c r="I695" i="1"/>
  <c r="I64" i="1"/>
  <c r="I63" i="1"/>
  <c r="I1845" i="1"/>
  <c r="I1763" i="1"/>
  <c r="I1473" i="1"/>
  <c r="I1491" i="1"/>
  <c r="I1318" i="1"/>
  <c r="I2527" i="1"/>
  <c r="I1354" i="1"/>
  <c r="I1987" i="1"/>
  <c r="I329" i="1"/>
  <c r="I1812" i="1"/>
  <c r="I2497" i="1"/>
  <c r="I2025" i="1"/>
  <c r="I664" i="1"/>
  <c r="I1411" i="1"/>
  <c r="I1177" i="1"/>
  <c r="I2219" i="1"/>
  <c r="I2652" i="1"/>
  <c r="I458" i="1"/>
  <c r="I524" i="1"/>
  <c r="I1808" i="1"/>
  <c r="I493" i="1"/>
  <c r="I2008" i="1"/>
  <c r="I2086" i="1"/>
  <c r="I811" i="1"/>
  <c r="I7" i="1"/>
  <c r="I103" i="1"/>
  <c r="I175" i="1"/>
  <c r="I1535" i="1"/>
  <c r="I1533" i="1"/>
  <c r="I1120" i="1"/>
  <c r="I18" i="1"/>
  <c r="I1545" i="1"/>
  <c r="I1135" i="1"/>
  <c r="I1202" i="1"/>
  <c r="I310" i="1"/>
  <c r="I194" i="1"/>
  <c r="I2452" i="1"/>
  <c r="I754" i="1"/>
  <c r="I62" i="1"/>
  <c r="I1586" i="1"/>
  <c r="I1547" i="1"/>
  <c r="I658" i="1"/>
  <c r="I2470" i="1"/>
  <c r="I1752" i="1"/>
  <c r="I1495" i="1"/>
  <c r="I1035" i="1"/>
  <c r="I1688" i="1"/>
  <c r="I1459" i="1"/>
  <c r="I1451" i="1"/>
  <c r="I1299" i="1"/>
  <c r="I1563" i="1"/>
  <c r="I2557" i="1"/>
  <c r="I2397" i="1"/>
  <c r="I11" i="1"/>
  <c r="I1331" i="1"/>
  <c r="I1441" i="1"/>
  <c r="I2613" i="1"/>
  <c r="I2663" i="1"/>
  <c r="I1634" i="1"/>
  <c r="I1524" i="1"/>
  <c r="I2065" i="1"/>
  <c r="I617" i="1"/>
  <c r="I1103" i="1"/>
  <c r="I1099" i="1"/>
  <c r="I2051" i="1"/>
  <c r="I1943" i="1"/>
  <c r="I2336" i="1"/>
  <c r="I2052" i="1"/>
  <c r="I818" i="1"/>
  <c r="I2337" i="1"/>
  <c r="I250" i="1"/>
  <c r="I1592" i="1"/>
  <c r="I2026" i="1"/>
  <c r="I1045" i="1"/>
  <c r="I2480" i="1"/>
  <c r="I732" i="1"/>
  <c r="I1641" i="1"/>
  <c r="I1675" i="1"/>
  <c r="I529" i="1"/>
  <c r="I1261" i="1"/>
  <c r="I1602" i="1"/>
  <c r="I2087" i="1"/>
  <c r="I2027" i="1"/>
  <c r="I1627" i="1"/>
  <c r="I2161" i="1"/>
  <c r="I1474" i="1"/>
  <c r="I1979" i="1"/>
  <c r="I2331" i="1"/>
  <c r="I2400" i="1"/>
  <c r="I1334" i="1"/>
  <c r="I2417" i="1"/>
  <c r="I131" i="1"/>
  <c r="I1814" i="1"/>
  <c r="I1816" i="1"/>
  <c r="I2248" i="1"/>
  <c r="I1691" i="1"/>
  <c r="I1500" i="1"/>
  <c r="I2042" i="1"/>
  <c r="I2338" i="1"/>
  <c r="I1732" i="1"/>
  <c r="I2308" i="1"/>
  <c r="I2216" i="1"/>
  <c r="I2242" i="1"/>
  <c r="I2486" i="1"/>
  <c r="I2683" i="1"/>
  <c r="I1330" i="1"/>
  <c r="I2498" i="1"/>
  <c r="I1992" i="1"/>
  <c r="I34" i="1"/>
  <c r="I2601" i="1"/>
  <c r="I2535" i="1"/>
  <c r="I911" i="1"/>
  <c r="I2626" i="1"/>
  <c r="I1106" i="1"/>
  <c r="I1020" i="1"/>
  <c r="I2053" i="1"/>
  <c r="I590" i="1"/>
  <c r="I1011" i="1"/>
  <c r="I1714" i="1"/>
  <c r="I1523" i="1"/>
  <c r="I2127" i="1"/>
  <c r="I2043" i="1"/>
  <c r="I1111" i="1"/>
  <c r="I1787" i="1"/>
  <c r="I2066" i="1"/>
  <c r="I290" i="1"/>
  <c r="I295" i="1"/>
  <c r="I1102" i="1"/>
  <c r="I1389" i="1"/>
  <c r="I1390" i="1"/>
  <c r="I1639" i="1"/>
  <c r="I1101" i="1"/>
  <c r="I185" i="1"/>
  <c r="I140" i="1"/>
  <c r="I204" i="1"/>
  <c r="I1475" i="1"/>
  <c r="I2487" i="1"/>
  <c r="I2464" i="1"/>
  <c r="I1631" i="1"/>
  <c r="I1532" i="1"/>
  <c r="I2088" i="1"/>
  <c r="I1313" i="1"/>
  <c r="I2309" i="1"/>
  <c r="I885" i="1"/>
  <c r="I2169" i="1"/>
  <c r="I1826" i="1"/>
  <c r="I29" i="1"/>
  <c r="I2" i="1"/>
  <c r="I2009" i="1"/>
  <c r="I1833" i="1"/>
  <c r="I1963" i="1"/>
  <c r="I1525" i="1"/>
  <c r="I2653" i="1"/>
  <c r="I1519" i="1"/>
  <c r="I1801" i="1"/>
  <c r="I1509" i="1"/>
  <c r="I2028" i="1"/>
  <c r="I420" i="1"/>
  <c r="I1528" i="1"/>
  <c r="I551" i="1"/>
  <c r="I57" i="1"/>
  <c r="I1496" i="1"/>
  <c r="I265" i="1"/>
  <c r="I567" i="1"/>
  <c r="I1404" i="1"/>
  <c r="I1232" i="1"/>
  <c r="I1759" i="1"/>
  <c r="I496" i="1"/>
  <c r="I2067" i="1"/>
  <c r="I1498" i="1"/>
  <c r="I464" i="1"/>
  <c r="I1352" i="1"/>
  <c r="I2701" i="1"/>
  <c r="I733" i="1"/>
  <c r="I1108" i="1"/>
  <c r="I1576" i="1"/>
  <c r="I2089" i="1"/>
  <c r="I1342" i="1"/>
  <c r="I450" i="1"/>
  <c r="I2310" i="1"/>
  <c r="I2287" i="1"/>
  <c r="I1685" i="1"/>
  <c r="I318" i="1"/>
  <c r="I2654" i="1"/>
  <c r="I591" i="1"/>
  <c r="I1412" i="1"/>
  <c r="I914" i="1"/>
  <c r="I1596" i="1"/>
  <c r="I1357" i="1"/>
  <c r="I1504" i="1"/>
  <c r="I764" i="1"/>
  <c r="I1514" i="1"/>
  <c r="I1134" i="1"/>
  <c r="I1682" i="1"/>
  <c r="I1570" i="1"/>
  <c r="I1323" i="1"/>
  <c r="I1815" i="1"/>
  <c r="I2542" i="1"/>
  <c r="I44" i="1"/>
  <c r="I2638" i="1"/>
  <c r="I1790" i="1"/>
  <c r="I1673" i="1"/>
  <c r="I1980" i="1"/>
  <c r="I2010" i="1"/>
  <c r="I882" i="1"/>
  <c r="I1865" i="1"/>
  <c r="I2313" i="1"/>
  <c r="I1589" i="1"/>
  <c r="I709" i="1"/>
  <c r="I636" i="1"/>
  <c r="I905" i="1"/>
  <c r="I26" i="1"/>
  <c r="I1683" i="1"/>
  <c r="I1485" i="1"/>
  <c r="I1336" i="1"/>
  <c r="I2267" i="1"/>
  <c r="I66" i="1"/>
  <c r="I2614" i="1"/>
  <c r="I2068" i="1"/>
  <c r="I1729" i="1"/>
  <c r="I720" i="1"/>
  <c r="I958" i="1"/>
  <c r="I2017" i="1"/>
  <c r="I628" i="1"/>
  <c r="I2687" i="1"/>
  <c r="I2208" i="1"/>
  <c r="I2239" i="1"/>
  <c r="I1749" i="1"/>
  <c r="I1652" i="1"/>
  <c r="I656" i="1"/>
  <c r="I718" i="1"/>
  <c r="I533" i="1"/>
  <c r="I654" i="1"/>
  <c r="I2107" i="1"/>
  <c r="I704" i="1"/>
  <c r="I1578" i="1"/>
  <c r="I710" i="1"/>
  <c r="I1413" i="1"/>
  <c r="I2577" i="1"/>
  <c r="I2697" i="1"/>
  <c r="I20" i="1"/>
  <c r="I19" i="1"/>
  <c r="I2029" i="1"/>
  <c r="I1860" i="1"/>
  <c r="I1210" i="1"/>
  <c r="I1821" i="1"/>
  <c r="I1798" i="1"/>
  <c r="I2227" i="1"/>
  <c r="I1016" i="1"/>
  <c r="I745" i="1"/>
  <c r="I697" i="1"/>
  <c r="I2090" i="1"/>
  <c r="I2619" i="1"/>
  <c r="I68" i="1"/>
  <c r="I2475" i="1"/>
  <c r="I56" i="1"/>
  <c r="I503" i="1"/>
  <c r="I27" i="1"/>
  <c r="I691" i="1"/>
  <c r="I1780" i="1"/>
  <c r="I121" i="1"/>
  <c r="I1077" i="1"/>
  <c r="I2272" i="1"/>
  <c r="I432" i="1"/>
  <c r="I1355" i="1"/>
  <c r="I1806" i="1"/>
  <c r="I1711" i="1"/>
  <c r="I1361" i="1"/>
  <c r="I1981" i="1"/>
  <c r="I2091" i="1"/>
  <c r="I721" i="1"/>
  <c r="I1999" i="1"/>
  <c r="I195" i="1"/>
  <c r="I2183" i="1"/>
  <c r="I1136" i="1"/>
  <c r="I2069" i="1"/>
  <c r="I1037" i="1"/>
  <c r="I298" i="1"/>
  <c r="I1483" i="1"/>
  <c r="I722" i="1"/>
  <c r="I2411" i="1"/>
  <c r="I330" i="1"/>
  <c r="I219" i="1"/>
  <c r="I932" i="1"/>
  <c r="I2339" i="1"/>
  <c r="I798" i="1"/>
  <c r="I2286" i="1"/>
  <c r="I530" i="1"/>
  <c r="I1983" i="1"/>
  <c r="I169" i="1"/>
  <c r="I2229" i="1"/>
  <c r="I1661" i="1"/>
  <c r="I2228" i="1"/>
  <c r="I170" i="1"/>
  <c r="I1593" i="1"/>
  <c r="I2620" i="1"/>
  <c r="I2545" i="1"/>
  <c r="I1944" i="1"/>
  <c r="I1366" i="1"/>
  <c r="I2678" i="1"/>
  <c r="I1048" i="1"/>
  <c r="I1315" i="1"/>
  <c r="I1883" i="1"/>
  <c r="I2044" i="1"/>
  <c r="I122" i="1"/>
  <c r="I1873" i="1"/>
  <c r="I145" i="1"/>
  <c r="I723" i="1"/>
  <c r="I1601" i="1"/>
  <c r="I589" i="1"/>
  <c r="I1061" i="1"/>
  <c r="I2262" i="1"/>
  <c r="I618" i="1"/>
  <c r="I1350" i="1"/>
  <c r="I686" i="1"/>
  <c r="I1091" i="1"/>
  <c r="I220" i="1"/>
  <c r="I711" i="1"/>
  <c r="I519" i="1"/>
  <c r="I528" i="1"/>
  <c r="I2351" i="1"/>
  <c r="I2347" i="1"/>
  <c r="I1656" i="1"/>
  <c r="I494" i="1"/>
  <c r="I128" i="1"/>
  <c r="I47" i="1"/>
  <c r="I1515" i="1"/>
  <c r="I2288" i="1"/>
  <c r="I851" i="1"/>
  <c r="I1706" i="1"/>
  <c r="I2246" i="1"/>
  <c r="I1132" i="1"/>
  <c r="I653" i="1"/>
  <c r="I1650" i="1"/>
  <c r="I1648" i="1"/>
  <c r="I746" i="1"/>
  <c r="I2448" i="1"/>
  <c r="I1848" i="1"/>
  <c r="I67" i="1"/>
  <c r="I268" i="1"/>
  <c r="I2485" i="1"/>
  <c r="I397" i="1"/>
  <c r="I1414" i="1"/>
  <c r="I35" i="1"/>
  <c r="I1647" i="1"/>
  <c r="I874" i="1"/>
  <c r="I2030" i="1"/>
  <c r="I1851" i="1"/>
  <c r="I824" i="1"/>
  <c r="I793" i="1"/>
  <c r="I70" i="1"/>
  <c r="I2379" i="1"/>
  <c r="I1142" i="1"/>
  <c r="I489" i="1"/>
  <c r="I1866" i="1"/>
  <c r="I2435" i="1"/>
  <c r="I1594" i="1"/>
  <c r="I765" i="1"/>
  <c r="I741" i="1"/>
  <c r="I1550" i="1"/>
  <c r="I943" i="1"/>
  <c r="I650" i="1"/>
  <c r="I1843" i="1"/>
  <c r="I1569" i="1"/>
  <c r="I2669" i="1"/>
  <c r="I1708" i="1"/>
  <c r="I2070" i="1"/>
  <c r="I1071" i="1"/>
  <c r="I264" i="1"/>
  <c r="I1421" i="1"/>
  <c r="I1813" i="1"/>
  <c r="I2523" i="1"/>
  <c r="I983" i="1"/>
  <c r="I1945" i="1"/>
  <c r="I205" i="1"/>
  <c r="I1754" i="1"/>
  <c r="I1272" i="1"/>
  <c r="I2665" i="1"/>
  <c r="I1060" i="1"/>
  <c r="I1327" i="1"/>
  <c r="I41" i="1"/>
  <c r="I1630" i="1"/>
  <c r="I1387" i="1"/>
  <c r="I1319" i="1"/>
  <c r="I1582" i="1"/>
  <c r="I2092" i="1"/>
  <c r="I1427" i="1"/>
  <c r="I1510" i="1"/>
  <c r="I1651" i="1"/>
  <c r="I1374" i="1"/>
  <c r="I1841" i="1"/>
  <c r="I2011" i="1"/>
  <c r="I2393" i="1"/>
  <c r="I2205" i="1"/>
  <c r="I1678" i="1"/>
  <c r="I1432" i="1"/>
  <c r="I1456" i="1"/>
  <c r="I394" i="1"/>
  <c r="I901" i="1"/>
  <c r="I2180" i="1"/>
  <c r="I439" i="1"/>
  <c r="I1844" i="1"/>
  <c r="I1113" i="1"/>
  <c r="I1856" i="1"/>
  <c r="I1660" i="1"/>
  <c r="I2303" i="1"/>
  <c r="I1676" i="1"/>
  <c r="I2655" i="1"/>
  <c r="I2305" i="1"/>
  <c r="I1385" i="1"/>
  <c r="I2083" i="1"/>
  <c r="I2621" i="1"/>
  <c r="I1250" i="1"/>
  <c r="I561" i="1"/>
  <c r="I104" i="1"/>
  <c r="I297" i="1"/>
  <c r="I1351" i="1"/>
  <c r="I1467" i="1"/>
  <c r="I2153" i="1"/>
  <c r="I2056" i="1"/>
  <c r="I2698" i="1"/>
  <c r="I1946" i="1"/>
  <c r="I115" i="1"/>
  <c r="I497" i="1"/>
  <c r="I2412" i="1"/>
  <c r="I287" i="1"/>
  <c r="I389" i="1"/>
  <c r="I1492" i="1"/>
  <c r="I206" i="1"/>
  <c r="I1730" i="1"/>
  <c r="I419" i="1"/>
  <c r="I906" i="1"/>
  <c r="I2155" i="1"/>
  <c r="I1087" i="1"/>
  <c r="I2319" i="1"/>
  <c r="I907" i="1"/>
  <c r="I1689" i="1"/>
  <c r="I1375" i="1"/>
  <c r="I1991" i="1"/>
  <c r="I1109" i="1"/>
  <c r="I424" i="1"/>
  <c r="I858" i="1"/>
  <c r="I1435" i="1"/>
  <c r="I1436" i="1"/>
  <c r="I2170" i="1"/>
  <c r="I2427" i="1"/>
  <c r="I827" i="1"/>
  <c r="I400" i="1"/>
  <c r="I1194" i="1"/>
  <c r="I380" i="1"/>
  <c r="I1369" i="1"/>
  <c r="I1397" i="1"/>
  <c r="I1398" i="1"/>
  <c r="I221" i="1"/>
  <c r="I230" i="1"/>
  <c r="I893" i="1"/>
  <c r="I796" i="1"/>
  <c r="I1386" i="1"/>
  <c r="I1457" i="1"/>
  <c r="I2546" i="1"/>
  <c r="I1615" i="1"/>
  <c r="I1567" i="1"/>
  <c r="I969" i="1"/>
  <c r="I2656" i="1"/>
  <c r="I520" i="1"/>
  <c r="I2418" i="1"/>
  <c r="I1481" i="1"/>
  <c r="I1184" i="1"/>
  <c r="I1213" i="1"/>
  <c r="I373" i="1"/>
  <c r="I817" i="1"/>
  <c r="I1838" i="1"/>
  <c r="I123" i="1"/>
  <c r="I207" i="1"/>
  <c r="I350" i="1"/>
  <c r="I2679" i="1"/>
  <c r="I2045" i="1"/>
  <c r="I2695" i="1"/>
  <c r="I500" i="1"/>
  <c r="I1610" i="1"/>
  <c r="I1105" i="1"/>
  <c r="I2696" i="1"/>
  <c r="I2031" i="1"/>
  <c r="I316" i="1"/>
  <c r="I2311" i="1"/>
  <c r="I1155" i="1"/>
  <c r="I755" i="1"/>
  <c r="I613" i="1"/>
  <c r="I42" i="1"/>
  <c r="I616" i="1"/>
  <c r="I1684" i="1"/>
  <c r="I2184" i="1"/>
  <c r="I1425" i="1"/>
  <c r="I495" i="1"/>
  <c r="I1000" i="1"/>
  <c r="I1616" i="1"/>
  <c r="I1185" i="1"/>
  <c r="I1482" i="1"/>
  <c r="I45" i="1"/>
  <c r="I2469" i="1"/>
  <c r="I1328" i="1"/>
  <c r="I299" i="1"/>
  <c r="I1276" i="1"/>
  <c r="I1335" i="1"/>
  <c r="I2243" i="1"/>
  <c r="I820" i="1"/>
  <c r="I2181" i="1"/>
  <c r="I814" i="1"/>
  <c r="I679" i="1"/>
  <c r="I2112" i="1"/>
  <c r="I1715" i="1"/>
  <c r="I2627" i="1"/>
  <c r="I2289" i="1"/>
  <c r="I2281" i="1"/>
  <c r="I1716" i="1"/>
  <c r="I2162" i="1"/>
  <c r="I819" i="1"/>
  <c r="I46" i="1"/>
  <c r="I231" i="1"/>
  <c r="I1835" i="1"/>
  <c r="I884" i="1"/>
  <c r="I331" i="1"/>
  <c r="I1376" i="1"/>
  <c r="I1420" i="1"/>
  <c r="I984" i="1"/>
  <c r="I1662" i="1"/>
  <c r="I1879" i="1"/>
  <c r="I2000" i="1"/>
  <c r="I624" i="1"/>
  <c r="I896" i="1"/>
  <c r="I413" i="1"/>
  <c r="I670" i="1"/>
  <c r="I1670" i="1"/>
  <c r="I1104" i="1"/>
  <c r="I1171" i="1"/>
  <c r="I1391" i="1"/>
  <c r="I562" i="1"/>
  <c r="I352" i="1"/>
  <c r="I1797" i="1"/>
  <c r="I563" i="1"/>
  <c r="I1110" i="1"/>
  <c r="I1112" i="1"/>
  <c r="I1107" i="1"/>
  <c r="I2385" i="1"/>
  <c r="I1211" i="1"/>
  <c r="I1170" i="1"/>
  <c r="I2012" i="1"/>
  <c r="I415" i="1"/>
  <c r="I2171" i="1"/>
  <c r="I1222" i="1"/>
  <c r="I1800" i="1"/>
  <c r="I2403" i="1"/>
  <c r="I335" i="1"/>
  <c r="I622" i="1"/>
  <c r="I543" i="1"/>
  <c r="I2569" i="1"/>
  <c r="I1692" i="1"/>
  <c r="I1501" i="1"/>
  <c r="I1379" i="1"/>
  <c r="I2702" i="1"/>
  <c r="I176" i="1"/>
  <c r="I1583" i="1"/>
  <c r="I2128" i="1"/>
  <c r="I12" i="1"/>
  <c r="I2304" i="1"/>
  <c r="I279" i="1"/>
  <c r="I282" i="1"/>
  <c r="I277" i="1"/>
  <c r="I1805" i="1"/>
  <c r="I2300" i="1"/>
  <c r="I1947" i="1"/>
  <c r="I129" i="1"/>
  <c r="I2129" i="1"/>
  <c r="I30" i="1"/>
  <c r="I478" i="1"/>
  <c r="I480" i="1"/>
  <c r="I2138" i="1"/>
  <c r="I1746" i="1"/>
  <c r="I1349" i="1"/>
  <c r="I1829" i="1"/>
  <c r="I812" i="1"/>
  <c r="I1394" i="1"/>
  <c r="I1640" i="1"/>
  <c r="I1739" i="1"/>
  <c r="I1266" i="1"/>
  <c r="I1747" i="1"/>
  <c r="I2329" i="1"/>
  <c r="I283" i="1"/>
  <c r="I807" i="1"/>
  <c r="I1269" i="1"/>
  <c r="I810" i="1"/>
  <c r="I715" i="1"/>
  <c r="I2628" i="1"/>
  <c r="I804" i="1"/>
  <c r="I1353" i="1"/>
  <c r="I1984" i="1"/>
  <c r="I2602" i="1"/>
  <c r="I490" i="1"/>
  <c r="I349" i="1"/>
  <c r="I2398" i="1"/>
  <c r="I1655" i="1"/>
  <c r="I2539" i="1"/>
  <c r="I1488" i="1"/>
  <c r="I2629" i="1"/>
  <c r="I620" i="1"/>
  <c r="I734" i="1"/>
  <c r="I747" i="1"/>
  <c r="I1869" i="1"/>
  <c r="I1274" i="1"/>
  <c r="I1521" i="1"/>
  <c r="I1502" i="1"/>
  <c r="I2414" i="1"/>
  <c r="I2188" i="1"/>
  <c r="I806" i="1"/>
  <c r="I1621" i="1"/>
  <c r="I1751" i="1"/>
  <c r="I1725" i="1"/>
  <c r="I931" i="1"/>
  <c r="I1085" i="1"/>
  <c r="I748" i="1"/>
  <c r="I507" i="1"/>
  <c r="I2198" i="1"/>
  <c r="I1277" i="1"/>
  <c r="I2335" i="1"/>
  <c r="I49" i="1"/>
  <c r="I2204" i="1"/>
  <c r="I1653" i="1"/>
  <c r="I2436" i="1"/>
  <c r="I2196" i="1"/>
  <c r="I1466" i="1"/>
  <c r="I2371" i="1"/>
  <c r="I1511" i="1"/>
  <c r="I663" i="1"/>
  <c r="I1054" i="1"/>
  <c r="I808" i="1"/>
  <c r="I1038" i="1"/>
  <c r="I2534" i="1"/>
  <c r="I2113" i="1"/>
  <c r="I1097" i="1"/>
  <c r="I1095" i="1"/>
  <c r="I1363" i="1"/>
  <c r="I177" i="1"/>
  <c r="I2018" i="1"/>
  <c r="I2144" i="1"/>
  <c r="I826" i="1"/>
  <c r="I23" i="1"/>
  <c r="I38" i="1"/>
  <c r="I356" i="1"/>
  <c r="I890" i="1"/>
  <c r="I1834" i="1"/>
  <c r="I534" i="1"/>
  <c r="I2409" i="1"/>
  <c r="I406" i="1"/>
  <c r="I778" i="1"/>
  <c r="I325" i="1"/>
  <c r="I1368" i="1"/>
  <c r="I1320" i="1"/>
  <c r="I1452" i="1"/>
  <c r="I320" i="1"/>
  <c r="I474" i="1"/>
  <c r="I1096" i="1"/>
  <c r="I2093" i="1"/>
  <c r="I1993" i="1"/>
  <c r="I1503" i="1"/>
  <c r="I2240" i="1"/>
  <c r="I2354" i="1"/>
  <c r="I2352" i="1"/>
  <c r="I1871" i="1"/>
  <c r="I1505" i="1"/>
  <c r="I1788" i="1"/>
  <c r="I1767" i="1"/>
  <c r="I578" i="1"/>
  <c r="I1265" i="1"/>
  <c r="I105" i="1"/>
  <c r="I985" i="1"/>
  <c r="I930" i="1"/>
  <c r="I2384" i="1"/>
  <c r="I783" i="1"/>
  <c r="I1794" i="1"/>
  <c r="I1052" i="1"/>
  <c r="I797" i="1"/>
  <c r="I2084" i="1"/>
  <c r="I1620" i="1"/>
  <c r="I626" i="1"/>
  <c r="I1768" i="1"/>
  <c r="I2003" i="1"/>
  <c r="I468" i="1"/>
  <c r="I2528" i="1"/>
  <c r="I354" i="1"/>
  <c r="I2071" i="1"/>
  <c r="I2253" i="1"/>
  <c r="I1251" i="1"/>
  <c r="I2449" i="1"/>
  <c r="I2268" i="1"/>
  <c r="I986" i="1"/>
  <c r="I1700" i="1"/>
  <c r="I469" i="1"/>
  <c r="I1775" i="1"/>
  <c r="I2330" i="1"/>
  <c r="I2519" i="1"/>
  <c r="I476" i="1"/>
  <c r="I477" i="1"/>
  <c r="I1021" i="1"/>
  <c r="I69" i="1"/>
  <c r="I1399" i="1"/>
  <c r="I1629" i="1"/>
  <c r="I2341" i="1"/>
  <c r="I2218" i="1"/>
  <c r="I2072" i="1"/>
  <c r="I603" i="1"/>
  <c r="I2404" i="1"/>
  <c r="I1146" i="1"/>
  <c r="I1809" i="1"/>
  <c r="I1855" i="1"/>
  <c r="I466" i="1"/>
  <c r="I965" i="1"/>
  <c r="I2186" i="1"/>
  <c r="I2284" i="1"/>
  <c r="I2273" i="1"/>
  <c r="I1965" i="1"/>
  <c r="I758" i="1"/>
  <c r="I1888" i="1"/>
  <c r="I953" i="1"/>
  <c r="I950" i="1"/>
  <c r="I251" i="1"/>
  <c r="I1804" i="1"/>
  <c r="I1740" i="1"/>
  <c r="I1001" i="1"/>
  <c r="I2190" i="1"/>
  <c r="I1223" i="1"/>
  <c r="I467" i="1"/>
  <c r="I1415" i="1"/>
  <c r="I1343" i="1"/>
  <c r="I429" i="1"/>
  <c r="I2499" i="1"/>
  <c r="I257" i="1"/>
  <c r="I1885" i="1"/>
  <c r="I1948" i="1"/>
  <c r="I2363" i="1"/>
  <c r="I845" i="1"/>
  <c r="I1460" i="1"/>
  <c r="I252" i="1"/>
  <c r="I1701" i="1"/>
  <c r="I2073" i="1"/>
  <c r="I2293" i="1"/>
  <c r="I1117" i="1"/>
  <c r="I1118" i="1"/>
  <c r="I1116" i="1"/>
  <c r="I2677" i="1"/>
  <c r="I712" i="1"/>
  <c r="I2269" i="1"/>
  <c r="I1310" i="1"/>
  <c r="I1876" i="1"/>
  <c r="I2074" i="1"/>
  <c r="I612" i="1"/>
  <c r="I1344" i="1"/>
  <c r="I866" i="1"/>
  <c r="I635" i="1"/>
  <c r="I379" i="1"/>
  <c r="I581" i="1"/>
  <c r="I954" i="1"/>
  <c r="I214" i="1"/>
  <c r="I1259" i="1"/>
  <c r="I769" i="1"/>
  <c r="I2358" i="1"/>
  <c r="I1748" i="1"/>
  <c r="I1516" i="1"/>
  <c r="I54" i="1"/>
  <c r="I1960" i="1"/>
  <c r="I766" i="1"/>
  <c r="I1603" i="1"/>
  <c r="I2356" i="1"/>
  <c r="I1317" i="1"/>
  <c r="I2251" i="1"/>
  <c r="I1982" i="1"/>
  <c r="I1489" i="1"/>
  <c r="I2457" i="1"/>
  <c r="I444" i="1"/>
  <c r="I2459" i="1"/>
  <c r="I1875" i="1"/>
  <c r="I522" i="1"/>
  <c r="I621" i="1"/>
  <c r="I2458" i="1"/>
  <c r="I2178" i="1"/>
  <c r="I1626" i="1"/>
  <c r="I1358" i="1"/>
  <c r="I2117" i="1"/>
  <c r="I178" i="1"/>
  <c r="I1359" i="1"/>
  <c r="I2547" i="1"/>
  <c r="I2172" i="1"/>
  <c r="I615" i="1"/>
  <c r="I2173" i="1"/>
  <c r="I1961" i="1"/>
  <c r="I1973" i="1"/>
  <c r="I1243" i="1"/>
  <c r="I2482" i="1"/>
  <c r="I2013" i="1"/>
  <c r="I2703" i="1"/>
  <c r="I2500" i="1"/>
  <c r="I970" i="1"/>
  <c r="I971" i="1"/>
  <c r="I465" i="1"/>
  <c r="I1702" i="1"/>
  <c r="I2353" i="1"/>
  <c r="I2348" i="1"/>
  <c r="I2075" i="1"/>
  <c r="I1598" i="1"/>
  <c r="I699" i="1"/>
  <c r="I428" i="1"/>
  <c r="I1380" i="1"/>
  <c r="I862" i="1"/>
  <c r="I457" i="1"/>
  <c r="I471" i="1"/>
  <c r="I1044" i="1"/>
  <c r="I2001" i="1"/>
  <c r="I2232" i="1"/>
  <c r="I1115" i="1"/>
  <c r="I1176" i="1"/>
  <c r="I1828" i="1"/>
  <c r="I1431" i="1"/>
  <c r="I2250" i="1"/>
  <c r="I1073" i="1"/>
  <c r="I1964" i="1"/>
  <c r="I319" i="1"/>
  <c r="I40" i="1"/>
  <c r="I472" i="1"/>
  <c r="I71" i="1"/>
  <c r="I987" i="1"/>
  <c r="I566" i="1"/>
  <c r="I1773" i="1"/>
  <c r="I735" i="1"/>
  <c r="I1139" i="1"/>
  <c r="I327" i="1"/>
  <c r="I2554" i="1"/>
  <c r="I1186" i="1"/>
  <c r="I1490" i="1"/>
  <c r="I799" i="1"/>
  <c r="I1153" i="1"/>
  <c r="I1100" i="1"/>
  <c r="I109" i="1"/>
  <c r="I1340" i="1"/>
  <c r="I1789" i="1"/>
  <c r="I1478" i="1"/>
  <c r="I2274" i="1"/>
  <c r="I487" i="1"/>
  <c r="I680" i="1"/>
  <c r="I2346" i="1"/>
  <c r="I1076" i="1"/>
  <c r="I2603" i="1"/>
  <c r="I1737" i="1"/>
  <c r="I2108" i="1"/>
  <c r="I498" i="1"/>
  <c r="I2191" i="1"/>
  <c r="I1227" i="1"/>
  <c r="I22" i="1"/>
  <c r="I2324" i="1"/>
  <c r="I1974" i="1"/>
  <c r="I972" i="1"/>
  <c r="I531" i="1"/>
  <c r="I2578" i="1"/>
  <c r="I1047" i="1"/>
  <c r="I143" i="1"/>
  <c r="I17" i="1"/>
  <c r="I2139" i="1"/>
  <c r="I2140" i="1"/>
  <c r="I499" i="1"/>
  <c r="I577" i="1"/>
  <c r="I883" i="1"/>
  <c r="I486" i="1"/>
  <c r="I21" i="1"/>
  <c r="I1969" i="1"/>
  <c r="I509" i="1"/>
  <c r="I510" i="1"/>
  <c r="I1772" i="1"/>
  <c r="I988" i="1"/>
  <c r="I978" i="1"/>
  <c r="I1224" i="1"/>
  <c r="I1187" i="1"/>
  <c r="I1141" i="1"/>
  <c r="I1183" i="1"/>
  <c r="I979" i="1"/>
  <c r="I407" i="1"/>
  <c r="I951" i="1"/>
  <c r="I688" i="1"/>
  <c r="I1573" i="1"/>
  <c r="I698" i="1"/>
  <c r="I208" i="1"/>
  <c r="I253" i="1"/>
  <c r="I1252" i="1"/>
  <c r="I1371" i="1"/>
  <c r="I2533" i="1"/>
  <c r="I707" i="1"/>
  <c r="I1776" i="1"/>
  <c r="I1173" i="1"/>
  <c r="I2130" i="1"/>
  <c r="I829" i="1"/>
  <c r="I2401" i="1"/>
  <c r="I1089" i="1"/>
  <c r="I1002" i="1"/>
  <c r="I989" i="1"/>
  <c r="I2039" i="1"/>
  <c r="I2054" i="1"/>
  <c r="I209" i="1"/>
  <c r="I2501" i="1"/>
  <c r="I1377" i="1"/>
  <c r="I254" i="1"/>
  <c r="I1003" i="1"/>
  <c r="I1159" i="1"/>
  <c r="I865" i="1"/>
  <c r="I876" i="1"/>
  <c r="I2032" i="1"/>
  <c r="I1962" i="1"/>
  <c r="I1004" i="1"/>
  <c r="I565" i="1"/>
  <c r="I1372" i="1"/>
  <c r="I1043" i="1"/>
  <c r="I322" i="1"/>
  <c r="I1832" i="1"/>
  <c r="I1822" i="1"/>
  <c r="I2474" i="1"/>
  <c r="I2465" i="1"/>
  <c r="I2033" i="1"/>
  <c r="I696" i="1"/>
  <c r="I700" i="1"/>
  <c r="I1663" i="1"/>
  <c r="I980" i="1"/>
  <c r="I2076" i="1"/>
  <c r="I1338" i="1"/>
  <c r="I1152" i="1"/>
  <c r="I133" i="1"/>
  <c r="I447" i="1"/>
  <c r="I852" i="1"/>
  <c r="I1166" i="1"/>
  <c r="I1189" i="1"/>
  <c r="I2573" i="1"/>
  <c r="I2622" i="1"/>
  <c r="I2623" i="1"/>
  <c r="I2362" i="1"/>
  <c r="I1428" i="1"/>
  <c r="I2361" i="1"/>
  <c r="I1468" i="1"/>
  <c r="I782" i="1"/>
  <c r="I2344" i="1"/>
  <c r="I2604" i="1"/>
  <c r="I880" i="1"/>
  <c r="I1067" i="1"/>
  <c r="I2355" i="1"/>
  <c r="I604" i="1"/>
  <c r="I247" i="1"/>
  <c r="I868" i="1"/>
  <c r="I2561" i="1"/>
  <c r="I1693" i="1"/>
  <c r="I446" i="1"/>
  <c r="I2350" i="1"/>
  <c r="I801" i="1"/>
  <c r="I633" i="1"/>
  <c r="I1247" i="1"/>
  <c r="I2359" i="1"/>
  <c r="I681" i="1"/>
  <c r="I736" i="1"/>
  <c r="I342" i="1"/>
  <c r="I1674" i="1"/>
  <c r="I1595" i="1"/>
  <c r="I2670" i="1"/>
  <c r="I2478" i="1"/>
  <c r="I526" i="1"/>
  <c r="I245" i="1"/>
  <c r="I443" i="1"/>
  <c r="I1286" i="1"/>
  <c r="I285" i="1"/>
  <c r="I2639" i="1"/>
  <c r="I794" i="1"/>
  <c r="I222" i="1"/>
  <c r="I554" i="1"/>
  <c r="I1030" i="1"/>
  <c r="I1244" i="1"/>
  <c r="I2317" i="1"/>
  <c r="I640" i="1"/>
  <c r="I2587" i="1"/>
  <c r="I513" i="1"/>
  <c r="I928" i="1"/>
  <c r="I767" i="1"/>
  <c r="I449" i="1"/>
  <c r="I236" i="1"/>
  <c r="I1696" i="1"/>
  <c r="I869" i="1"/>
  <c r="I345" i="1"/>
  <c r="I1029" i="1"/>
  <c r="I321" i="1"/>
  <c r="I2548" i="1"/>
  <c r="I2688" i="1"/>
  <c r="I1367" i="1"/>
  <c r="I922" i="1"/>
  <c r="I853" i="1"/>
  <c r="I605" i="1"/>
  <c r="I1493" i="1"/>
  <c r="I2671" i="1"/>
  <c r="I595" i="1"/>
  <c r="I1949" i="1"/>
  <c r="I2640" i="1"/>
  <c r="I2077" i="1"/>
  <c r="I2407" i="1"/>
  <c r="I2034" i="1"/>
  <c r="I1012" i="1"/>
  <c r="I990" i="1"/>
  <c r="I991" i="1"/>
  <c r="I137" i="1"/>
  <c r="I157" i="1"/>
  <c r="I1017" i="1"/>
  <c r="I2689" i="1"/>
  <c r="I2540" i="1"/>
  <c r="I2641" i="1"/>
  <c r="I1539" i="1"/>
  <c r="I1540" i="1"/>
  <c r="I2276" i="1"/>
  <c r="I1584" i="1"/>
  <c r="I1426" i="1"/>
  <c r="I2579" i="1"/>
  <c r="I607" i="1"/>
  <c r="I50" i="1"/>
  <c r="I2220" i="1"/>
  <c r="I2549" i="1"/>
  <c r="I1449" i="1"/>
  <c r="I835" i="1"/>
  <c r="I255" i="1"/>
  <c r="I2163" i="1"/>
  <c r="I504" i="1"/>
  <c r="I269" i="1"/>
  <c r="I973" i="1"/>
  <c r="I832" i="1"/>
  <c r="I833" i="1"/>
  <c r="I326" i="1"/>
  <c r="I2536" i="1"/>
  <c r="I2502" i="1"/>
  <c r="I926" i="1"/>
  <c r="I1614" i="1"/>
  <c r="I726" i="1"/>
  <c r="I470" i="1"/>
  <c r="I2672" i="1"/>
  <c r="I579" i="1"/>
  <c r="I2373" i="1"/>
  <c r="I2481" i="1"/>
  <c r="I2588" i="1"/>
  <c r="I473" i="1"/>
  <c r="I1005" i="1"/>
  <c r="I2207" i="1"/>
  <c r="I1290" i="1"/>
  <c r="I2570" i="1"/>
  <c r="I1015" i="1"/>
  <c r="I1679" i="1"/>
  <c r="I841" i="1"/>
  <c r="I1750" i="1"/>
  <c r="I1975" i="1"/>
  <c r="I1738" i="1"/>
  <c r="I2046" i="1"/>
  <c r="I761" i="1"/>
  <c r="I795" i="1"/>
  <c r="I774" i="1"/>
  <c r="I1721" i="1"/>
  <c r="I266" i="1"/>
  <c r="I1608" i="1"/>
  <c r="I453" i="1"/>
  <c r="I1709" i="1"/>
  <c r="I151" i="1"/>
  <c r="I1039" i="1"/>
  <c r="I521" i="1"/>
  <c r="I1416" i="1"/>
  <c r="I1985" i="1"/>
  <c r="I1405" i="1"/>
  <c r="I1512" i="1"/>
  <c r="I1293" i="1"/>
  <c r="I648" i="1"/>
  <c r="I1123" i="1"/>
  <c r="I1529" i="1"/>
  <c r="I959" i="1"/>
  <c r="I2389" i="1"/>
  <c r="I843" i="1"/>
  <c r="I844" i="1"/>
  <c r="I365" i="1"/>
  <c r="I2307" i="1"/>
  <c r="I1605" i="1"/>
  <c r="I162" i="1"/>
  <c r="I967" i="1"/>
  <c r="I2642" i="1"/>
  <c r="I2503" i="1"/>
  <c r="I786" i="1"/>
  <c r="I690" i="1"/>
  <c r="I2295" i="1"/>
  <c r="I338" i="1"/>
  <c r="I2094" i="1"/>
  <c r="I2630" i="1"/>
  <c r="I637" i="1"/>
  <c r="I436" i="1"/>
  <c r="I2574" i="1"/>
  <c r="I196" i="1"/>
  <c r="I433" i="1"/>
  <c r="I2390" i="1"/>
  <c r="I163" i="1"/>
  <c r="I2014" i="1"/>
  <c r="I2235" i="1"/>
  <c r="I2429" i="1"/>
  <c r="I152" i="1"/>
  <c r="I492" i="1"/>
  <c r="I2367" i="1"/>
  <c r="I2015" i="1"/>
  <c r="I2114" i="1"/>
  <c r="I2529" i="1"/>
  <c r="I2586" i="1"/>
  <c r="I1325" i="1"/>
  <c r="I1348" i="1"/>
  <c r="I1324" i="1"/>
  <c r="I2605" i="1"/>
  <c r="I284" i="1"/>
  <c r="I787" i="1"/>
  <c r="I344" i="1"/>
  <c r="I1712" i="1"/>
  <c r="I1950" i="1"/>
  <c r="I2141" i="1"/>
  <c r="I2256" i="1"/>
  <c r="I455" i="1"/>
  <c r="I895" i="1"/>
  <c r="I2255" i="1"/>
  <c r="I434" i="1"/>
  <c r="I435" i="1"/>
  <c r="I505" i="1"/>
  <c r="I506" i="1"/>
  <c r="I197" i="1"/>
  <c r="I881" i="1"/>
  <c r="I692" i="1"/>
  <c r="I223" i="1"/>
  <c r="I2504" i="1"/>
  <c r="I198" i="1"/>
  <c r="I2562" i="1"/>
  <c r="I2564" i="1"/>
  <c r="I1951" i="1"/>
  <c r="I2466" i="1"/>
  <c r="I341" i="1"/>
  <c r="I1006" i="1"/>
  <c r="I1966" i="1"/>
  <c r="I1433" i="1"/>
  <c r="I2505" i="1"/>
  <c r="I2594" i="1"/>
  <c r="I2664" i="1"/>
  <c r="I1292" i="1"/>
  <c r="I386" i="1"/>
  <c r="I949" i="1"/>
  <c r="I113" i="1"/>
  <c r="I2506" i="1"/>
  <c r="I555" i="1"/>
  <c r="I1704" i="1"/>
  <c r="I1127" i="1"/>
  <c r="I1206" i="1"/>
  <c r="I1125" i="1"/>
  <c r="I823" i="1"/>
  <c r="I920" i="1"/>
  <c r="I2095" i="1"/>
  <c r="I158" i="1"/>
  <c r="I2206" i="1"/>
  <c r="I1817" i="1"/>
  <c r="I1068" i="1"/>
  <c r="I138" i="1"/>
  <c r="I313" i="1"/>
  <c r="I1124" i="1"/>
  <c r="I525" i="1"/>
  <c r="I1062" i="1"/>
  <c r="I652" i="1"/>
  <c r="I627" i="1"/>
  <c r="I659" i="1"/>
  <c r="I1777" i="1"/>
  <c r="I153" i="1"/>
  <c r="I2680" i="1"/>
  <c r="I237" i="1"/>
  <c r="I601" i="1"/>
  <c r="I602" i="1"/>
  <c r="I2115" i="1"/>
  <c r="I2016" i="1"/>
  <c r="I305" i="1"/>
  <c r="I2704" i="1"/>
  <c r="I224" i="1"/>
  <c r="I186" i="1"/>
  <c r="I550" i="1"/>
  <c r="I1154" i="1"/>
  <c r="I2145" i="1"/>
  <c r="I2673" i="1"/>
  <c r="I1807" i="1"/>
  <c r="I995" i="1"/>
  <c r="I2690" i="1"/>
  <c r="I2589" i="1"/>
  <c r="I639" i="1"/>
  <c r="I2244" i="1"/>
  <c r="I2606" i="1"/>
  <c r="I2590" i="1"/>
  <c r="I1158" i="1"/>
  <c r="I2607" i="1"/>
  <c r="I2580" i="1"/>
  <c r="I594" i="1"/>
  <c r="I660" i="1"/>
  <c r="I1988" i="1"/>
  <c r="I193" i="1"/>
  <c r="I584" i="1"/>
  <c r="I366" i="1"/>
  <c r="I1464" i="1"/>
  <c r="I1289" i="1"/>
  <c r="I55" i="1"/>
  <c r="I2195" i="1"/>
  <c r="I2694" i="1"/>
  <c r="I1297" i="1"/>
  <c r="I553" i="1"/>
  <c r="I2035" i="1"/>
  <c r="I2223" i="1"/>
  <c r="I2224" i="1"/>
  <c r="I2550" i="1"/>
  <c r="I1680" i="1"/>
  <c r="I1332" i="1"/>
  <c r="I2109" i="1"/>
  <c r="I37" i="1"/>
  <c r="I2674" i="1"/>
  <c r="I667" i="1"/>
  <c r="I2332" i="1"/>
  <c r="I243" i="1"/>
  <c r="I974" i="1"/>
  <c r="I1469" i="1"/>
  <c r="I387" i="1"/>
  <c r="I1553" i="1"/>
  <c r="I259" i="1"/>
  <c r="I2507" i="1"/>
  <c r="I1551" i="1"/>
  <c r="I1150" i="1"/>
  <c r="I2691" i="1"/>
  <c r="I2681" i="1"/>
  <c r="I1014" i="1"/>
  <c r="I1755" i="1"/>
  <c r="I631" i="1"/>
  <c r="I606" i="1"/>
  <c r="I596" i="1"/>
  <c r="I2556" i="1"/>
  <c r="I556" i="1"/>
  <c r="I1192" i="1"/>
  <c r="I1705" i="1"/>
  <c r="I1230" i="1"/>
  <c r="I2460" i="1"/>
  <c r="I1174" i="1"/>
  <c r="I1179" i="1"/>
  <c r="I2565" i="1"/>
  <c r="I225" i="1"/>
  <c r="I903" i="1"/>
  <c r="I2563" i="1"/>
  <c r="I1346" i="1"/>
  <c r="I164" i="1"/>
  <c r="I891" i="1"/>
  <c r="I1360" i="1"/>
  <c r="I328" i="1"/>
  <c r="I592" i="1"/>
  <c r="I597" i="1"/>
  <c r="I1742" i="1"/>
  <c r="I1450" i="1"/>
  <c r="I2036" i="1"/>
  <c r="I2700" i="1"/>
  <c r="I2082" i="1"/>
  <c r="I1042" i="1"/>
  <c r="I701" i="1"/>
  <c r="I278" i="1"/>
  <c r="I2707" i="1"/>
  <c r="I484" i="1"/>
  <c r="I2365" i="1"/>
  <c r="I2364" i="1"/>
  <c r="I2174" i="1"/>
  <c r="I773" i="1"/>
  <c r="I116" i="1"/>
  <c r="I61" i="1"/>
  <c r="I2387" i="1"/>
  <c r="I2291" i="1"/>
  <c r="I1041" i="1"/>
  <c r="I1203" i="1"/>
  <c r="I780" i="1"/>
  <c r="I538" i="1"/>
  <c r="I1378" i="1"/>
  <c r="I894" i="1"/>
  <c r="I784" i="1"/>
  <c r="I1287" i="1"/>
  <c r="I1836" i="1"/>
  <c r="I2608" i="1"/>
  <c r="I2194" i="1"/>
  <c r="I1284" i="1"/>
  <c r="I1574" i="1"/>
  <c r="I10" i="1"/>
  <c r="I1477" i="1"/>
  <c r="I2609" i="1"/>
  <c r="I1636" i="1"/>
  <c r="I1388" i="1"/>
  <c r="I1664" i="1"/>
  <c r="I485" i="1"/>
  <c r="I199" i="1"/>
  <c r="I2405" i="1"/>
  <c r="I2406" i="1"/>
  <c r="I1160" i="1"/>
  <c r="I1429" i="1"/>
  <c r="I725" i="1"/>
  <c r="I1018" i="1"/>
  <c r="I682" i="1"/>
  <c r="I144" i="1"/>
  <c r="I1199" i="1"/>
  <c r="I1994" i="1"/>
  <c r="I1282" i="1"/>
  <c r="I270" i="1"/>
  <c r="I846" i="1"/>
  <c r="I1952" i="1"/>
  <c r="I1744" i="1"/>
  <c r="I2657" i="1"/>
  <c r="I992" i="1"/>
  <c r="I993" i="1"/>
  <c r="I2021" i="1"/>
  <c r="I544" i="1"/>
  <c r="I547" i="1"/>
  <c r="I226" i="1"/>
  <c r="I2245" i="1"/>
  <c r="I960" i="1"/>
  <c r="I2123" i="1"/>
  <c r="I2279" i="1"/>
  <c r="I813" i="1"/>
  <c r="I454" i="1"/>
  <c r="I1665" i="1"/>
  <c r="I179" i="1"/>
  <c r="I768" i="1"/>
  <c r="I668" i="1"/>
  <c r="I106" i="1"/>
  <c r="I227" i="1"/>
  <c r="I1167" i="1"/>
  <c r="I210" i="1"/>
  <c r="I2221" i="1"/>
  <c r="I1953" i="1"/>
  <c r="I1743" i="1"/>
  <c r="I963" i="1"/>
  <c r="I2624" i="1"/>
  <c r="I683" i="1"/>
  <c r="I451" i="1"/>
  <c r="I412" i="1"/>
  <c r="I1182" i="1"/>
  <c r="I2179" i="1"/>
  <c r="I545" i="1"/>
  <c r="I552" i="1"/>
  <c r="I1032" i="1"/>
  <c r="I165" i="1"/>
  <c r="I154" i="1"/>
  <c r="I134" i="1"/>
  <c r="I549" i="1"/>
  <c r="I861" i="1"/>
  <c r="I2454" i="1"/>
  <c r="I546" i="1"/>
  <c r="I608" i="1"/>
  <c r="I1384" i="1"/>
  <c r="I238" i="1"/>
  <c r="I1600" i="1"/>
  <c r="I2530" i="1"/>
  <c r="I1175" i="1"/>
  <c r="I944" i="1"/>
  <c r="I1013" i="1"/>
  <c r="I1137" i="1"/>
  <c r="I1337" i="1"/>
  <c r="I260" i="1"/>
  <c r="I1479" i="1"/>
  <c r="I2314" i="1"/>
  <c r="I2419" i="1"/>
  <c r="I408" i="1"/>
  <c r="I1406" i="1"/>
  <c r="I2658" i="1"/>
  <c r="I647" i="1"/>
  <c r="I1026" i="1"/>
  <c r="I1619" i="1"/>
  <c r="I669" i="1"/>
  <c r="I1007" i="1"/>
  <c r="I2685" i="1"/>
  <c r="I271" i="1"/>
  <c r="I1954" i="1"/>
  <c r="I614" i="1"/>
  <c r="I857" i="1"/>
  <c r="I2149" i="1"/>
  <c r="I2047" i="1"/>
  <c r="I367" i="1"/>
  <c r="I2684" i="1"/>
  <c r="I2271" i="1"/>
  <c r="I1281" i="1"/>
  <c r="I2551" i="1"/>
  <c r="I1074" i="1"/>
  <c r="I644" i="1"/>
  <c r="I187" i="1"/>
  <c r="I1225" i="1"/>
  <c r="I111" i="1"/>
  <c r="I2591" i="1"/>
  <c r="I2508" i="1"/>
  <c r="I666" i="1"/>
  <c r="I1824" i="1"/>
  <c r="I2156" i="1"/>
  <c r="I775" i="1"/>
  <c r="I2520" i="1"/>
  <c r="I2150" i="1"/>
  <c r="I51" i="1"/>
  <c r="I1863" i="1"/>
  <c r="I2453" i="1"/>
  <c r="I72" i="1"/>
  <c r="I724" i="1"/>
  <c r="I2484" i="1"/>
  <c r="I1066" i="1"/>
  <c r="I2566" i="1"/>
  <c r="I6" i="1"/>
  <c r="I1453" i="1"/>
  <c r="I703" i="1"/>
  <c r="I1463" i="1"/>
  <c r="I2199" i="1"/>
  <c r="I2472" i="1"/>
  <c r="I2254" i="1"/>
  <c r="I1114" i="1"/>
  <c r="I892" i="1"/>
  <c r="I1296" i="1"/>
  <c r="I2328" i="1"/>
  <c r="I1842" i="1"/>
  <c r="I776" i="1"/>
  <c r="I2197" i="1"/>
  <c r="I948" i="1"/>
  <c r="I1967" i="1"/>
  <c r="I1075" i="1"/>
  <c r="I2119" i="1"/>
  <c r="I2462" i="1"/>
  <c r="I2057" i="1"/>
  <c r="I502" i="1"/>
  <c r="I665" i="1"/>
  <c r="I1624" i="1"/>
  <c r="I2175" i="1"/>
  <c r="I2553" i="1"/>
  <c r="I410" i="1"/>
  <c r="I1880" i="1"/>
  <c r="I132" i="1"/>
  <c r="I1417" i="1"/>
  <c r="I2509" i="1"/>
  <c r="I1255" i="1"/>
  <c r="I1868" i="1"/>
  <c r="I501" i="1"/>
  <c r="I828" i="1"/>
  <c r="I211" i="1"/>
  <c r="I461" i="1"/>
  <c r="I702" i="1"/>
  <c r="I558" i="1"/>
  <c r="I1008" i="1"/>
  <c r="I1009" i="1"/>
  <c r="I1978" i="1"/>
  <c r="I2142" i="1"/>
  <c r="I2277" i="1"/>
  <c r="I2264" i="1"/>
  <c r="I1295" i="1"/>
  <c r="I2260" i="1"/>
  <c r="I762" i="1"/>
  <c r="I575" i="1"/>
  <c r="I945" i="1"/>
  <c r="I560" i="1"/>
  <c r="I580" i="1"/>
  <c r="I957" i="1"/>
  <c r="I975" i="1"/>
  <c r="I1241" i="1"/>
  <c r="I878" i="1"/>
  <c r="I976" i="1"/>
  <c r="I955" i="1"/>
  <c r="I511" i="1"/>
  <c r="I1130" i="1"/>
  <c r="I2444" i="1"/>
  <c r="I830" i="1"/>
  <c r="I289" i="1"/>
  <c r="I559" i="1"/>
  <c r="I956" i="1"/>
  <c r="I2096" i="1"/>
  <c r="I2019" i="1"/>
  <c r="I1568" i="1"/>
  <c r="I2020" i="1"/>
  <c r="I2532" i="1"/>
  <c r="I2097" i="1"/>
  <c r="I1144" i="1"/>
  <c r="I727" i="1"/>
  <c r="I1642" i="1"/>
  <c r="I2098" i="1"/>
  <c r="I737" i="1"/>
  <c r="I2058" i="1"/>
  <c r="I166" i="1"/>
  <c r="I2201" i="1"/>
  <c r="I167" i="1"/>
  <c r="I155" i="1"/>
  <c r="I136" i="1"/>
  <c r="I1164" i="1"/>
  <c r="I1238" i="1"/>
  <c r="I1033" i="1"/>
  <c r="I2524" i="1"/>
  <c r="I1040" i="1"/>
  <c r="I1617" i="1"/>
  <c r="I409" i="1"/>
  <c r="I1867" i="1"/>
  <c r="I1877" i="1"/>
  <c r="I2131" i="1"/>
  <c r="I398" i="1"/>
  <c r="I1145" i="1"/>
  <c r="I900" i="1"/>
  <c r="I2395" i="1"/>
  <c r="I1268" i="1"/>
  <c r="I1010" i="1"/>
  <c r="I2631" i="1"/>
  <c r="I1402" i="1"/>
  <c r="I2525" i="1"/>
  <c r="I2059" i="1"/>
  <c r="I2510" i="1"/>
  <c r="I411" i="1"/>
  <c r="I2581" i="1"/>
  <c r="I107" i="1"/>
  <c r="I1681" i="1"/>
  <c r="I188" i="1"/>
  <c r="I777" i="1"/>
  <c r="I946" i="1"/>
  <c r="I557" i="1"/>
  <c r="I2383" i="1"/>
  <c r="I2692" i="1"/>
  <c r="I1544" i="1"/>
  <c r="I1666" i="1"/>
  <c r="I339" i="1"/>
  <c r="I340" i="1"/>
  <c r="I1758" i="1"/>
  <c r="I2233" i="1"/>
  <c r="I879" i="1"/>
  <c r="I2693" i="1"/>
  <c r="I2511" i="1"/>
  <c r="I2004" i="1"/>
  <c r="I867" i="1"/>
  <c r="I1283" i="1"/>
  <c r="I2048" i="1"/>
  <c r="I189" i="1"/>
  <c r="I1151" i="1"/>
  <c r="I1677" i="1"/>
  <c r="I2200" i="1"/>
  <c r="I2202" i="1"/>
  <c r="I1564" i="1"/>
  <c r="I1811" i="1"/>
  <c r="I301" i="1"/>
  <c r="I714" i="1"/>
  <c r="I1381" i="1"/>
  <c r="I2675" i="1"/>
  <c r="I915" i="1"/>
  <c r="I1791" i="1"/>
  <c r="I130" i="1"/>
  <c r="I2342" i="1"/>
  <c r="I1707" i="1"/>
  <c r="I1659" i="1"/>
  <c r="I1458" i="1"/>
  <c r="I2078" i="1"/>
  <c r="I535" i="1"/>
  <c r="I1308" i="1"/>
  <c r="I1859" i="1"/>
  <c r="I2211" i="1"/>
  <c r="I1632" i="1"/>
  <c r="I190" i="1"/>
  <c r="I1731" i="1"/>
  <c r="I1733" i="1"/>
  <c r="I2118" i="1"/>
  <c r="I1497" i="1"/>
  <c r="I1156" i="1"/>
  <c r="I2666" i="1"/>
  <c r="I2426" i="1"/>
  <c r="I141" i="1"/>
  <c r="I1157" i="1"/>
  <c r="I1198" i="1"/>
  <c r="I1955" i="1"/>
  <c r="I1956" i="1"/>
  <c r="I1046" i="1"/>
  <c r="I2512" i="1"/>
  <c r="I713" i="1"/>
  <c r="I1520" i="1"/>
  <c r="I2643" i="1"/>
  <c r="I847" i="1"/>
  <c r="I2099" i="1"/>
  <c r="I1976" i="1"/>
  <c r="I1793" i="1"/>
  <c r="I923" i="1"/>
  <c r="I1122" i="1"/>
  <c r="I2079" i="1"/>
  <c r="I2203" i="1"/>
  <c r="I611" i="1"/>
  <c r="I1864" i="1"/>
  <c r="I2157" i="1"/>
  <c r="I2116" i="1"/>
  <c r="I2699" i="1"/>
  <c r="I2037" i="1"/>
  <c r="I848" i="1"/>
  <c r="I1587" i="1"/>
  <c r="I2334" i="1"/>
  <c r="I1234" i="1"/>
  <c r="I2285" i="1"/>
  <c r="I1870" i="1"/>
  <c r="I2571" i="1"/>
  <c r="I859" i="1"/>
  <c r="I2321" i="1"/>
  <c r="I2282" i="1"/>
  <c r="I2513" i="1"/>
  <c r="I2164" i="1"/>
  <c r="I1722" i="1"/>
  <c r="I2151" i="1"/>
  <c r="I1857" i="1"/>
  <c r="I1741" i="1"/>
  <c r="I1718" i="1"/>
  <c r="I625" i="1"/>
  <c r="I1810" i="1"/>
  <c r="I1726" i="1"/>
  <c r="I1470" i="1"/>
  <c r="I2165" i="1"/>
  <c r="I248" i="1"/>
  <c r="I2323" i="1"/>
  <c r="I2659" i="1"/>
  <c r="I1719" i="1"/>
  <c r="I645" i="1"/>
  <c r="I261" i="1"/>
  <c r="I899" i="1"/>
  <c r="I516" i="1"/>
  <c r="I2514" i="1"/>
  <c r="I2610" i="1"/>
  <c r="I2708" i="1"/>
  <c r="I2060" i="1"/>
  <c r="I1273" i="1"/>
  <c r="I1022" i="1"/>
  <c r="I2386" i="1"/>
  <c r="I693" i="1"/>
  <c r="I1254" i="1"/>
  <c r="I24" i="1"/>
  <c r="I2611" i="1"/>
  <c r="I1242" i="1"/>
  <c r="I1240" i="1"/>
  <c r="I249" i="1"/>
  <c r="I966" i="1"/>
  <c r="I273" i="1"/>
  <c r="I1472" i="1"/>
  <c r="I1364" i="1"/>
  <c r="I291" i="1"/>
  <c r="I1418" i="1"/>
  <c r="I1461" i="1"/>
  <c r="I368" i="1"/>
  <c r="I889" i="1"/>
  <c r="I1989" i="1"/>
  <c r="I1278" i="1"/>
  <c r="I1256" i="1"/>
  <c r="I2558" i="1"/>
  <c r="I36" i="1"/>
  <c r="I53" i="1"/>
  <c r="I2515" i="1"/>
  <c r="I805" i="1"/>
  <c r="I927" i="1"/>
  <c r="I684" i="1"/>
  <c r="I542" i="1"/>
  <c r="I910" i="1"/>
  <c r="I1795" i="1"/>
  <c r="I1437" i="1"/>
  <c r="I569" i="1"/>
  <c r="I570" i="1"/>
  <c r="I2450" i="1"/>
  <c r="I600" i="1"/>
  <c r="I1271" i="1"/>
  <c r="I886" i="1"/>
  <c r="I887" i="1"/>
  <c r="I527" i="1"/>
  <c r="I2100" i="1"/>
  <c r="I1957" i="1"/>
  <c r="I2158" i="1"/>
  <c r="I180" i="1"/>
  <c r="I2394" i="1"/>
  <c r="I994" i="1"/>
  <c r="I1065" i="1"/>
  <c r="I1958" i="1"/>
  <c r="I4" i="1"/>
  <c r="I1086" i="1"/>
  <c r="I1221" i="1"/>
  <c r="I2154" i="1"/>
  <c r="I655" i="1"/>
  <c r="I1781" i="1"/>
  <c r="I1782" i="1"/>
  <c r="I2423" i="1"/>
  <c r="I1442" i="1"/>
  <c r="I517" i="1"/>
  <c r="I809" i="1"/>
  <c r="I2101" i="1"/>
  <c r="I749" i="1"/>
  <c r="I2461" i="1"/>
  <c r="I1236" i="1"/>
  <c r="I842" i="1"/>
  <c r="I1248" i="1"/>
  <c r="I1237" i="1"/>
  <c r="I304" i="1"/>
  <c r="I2102" i="1"/>
  <c r="I2714" i="1"/>
  <c r="I854" i="1"/>
  <c r="I750" i="1"/>
  <c r="I1862" i="1"/>
  <c r="I437" i="1"/>
  <c r="I2343" i="1"/>
  <c r="I2345" i="1"/>
  <c r="I2349" i="1"/>
  <c r="I2061" i="1"/>
  <c r="I2103" i="1"/>
  <c r="I1995" i="1"/>
  <c r="I1756" i="1"/>
  <c r="I2237" i="1"/>
  <c r="I2270" i="1"/>
  <c r="I391" i="1"/>
  <c r="I191" i="1"/>
  <c r="I2646" i="1"/>
  <c r="I2582" i="1"/>
  <c r="I1606" i="1"/>
  <c r="I280" i="1"/>
  <c r="I39" i="1"/>
  <c r="I244" i="1"/>
  <c r="I1216" i="1"/>
  <c r="I2531" i="1"/>
  <c r="I13" i="1"/>
  <c r="I2592" i="1"/>
  <c r="I2660" i="1"/>
  <c r="I1697" i="1"/>
  <c r="I929" i="1"/>
  <c r="I788" i="1"/>
  <c r="I1556" i="1"/>
  <c r="I1219" i="1"/>
  <c r="I2263" i="1"/>
  <c r="I1395" i="1"/>
  <c r="I2661" i="1"/>
  <c r="I431" i="1"/>
  <c r="I630" i="1"/>
  <c r="I1635" i="1"/>
  <c r="I742" i="1"/>
  <c r="I315" i="1"/>
  <c r="I2479" i="1"/>
  <c r="I921" i="1"/>
  <c r="I1996" i="1"/>
  <c r="I1094" i="1"/>
  <c r="I2595" i="1"/>
  <c r="I1613" i="1"/>
  <c r="I2516" i="1"/>
  <c r="I58" i="1"/>
  <c r="I1188" i="1"/>
  <c r="I2662" i="1"/>
  <c r="I2552" i="1"/>
  <c r="I2185" i="1"/>
  <c r="I838" i="1"/>
  <c r="I181" i="1"/>
  <c r="I228" i="1"/>
  <c r="I1226" i="1"/>
  <c r="I1162" i="1"/>
  <c r="I3" i="1"/>
  <c r="I171" i="1"/>
  <c r="I1180" i="1"/>
  <c r="I2062" i="1"/>
  <c r="I156" i="1"/>
  <c r="I212" i="1"/>
  <c r="I1055" i="1"/>
  <c r="I135" i="1"/>
  <c r="I1092" i="1"/>
  <c r="I870" i="1"/>
  <c r="I536" i="1"/>
  <c r="I491" i="1"/>
  <c r="I2214" i="1"/>
  <c r="I2632" i="1"/>
  <c r="I2593" i="1"/>
  <c r="I2292" i="1"/>
  <c r="I2382" i="1"/>
  <c r="I229" i="1"/>
  <c r="I2705" i="1"/>
  <c r="I593" i="1"/>
  <c r="I642" i="1"/>
  <c r="I977" i="1"/>
  <c r="I1878" i="1"/>
  <c r="I2357" i="1"/>
  <c r="I351" i="1"/>
  <c r="I213" i="1"/>
  <c r="I638" i="1"/>
  <c r="I2644" i="1"/>
  <c r="I262" i="1"/>
  <c r="I15" i="1"/>
  <c r="I1345" i="1"/>
  <c r="I112" i="1"/>
  <c r="I1301" i="1"/>
  <c r="I1302" i="1"/>
  <c r="I1298" i="1"/>
  <c r="I2176" i="1"/>
  <c r="I1561" i="1"/>
  <c r="I1088" i="1"/>
  <c r="I1098" i="1"/>
  <c r="I2583" i="1"/>
  <c r="I1129" i="1"/>
  <c r="I1212" i="1"/>
  <c r="I1557" i="1"/>
  <c r="I2441" i="1"/>
  <c r="I1168" i="1"/>
  <c r="I1422" i="1"/>
  <c r="I239" i="1"/>
  <c r="I1959" i="1"/>
  <c r="I2517" i="1"/>
  <c r="I108" i="1"/>
  <c r="I1667" i="1"/>
  <c r="I2104" i="1"/>
  <c r="I445" i="1"/>
  <c r="I2133" i="1"/>
  <c r="I399" i="1"/>
  <c r="I146" i="1"/>
  <c r="I705" i="1"/>
  <c r="I2209" i="1"/>
  <c r="I1138" i="1"/>
  <c r="I369" i="1"/>
  <c r="I706" i="1"/>
  <c r="I2676" i="1"/>
  <c r="I2182" i="1"/>
  <c r="I2231" i="1"/>
  <c r="I1537" i="1"/>
  <c r="I1649" i="1"/>
  <c r="I2645" i="1"/>
  <c r="I1668" i="1"/>
  <c r="I2541" i="1"/>
  <c r="I1430" i="1"/>
  <c r="I2340" i="1"/>
  <c r="I1126" i="1"/>
  <c r="I1454" i="1"/>
  <c r="I661" i="1"/>
  <c r="I1270" i="1"/>
  <c r="I417" i="1"/>
  <c r="I2521" i="1"/>
  <c r="I2442" i="1"/>
  <c r="I272" i="1"/>
  <c r="I311" i="1"/>
  <c r="I375" i="1"/>
  <c r="I2080" i="1"/>
  <c r="I2567" i="1"/>
  <c r="I1625" i="1"/>
  <c r="I2049" i="1"/>
  <c r="I14" i="1"/>
  <c r="I2518" i="1"/>
  <c r="I1263" i="1"/>
  <c r="I2440" i="1"/>
  <c r="I276" i="1"/>
  <c r="I1434" i="1"/>
  <c r="I8" i="1"/>
  <c r="I1082" i="1"/>
  <c r="I2081" i="1"/>
  <c r="I2368" i="1"/>
  <c r="I2584" i="1"/>
  <c r="I643" i="1"/>
  <c r="I2105" i="1"/>
  <c r="I1968" i="1"/>
  <c r="I2143" i="1"/>
  <c r="I1280" i="1"/>
  <c r="I347" i="1"/>
  <c r="I649" i="1"/>
  <c r="I2177" i="1"/>
  <c r="I789" i="1"/>
  <c r="I790" i="1"/>
  <c r="I2050" i="1"/>
  <c r="I1977" i="1"/>
  <c r="I815" i="1"/>
  <c r="I2294" i="1"/>
  <c r="I1200" i="1"/>
  <c r="I118" i="1"/>
  <c r="I2238" i="1"/>
  <c r="I292" i="1"/>
  <c r="I416" i="1"/>
  <c r="I16" i="1"/>
  <c r="I2124" i="1"/>
  <c r="I2290" i="1"/>
  <c r="I215" i="1"/>
  <c r="I168" i="1"/>
  <c r="I1643" i="1"/>
  <c r="I2257" i="1"/>
  <c r="I1542" i="1"/>
  <c r="I756" i="1"/>
  <c r="I916" i="1"/>
  <c r="I1419" i="1"/>
  <c r="I641" i="1"/>
  <c r="I1205" i="1"/>
  <c r="I274" i="1"/>
  <c r="I1820" i="1"/>
  <c r="I1438" i="1"/>
  <c r="I1443" i="1"/>
  <c r="I1133" i="1"/>
  <c r="J1887" i="1"/>
  <c r="J2443" i="1"/>
  <c r="J609" i="1"/>
  <c r="J2575" i="1"/>
  <c r="J233" i="1"/>
  <c r="J821" i="1"/>
  <c r="J1121" i="1"/>
  <c r="J2445" i="1"/>
  <c r="J1890" i="1"/>
  <c r="J1970" i="1"/>
  <c r="J281" i="1"/>
  <c r="J182" i="1"/>
  <c r="J1207" i="1"/>
  <c r="J1720" i="1"/>
  <c r="J2438" i="1"/>
  <c r="J2366" i="1"/>
  <c r="J1148" i="1"/>
  <c r="J1694" i="1"/>
  <c r="J537" i="1"/>
  <c r="J1316" i="1"/>
  <c r="J1149" i="1"/>
  <c r="J1886" i="1"/>
  <c r="J1884" i="1"/>
  <c r="J2488" i="1"/>
  <c r="J1779" i="1"/>
  <c r="J1572" i="1"/>
  <c r="J1577" i="1"/>
  <c r="J2451" i="1"/>
  <c r="J1778" i="1"/>
  <c r="J422" i="1"/>
  <c r="J791" i="1"/>
  <c r="J2301" i="1"/>
  <c r="J1131" i="1"/>
  <c r="J2134" i="1"/>
  <c r="J2625" i="1"/>
  <c r="J1476" i="1"/>
  <c r="J2709" i="1"/>
  <c r="J1889" i="1"/>
  <c r="J2483" i="1"/>
  <c r="J1727" i="1"/>
  <c r="J1407" i="1"/>
  <c r="J1027" i="1"/>
  <c r="J25" i="1"/>
  <c r="J125" i="1"/>
  <c r="J1423" i="1"/>
  <c r="J74" i="1"/>
  <c r="J75" i="1"/>
  <c r="J1090" i="1"/>
  <c r="J1891" i="1"/>
  <c r="J2275" i="1"/>
  <c r="J587" i="1"/>
  <c r="J1579" i="1"/>
  <c r="J2298" i="1"/>
  <c r="J1892" i="1"/>
  <c r="J1208" i="1"/>
  <c r="J358" i="1"/>
  <c r="J2166" i="1"/>
  <c r="J119" i="1"/>
  <c r="J904" i="1"/>
  <c r="J1893" i="1"/>
  <c r="J1894" i="1"/>
  <c r="J1209" i="1"/>
  <c r="J267" i="1"/>
  <c r="J572" i="1"/>
  <c r="J200" i="1"/>
  <c r="J1895" i="1"/>
  <c r="J2648" i="1"/>
  <c r="J1321" i="1"/>
  <c r="J1314" i="1"/>
  <c r="J2167" i="1"/>
  <c r="J76" i="1"/>
  <c r="J1896" i="1"/>
  <c r="J1897" i="1"/>
  <c r="J427" i="1"/>
  <c r="J1898" i="1"/>
  <c r="J2424" i="1"/>
  <c r="J523" i="1"/>
  <c r="J1899" i="1"/>
  <c r="J441" i="1"/>
  <c r="J77" i="1"/>
  <c r="J2399" i="1"/>
  <c r="J359" i="1"/>
  <c r="J1765" i="1"/>
  <c r="J201" i="1"/>
  <c r="J307" i="1"/>
  <c r="J924" i="1"/>
  <c r="J2432" i="1"/>
  <c r="J2489" i="1"/>
  <c r="J1536" i="1"/>
  <c r="J532" i="1"/>
  <c r="J2410" i="1"/>
  <c r="J2490" i="1"/>
  <c r="J802" i="1"/>
  <c r="J1900" i="1"/>
  <c r="J346" i="1"/>
  <c r="J671" i="1"/>
  <c r="J933" i="1"/>
  <c r="J78" i="1"/>
  <c r="J332" i="1"/>
  <c r="J1901" i="1"/>
  <c r="J360" i="1"/>
  <c r="J1902" i="1"/>
  <c r="J79" i="1"/>
  <c r="J2568" i="1"/>
  <c r="J738" i="1"/>
  <c r="J739" i="1"/>
  <c r="J80" i="1"/>
  <c r="J839" i="1"/>
  <c r="J1762" i="1"/>
  <c r="J1455" i="1"/>
  <c r="J1854" i="1"/>
  <c r="J1903" i="1"/>
  <c r="J1526" i="1"/>
  <c r="J323" i="1"/>
  <c r="J275" i="1"/>
  <c r="J1904" i="1"/>
  <c r="J1303" i="1"/>
  <c r="J28" i="1"/>
  <c r="J2120" i="1"/>
  <c r="J81" i="1"/>
  <c r="J147" i="1"/>
  <c r="J82" i="1"/>
  <c r="J83" i="1"/>
  <c r="J139" i="1"/>
  <c r="J1300" i="1"/>
  <c r="J84" i="1"/>
  <c r="J770" i="1"/>
  <c r="J672" i="1"/>
  <c r="J85" i="1"/>
  <c r="J1543" i="1"/>
  <c r="J1905" i="1"/>
  <c r="J86" i="1"/>
  <c r="J1906" i="1"/>
  <c r="J673" i="1"/>
  <c r="J1907" i="1"/>
  <c r="J418" i="1"/>
  <c r="J2299" i="1"/>
  <c r="J674" i="1"/>
  <c r="J87" i="1"/>
  <c r="J1229" i="1"/>
  <c r="J355" i="1"/>
  <c r="J1908" i="1"/>
  <c r="J88" i="1"/>
  <c r="J117" i="1"/>
  <c r="J1333" i="1"/>
  <c r="J1909" i="1"/>
  <c r="J2360" i="1"/>
  <c r="J1140" i="1"/>
  <c r="J675" i="1"/>
  <c r="J1147" i="1"/>
  <c r="J934" i="1"/>
  <c r="J1910" i="1"/>
  <c r="J1063" i="1"/>
  <c r="J1341" i="1"/>
  <c r="J361" i="1"/>
  <c r="J1911" i="1"/>
  <c r="J1830" i="1"/>
  <c r="J1831" i="1"/>
  <c r="J1590" i="1"/>
  <c r="J9" i="1"/>
  <c r="J234" i="1"/>
  <c r="J216" i="1"/>
  <c r="J779" i="1"/>
  <c r="J1839" i="1"/>
  <c r="J913" i="1"/>
  <c r="J676" i="1"/>
  <c r="J288" i="1"/>
  <c r="J1165" i="1"/>
  <c r="J1439" i="1"/>
  <c r="J481" i="1"/>
  <c r="J935" i="1"/>
  <c r="J2467" i="1"/>
  <c r="J2468" i="1"/>
  <c r="J294" i="1"/>
  <c r="J936" i="1"/>
  <c r="J937" i="1"/>
  <c r="J1912" i="1"/>
  <c r="J89" i="1"/>
  <c r="J938" i="1"/>
  <c r="J90" i="1"/>
  <c r="J1531" i="1"/>
  <c r="J202" i="1"/>
  <c r="J91" i="1"/>
  <c r="J585" i="1"/>
  <c r="J939" i="1"/>
  <c r="J1913" i="1"/>
  <c r="J371" i="1"/>
  <c r="J1172" i="1"/>
  <c r="J1591" i="1"/>
  <c r="J110" i="1"/>
  <c r="J390" i="1"/>
  <c r="J92" i="1"/>
  <c r="J384" i="1"/>
  <c r="J362" i="1"/>
  <c r="J940" i="1"/>
  <c r="J1914" i="1"/>
  <c r="J363" i="1"/>
  <c r="J93" i="1"/>
  <c r="J94" i="1"/>
  <c r="J1915" i="1"/>
  <c r="J1245" i="1"/>
  <c r="J1253" i="1"/>
  <c r="J1214" i="1"/>
  <c r="J31" i="1"/>
  <c r="J1217" i="1"/>
  <c r="J1916" i="1"/>
  <c r="J2686" i="1"/>
  <c r="J1347" i="1"/>
  <c r="J1465" i="1"/>
  <c r="J1917" i="1"/>
  <c r="J2326" i="1"/>
  <c r="J1339" i="1"/>
  <c r="J2325" i="1"/>
  <c r="J1644" i="1"/>
  <c r="J95" i="1"/>
  <c r="J1918" i="1"/>
  <c r="J1036" i="1"/>
  <c r="J395" i="1"/>
  <c r="J1919" i="1"/>
  <c r="J619" i="1"/>
  <c r="J96" i="1"/>
  <c r="J192" i="1"/>
  <c r="J1069" i="1"/>
  <c r="J2249" i="1"/>
  <c r="J1920" i="1"/>
  <c r="J873" i="1"/>
  <c r="J740" i="1"/>
  <c r="J1195" i="1"/>
  <c r="J1921" i="1"/>
  <c r="J1922" i="1"/>
  <c r="J1923" i="1"/>
  <c r="J392" i="1"/>
  <c r="J1837" i="1"/>
  <c r="J2491" i="1"/>
  <c r="J1924" i="1"/>
  <c r="J240" i="1"/>
  <c r="J1925" i="1"/>
  <c r="J2085" i="1"/>
  <c r="J574" i="1"/>
  <c r="J1926" i="1"/>
  <c r="J512" i="1"/>
  <c r="J1818" i="1"/>
  <c r="J871" i="1"/>
  <c r="J1070" i="1"/>
  <c r="J1322" i="1"/>
  <c r="J1735" i="1"/>
  <c r="J2422" i="1"/>
  <c r="J632" i="1"/>
  <c r="J1064" i="1"/>
  <c r="J2278" i="1"/>
  <c r="J816" i="1"/>
  <c r="J1971" i="1"/>
  <c r="J488" i="1"/>
  <c r="J337" i="1"/>
  <c r="J1990" i="1"/>
  <c r="J317" i="1"/>
  <c r="J2456" i="1"/>
  <c r="J1927" i="1"/>
  <c r="J1928" i="1"/>
  <c r="J2522" i="1"/>
  <c r="J1239" i="1"/>
  <c r="J1823" i="1"/>
  <c r="J2040" i="1"/>
  <c r="J912" i="1"/>
  <c r="J1262" i="1"/>
  <c r="J217" i="1"/>
  <c r="J2596" i="1"/>
  <c r="J1028" i="1"/>
  <c r="J1444" i="1"/>
  <c r="J160" i="1"/>
  <c r="J2415" i="1"/>
  <c r="J856" i="1"/>
  <c r="J2576" i="1"/>
  <c r="J685" i="1"/>
  <c r="J1056" i="1"/>
  <c r="J586" i="1"/>
  <c r="J2585" i="1"/>
  <c r="J1695" i="1"/>
  <c r="J1246" i="1"/>
  <c r="J452" i="1"/>
  <c r="J2297" i="1"/>
  <c r="J1633" i="1"/>
  <c r="J1618" i="1"/>
  <c r="J401" i="1"/>
  <c r="J402" i="1"/>
  <c r="J1929" i="1"/>
  <c r="J1623" i="1"/>
  <c r="J540" i="1"/>
  <c r="J1930" i="1"/>
  <c r="J393" i="1"/>
  <c r="J576" i="1"/>
  <c r="J2430" i="1"/>
  <c r="J1215" i="1"/>
  <c r="J925" i="1"/>
  <c r="J5" i="1"/>
  <c r="J2408" i="1"/>
  <c r="J1181" i="1"/>
  <c r="J142" i="1"/>
  <c r="J1218" i="1"/>
  <c r="J2492" i="1"/>
  <c r="J483" i="1"/>
  <c r="J2649" i="1"/>
  <c r="J303" i="1"/>
  <c r="J1931" i="1"/>
  <c r="J1710" i="1"/>
  <c r="J716" i="1"/>
  <c r="J396" i="1"/>
  <c r="J1932" i="1"/>
  <c r="J1724" i="1"/>
  <c r="J1275" i="1"/>
  <c r="J1506" i="1"/>
  <c r="J2318" i="1"/>
  <c r="J430" i="1"/>
  <c r="J1541" i="1"/>
  <c r="J588" i="1"/>
  <c r="J1424" i="1"/>
  <c r="J677" i="1"/>
  <c r="J440" i="1"/>
  <c r="J909" i="1"/>
  <c r="J2261" i="1"/>
  <c r="J126" i="1"/>
  <c r="J694" i="1"/>
  <c r="J2682" i="1"/>
  <c r="J1285" i="1"/>
  <c r="J2302" i="1"/>
  <c r="J333" i="1"/>
  <c r="J2555" i="1"/>
  <c r="J2431" i="1"/>
  <c r="J348" i="1"/>
  <c r="J1530" i="1"/>
  <c r="J785" i="1"/>
  <c r="J364" i="1"/>
  <c r="J1734" i="1"/>
  <c r="J1072" i="1"/>
  <c r="J2372" i="1"/>
  <c r="J59" i="1"/>
  <c r="J728" i="1"/>
  <c r="J1686" i="1"/>
  <c r="J1538" i="1"/>
  <c r="J1264" i="1"/>
  <c r="J1163" i="1"/>
  <c r="J1143" i="1"/>
  <c r="J662" i="1"/>
  <c r="J2022" i="1"/>
  <c r="J2615" i="1"/>
  <c r="J1279" i="1"/>
  <c r="J875" i="1"/>
  <c r="J1058" i="1"/>
  <c r="J2312" i="1"/>
  <c r="J1933" i="1"/>
  <c r="J256" i="1"/>
  <c r="J803" i="1"/>
  <c r="J1713" i="1"/>
  <c r="J743" i="1"/>
  <c r="J2396" i="1"/>
  <c r="J2633" i="1"/>
  <c r="J463" i="1"/>
  <c r="J897" i="1"/>
  <c r="J849" i="1"/>
  <c r="J1609" i="1"/>
  <c r="J2005" i="1"/>
  <c r="J1771" i="1"/>
  <c r="J442" i="1"/>
  <c r="J2370" i="1"/>
  <c r="J2710" i="1"/>
  <c r="J1031" i="1"/>
  <c r="J2477" i="1"/>
  <c r="J2146" i="1"/>
  <c r="J751" i="1"/>
  <c r="J438" i="1"/>
  <c r="J571" i="1"/>
  <c r="J2147" i="1"/>
  <c r="J1249" i="1"/>
  <c r="J863" i="1"/>
  <c r="J403" i="1"/>
  <c r="J97" i="1"/>
  <c r="J148" i="1"/>
  <c r="J98" i="1"/>
  <c r="J149" i="1"/>
  <c r="J336" i="1"/>
  <c r="J65" i="1"/>
  <c r="J2192" i="1"/>
  <c r="J2433" i="1"/>
  <c r="J2063" i="1"/>
  <c r="J2125" i="1"/>
  <c r="J763" i="1"/>
  <c r="J1934" i="1"/>
  <c r="J2402" i="1"/>
  <c r="J2159" i="1"/>
  <c r="J405" i="1"/>
  <c r="J324" i="1"/>
  <c r="J2439" i="1"/>
  <c r="J2616" i="1"/>
  <c r="J1373" i="1"/>
  <c r="J460" i="1"/>
  <c r="J172" i="1"/>
  <c r="J475" i="1"/>
  <c r="J1849" i="1"/>
  <c r="J2152" i="1"/>
  <c r="J2110" i="1"/>
  <c r="J183" i="1"/>
  <c r="J678" i="1"/>
  <c r="J306" i="1"/>
  <c r="J218" i="1"/>
  <c r="J388" i="1"/>
  <c r="J2471" i="1"/>
  <c r="J414" i="1"/>
  <c r="J1846" i="1"/>
  <c r="J860" i="1"/>
  <c r="J241" i="1"/>
  <c r="J1671" i="1"/>
  <c r="J1260" i="1"/>
  <c r="J757" i="1"/>
  <c r="J1161" i="1"/>
  <c r="J99" i="1"/>
  <c r="J2121" i="1"/>
  <c r="J1552" i="1"/>
  <c r="J2711" i="1"/>
  <c r="J1558" i="1"/>
  <c r="J100" i="1"/>
  <c r="J2327" i="1"/>
  <c r="J2493" i="1"/>
  <c r="J2148" i="1"/>
  <c r="J2572" i="1"/>
  <c r="J1019" i="1"/>
  <c r="J1935" i="1"/>
  <c r="J232" i="1"/>
  <c r="J2234" i="1"/>
  <c r="J771" i="1"/>
  <c r="J1882" i="1"/>
  <c r="J1484" i="1"/>
  <c r="J1612" i="1"/>
  <c r="J2306" i="1"/>
  <c r="J2369" i="1"/>
  <c r="J2241" i="1"/>
  <c r="J302" i="1"/>
  <c r="J1487" i="1"/>
  <c r="J772" i="1"/>
  <c r="J404" i="1"/>
  <c r="J2425" i="1"/>
  <c r="J1197" i="1"/>
  <c r="J1717" i="1"/>
  <c r="J1703" i="1"/>
  <c r="J1554" i="1"/>
  <c r="J1766" i="1"/>
  <c r="J2526" i="1"/>
  <c r="J1588" i="1"/>
  <c r="J898" i="1"/>
  <c r="J996" i="1"/>
  <c r="J1034" i="1"/>
  <c r="J1792" i="1"/>
  <c r="J2650" i="1"/>
  <c r="J353" i="1"/>
  <c r="J1874" i="1"/>
  <c r="J1023" i="1"/>
  <c r="J1288" i="1"/>
  <c r="J296" i="1"/>
  <c r="J508" i="1"/>
  <c r="J1997" i="1"/>
  <c r="J598" i="1"/>
  <c r="J850" i="1"/>
  <c r="J1527" i="1"/>
  <c r="J1258" i="1"/>
  <c r="J1305" i="1"/>
  <c r="J1769" i="1"/>
  <c r="J2421" i="1"/>
  <c r="J1440" i="1"/>
  <c r="J1786" i="1"/>
  <c r="J1770" i="1"/>
  <c r="J2617" i="1"/>
  <c r="J2476" i="1"/>
  <c r="J1228" i="1"/>
  <c r="J242" i="1"/>
  <c r="J1309" i="1"/>
  <c r="J541" i="1"/>
  <c r="J459" i="1"/>
  <c r="J456" i="1"/>
  <c r="J840" i="1"/>
  <c r="J286" i="1"/>
  <c r="J312" i="1"/>
  <c r="J2473" i="1"/>
  <c r="J2712" i="1"/>
  <c r="J1604" i="1"/>
  <c r="J623" i="1"/>
  <c r="J2597" i="1"/>
  <c r="J2380" i="1"/>
  <c r="J2598" i="1"/>
  <c r="J1169" i="1"/>
  <c r="J888" i="1"/>
  <c r="J1607" i="1"/>
  <c r="J2599" i="1"/>
  <c r="J2713" i="1"/>
  <c r="J997" i="1"/>
  <c r="J1972" i="1"/>
  <c r="J800" i="1"/>
  <c r="J1628" i="1"/>
  <c r="J2634" i="1"/>
  <c r="J1611" i="1"/>
  <c r="J150" i="1"/>
  <c r="J1847" i="1"/>
  <c r="J1312" i="1"/>
  <c r="J729" i="1"/>
  <c r="J2378" i="1"/>
  <c r="J101" i="1"/>
  <c r="J462" i="1"/>
  <c r="J1311" i="1"/>
  <c r="J2265" i="1"/>
  <c r="J744" i="1"/>
  <c r="J917" i="1"/>
  <c r="J573" i="1"/>
  <c r="J2002" i="1"/>
  <c r="J902" i="1"/>
  <c r="J2315" i="1"/>
  <c r="J425" i="1"/>
  <c r="J1499" i="1"/>
  <c r="J258" i="1"/>
  <c r="J1799" i="1"/>
  <c r="J293" i="1"/>
  <c r="J2296" i="1"/>
  <c r="J2494" i="1"/>
  <c r="J1306" i="1"/>
  <c r="J792" i="1"/>
  <c r="J941" i="1"/>
  <c r="J1078" i="1"/>
  <c r="J1728" i="1"/>
  <c r="J568" i="1"/>
  <c r="J1084" i="1"/>
  <c r="J1447" i="1"/>
  <c r="J2618" i="1"/>
  <c r="J370" i="1"/>
  <c r="J822" i="1"/>
  <c r="J1193" i="1"/>
  <c r="J2266" i="1"/>
  <c r="J689" i="1"/>
  <c r="J2215" i="1"/>
  <c r="J1517" i="1"/>
  <c r="J1257" i="1"/>
  <c r="J1654" i="1"/>
  <c r="J646" i="1"/>
  <c r="J382" i="1"/>
  <c r="J2189" i="1"/>
  <c r="J372" i="1"/>
  <c r="J582" i="1"/>
  <c r="J102" i="1"/>
  <c r="J1370" i="1"/>
  <c r="J1566" i="1"/>
  <c r="J2023" i="1"/>
  <c r="J2132" i="1"/>
  <c r="J1050" i="1"/>
  <c r="J730" i="1"/>
  <c r="J1580" i="1"/>
  <c r="J374" i="1"/>
  <c r="J2544" i="1"/>
  <c r="J1233" i="1"/>
  <c r="J2316" i="1"/>
  <c r="J2106" i="1"/>
  <c r="J1881" i="1"/>
  <c r="J1400" i="1"/>
  <c r="J1326" i="1"/>
  <c r="J1745" i="1"/>
  <c r="J981" i="1"/>
  <c r="J982" i="1"/>
  <c r="J2247" i="1"/>
  <c r="J1204" i="1"/>
  <c r="J2320" i="1"/>
  <c r="J2111" i="1"/>
  <c r="J159" i="1"/>
  <c r="J759" i="1"/>
  <c r="J263" i="1"/>
  <c r="J2135" i="1"/>
  <c r="J1190" i="1"/>
  <c r="J1178" i="1"/>
  <c r="J2495" i="1"/>
  <c r="J760" i="1"/>
  <c r="J1057" i="1"/>
  <c r="J2122" i="1"/>
  <c r="J48" i="1"/>
  <c r="J1819" i="1"/>
  <c r="J752" i="1"/>
  <c r="J1827" i="1"/>
  <c r="J2463" i="1"/>
  <c r="J2236" i="1"/>
  <c r="J1803" i="1"/>
  <c r="J1698" i="1"/>
  <c r="J1559" i="1"/>
  <c r="J1093" i="1"/>
  <c r="J837" i="1"/>
  <c r="J1267" i="1"/>
  <c r="J2392" i="1"/>
  <c r="J1622" i="1"/>
  <c r="J947" i="1"/>
  <c r="J708" i="1"/>
  <c r="J1764" i="1"/>
  <c r="J73" i="1"/>
  <c r="J1672" i="1"/>
  <c r="J2258" i="1"/>
  <c r="J1051" i="1"/>
  <c r="J1083" i="1"/>
  <c r="J376" i="1"/>
  <c r="J1201" i="1"/>
  <c r="J2635" i="1"/>
  <c r="J2210" i="1"/>
  <c r="J731" i="1"/>
  <c r="J2283" i="1"/>
  <c r="J1562" i="1"/>
  <c r="J2667" i="1"/>
  <c r="J1393" i="1"/>
  <c r="J2413" i="1"/>
  <c r="J1658" i="1"/>
  <c r="J2136" i="1"/>
  <c r="J515" i="1"/>
  <c r="J120" i="1"/>
  <c r="J1362" i="1"/>
  <c r="J2252" i="1"/>
  <c r="J448" i="1"/>
  <c r="J1507" i="1"/>
  <c r="J1119" i="1"/>
  <c r="J2212" i="1"/>
  <c r="J1936" i="1"/>
  <c r="J2496" i="1"/>
  <c r="J1657" i="1"/>
  <c r="J687" i="1"/>
  <c r="J831" i="1"/>
  <c r="J2055" i="1"/>
  <c r="J173" i="1"/>
  <c r="J564" i="1"/>
  <c r="J942" i="1"/>
  <c r="J634" i="1"/>
  <c r="J246" i="1"/>
  <c r="J1599" i="1"/>
  <c r="J1307" i="1"/>
  <c r="J2006" i="1"/>
  <c r="J1986" i="1"/>
  <c r="J2280" i="1"/>
  <c r="J1304" i="1"/>
  <c r="J314" i="1"/>
  <c r="J781" i="1"/>
  <c r="J1522" i="1"/>
  <c r="J1736" i="1"/>
  <c r="J514" i="1"/>
  <c r="J2543" i="1"/>
  <c r="J60" i="1"/>
  <c r="J2537" i="1"/>
  <c r="J1291" i="1"/>
  <c r="J426" i="1"/>
  <c r="J1392" i="1"/>
  <c r="J1581" i="1"/>
  <c r="J834" i="1"/>
  <c r="J2322" i="1"/>
  <c r="J1937" i="1"/>
  <c r="J825" i="1"/>
  <c r="J1723" i="1"/>
  <c r="J2706" i="1"/>
  <c r="J855" i="1"/>
  <c r="J1555" i="1"/>
  <c r="J2333" i="1"/>
  <c r="J2428" i="1"/>
  <c r="J2217" i="1"/>
  <c r="J2222" i="1"/>
  <c r="J1383" i="1"/>
  <c r="J2375" i="1"/>
  <c r="J2376" i="1"/>
  <c r="J383" i="1"/>
  <c r="J235" i="1"/>
  <c r="J583" i="1"/>
  <c r="J2420" i="1"/>
  <c r="J2447" i="1"/>
  <c r="J1081" i="1"/>
  <c r="J2446" i="1"/>
  <c r="J1059" i="1"/>
  <c r="J2416" i="1"/>
  <c r="J2168" i="1"/>
  <c r="J1690" i="1"/>
  <c r="J1329" i="1"/>
  <c r="J377" i="1"/>
  <c r="J877" i="1"/>
  <c r="J1079" i="1"/>
  <c r="J908" i="1"/>
  <c r="J2391" i="1"/>
  <c r="J599" i="1"/>
  <c r="J2388" i="1"/>
  <c r="J651" i="1"/>
  <c r="J2559" i="1"/>
  <c r="J872" i="1"/>
  <c r="J1783" i="1"/>
  <c r="J1548" i="1"/>
  <c r="J1462" i="1"/>
  <c r="J2381" i="1"/>
  <c r="J1448" i="1"/>
  <c r="J1761" i="1"/>
  <c r="J1401" i="1"/>
  <c r="J719" i="1"/>
  <c r="J2213" i="1"/>
  <c r="J2160" i="1"/>
  <c r="J2636" i="1"/>
  <c r="J1128" i="1"/>
  <c r="J308" i="1"/>
  <c r="J2007" i="1"/>
  <c r="J610" i="1"/>
  <c r="J1753" i="1"/>
  <c r="J1861" i="1"/>
  <c r="J1858" i="1"/>
  <c r="J1356" i="1"/>
  <c r="J1669" i="1"/>
  <c r="J717" i="1"/>
  <c r="J1938" i="1"/>
  <c r="J2647" i="1"/>
  <c r="J1480" i="1"/>
  <c r="J1853" i="1"/>
  <c r="J968" i="1"/>
  <c r="J1645" i="1"/>
  <c r="J1646" i="1"/>
  <c r="J52" i="1"/>
  <c r="J2126" i="1"/>
  <c r="J2612" i="1"/>
  <c r="J2374" i="1"/>
  <c r="J1025" i="1"/>
  <c r="J1560" i="1"/>
  <c r="J2637" i="1"/>
  <c r="J32" i="1"/>
  <c r="J1471" i="1"/>
  <c r="J961" i="1"/>
  <c r="J1408" i="1"/>
  <c r="J1939" i="1"/>
  <c r="J1409" i="1"/>
  <c r="J1549" i="1"/>
  <c r="J43" i="1"/>
  <c r="J421" i="1"/>
  <c r="J952" i="1"/>
  <c r="J1396" i="1"/>
  <c r="J114" i="1"/>
  <c r="J753" i="1"/>
  <c r="J1410" i="1"/>
  <c r="J1638" i="1"/>
  <c r="J1784" i="1"/>
  <c r="J1760" i="1"/>
  <c r="J343" i="1"/>
  <c r="J1220" i="1"/>
  <c r="J1998" i="1"/>
  <c r="J1757" i="1"/>
  <c r="J1513" i="1"/>
  <c r="J423" i="1"/>
  <c r="J1852" i="1"/>
  <c r="J657" i="1"/>
  <c r="J2193" i="1"/>
  <c r="J1365" i="1"/>
  <c r="J1494" i="1"/>
  <c r="J548" i="1"/>
  <c r="J1235" i="1"/>
  <c r="J964" i="1"/>
  <c r="J2668" i="1"/>
  <c r="J1774" i="1"/>
  <c r="J381" i="1"/>
  <c r="J479" i="1"/>
  <c r="J629" i="1"/>
  <c r="J1534" i="1"/>
  <c r="J1637" i="1"/>
  <c r="J1585" i="1"/>
  <c r="J1840" i="1"/>
  <c r="J1294" i="1"/>
  <c r="J1940" i="1"/>
  <c r="J1785" i="1"/>
  <c r="J2137" i="1"/>
  <c r="J1382" i="1"/>
  <c r="J1196" i="1"/>
  <c r="J1941" i="1"/>
  <c r="J2041" i="1"/>
  <c r="J174" i="1"/>
  <c r="J1231" i="1"/>
  <c r="J2600" i="1"/>
  <c r="J2225" i="1"/>
  <c r="J836" i="1"/>
  <c r="J998" i="1"/>
  <c r="J864" i="1"/>
  <c r="J999" i="1"/>
  <c r="J378" i="1"/>
  <c r="J2187" i="1"/>
  <c r="J2651" i="1"/>
  <c r="J124" i="1"/>
  <c r="J1080" i="1"/>
  <c r="J2064" i="1"/>
  <c r="J962" i="1"/>
  <c r="J1518" i="1"/>
  <c r="J1699" i="1"/>
  <c r="J300" i="1"/>
  <c r="J1508" i="1"/>
  <c r="J184" i="1"/>
  <c r="J2377" i="1"/>
  <c r="J1191" i="1"/>
  <c r="J518" i="1"/>
  <c r="J2226" i="1"/>
  <c r="J309" i="1"/>
  <c r="J1802" i="1"/>
  <c r="J1872" i="1"/>
  <c r="J1575" i="1"/>
  <c r="J1403" i="1"/>
  <c r="J1049" i="1"/>
  <c r="J1942" i="1"/>
  <c r="J2259" i="1"/>
  <c r="J1445" i="1"/>
  <c r="J1053" i="1"/>
  <c r="J1446" i="1"/>
  <c r="J1597" i="1"/>
  <c r="J1796" i="1"/>
  <c r="J2437" i="1"/>
  <c r="J385" i="1"/>
  <c r="J2560" i="1"/>
  <c r="J2024" i="1"/>
  <c r="J482" i="1"/>
  <c r="J2538" i="1"/>
  <c r="J357" i="1"/>
  <c r="J334" i="1"/>
  <c r="J918" i="1"/>
  <c r="J1024" i="1"/>
  <c r="J1850" i="1"/>
  <c r="J33" i="1"/>
  <c r="J1687" i="1"/>
  <c r="J1565" i="1"/>
  <c r="J2038" i="1"/>
  <c r="J919" i="1"/>
  <c r="J1486" i="1"/>
  <c r="J203" i="1"/>
  <c r="J2455" i="1"/>
  <c r="J2230" i="1"/>
  <c r="J1546" i="1"/>
  <c r="J161" i="1"/>
  <c r="J127" i="1"/>
  <c r="J1825" i="1"/>
  <c r="J2434" i="1"/>
  <c r="J1571" i="1"/>
  <c r="J695" i="1"/>
  <c r="J64" i="1"/>
  <c r="J63" i="1"/>
  <c r="J1845" i="1"/>
  <c r="J1763" i="1"/>
  <c r="J1473" i="1"/>
  <c r="J1491" i="1"/>
  <c r="J1318" i="1"/>
  <c r="J2527" i="1"/>
  <c r="J1354" i="1"/>
  <c r="J1987" i="1"/>
  <c r="J329" i="1"/>
  <c r="J1812" i="1"/>
  <c r="J2497" i="1"/>
  <c r="J2025" i="1"/>
  <c r="J664" i="1"/>
  <c r="J1411" i="1"/>
  <c r="J1177" i="1"/>
  <c r="J2219" i="1"/>
  <c r="J2652" i="1"/>
  <c r="J458" i="1"/>
  <c r="J524" i="1"/>
  <c r="J1808" i="1"/>
  <c r="J493" i="1"/>
  <c r="J2008" i="1"/>
  <c r="J2086" i="1"/>
  <c r="J811" i="1"/>
  <c r="J7" i="1"/>
  <c r="J103" i="1"/>
  <c r="J175" i="1"/>
  <c r="J1535" i="1"/>
  <c r="J1533" i="1"/>
  <c r="J1120" i="1"/>
  <c r="J18" i="1"/>
  <c r="J1545" i="1"/>
  <c r="J1135" i="1"/>
  <c r="J1202" i="1"/>
  <c r="J310" i="1"/>
  <c r="J194" i="1"/>
  <c r="J2452" i="1"/>
  <c r="J754" i="1"/>
  <c r="J62" i="1"/>
  <c r="J1586" i="1"/>
  <c r="J1547" i="1"/>
  <c r="J658" i="1"/>
  <c r="J2470" i="1"/>
  <c r="J1752" i="1"/>
  <c r="J1495" i="1"/>
  <c r="J1035" i="1"/>
  <c r="J1688" i="1"/>
  <c r="J1459" i="1"/>
  <c r="J1451" i="1"/>
  <c r="J1299" i="1"/>
  <c r="J1563" i="1"/>
  <c r="J2557" i="1"/>
  <c r="J2397" i="1"/>
  <c r="J11" i="1"/>
  <c r="J1331" i="1"/>
  <c r="J1441" i="1"/>
  <c r="J2613" i="1"/>
  <c r="J2663" i="1"/>
  <c r="J1634" i="1"/>
  <c r="J1524" i="1"/>
  <c r="J2065" i="1"/>
  <c r="J617" i="1"/>
  <c r="J1103" i="1"/>
  <c r="J1099" i="1"/>
  <c r="J2051" i="1"/>
  <c r="J1943" i="1"/>
  <c r="J2336" i="1"/>
  <c r="J2052" i="1"/>
  <c r="J818" i="1"/>
  <c r="J2337" i="1"/>
  <c r="J250" i="1"/>
  <c r="J1592" i="1"/>
  <c r="J2026" i="1"/>
  <c r="J1045" i="1"/>
  <c r="J2480" i="1"/>
  <c r="J732" i="1"/>
  <c r="J1641" i="1"/>
  <c r="J1675" i="1"/>
  <c r="J529" i="1"/>
  <c r="J1261" i="1"/>
  <c r="J1602" i="1"/>
  <c r="J2087" i="1"/>
  <c r="J2027" i="1"/>
  <c r="J1627" i="1"/>
  <c r="J2161" i="1"/>
  <c r="J1474" i="1"/>
  <c r="J1979" i="1"/>
  <c r="J2331" i="1"/>
  <c r="J2400" i="1"/>
  <c r="J1334" i="1"/>
  <c r="J2417" i="1"/>
  <c r="J131" i="1"/>
  <c r="J1814" i="1"/>
  <c r="J1816" i="1"/>
  <c r="J2248" i="1"/>
  <c r="J1691" i="1"/>
  <c r="J1500" i="1"/>
  <c r="J2042" i="1"/>
  <c r="J2338" i="1"/>
  <c r="J1732" i="1"/>
  <c r="J2308" i="1"/>
  <c r="J2216" i="1"/>
  <c r="J2242" i="1"/>
  <c r="J2486" i="1"/>
  <c r="J2683" i="1"/>
  <c r="J1330" i="1"/>
  <c r="J2498" i="1"/>
  <c r="J1992" i="1"/>
  <c r="J34" i="1"/>
  <c r="J2601" i="1"/>
  <c r="J2535" i="1"/>
  <c r="J911" i="1"/>
  <c r="J2626" i="1"/>
  <c r="J1106" i="1"/>
  <c r="J1020" i="1"/>
  <c r="J2053" i="1"/>
  <c r="J590" i="1"/>
  <c r="J1011" i="1"/>
  <c r="J1714" i="1"/>
  <c r="J1523" i="1"/>
  <c r="J2127" i="1"/>
  <c r="J2043" i="1"/>
  <c r="J1111" i="1"/>
  <c r="J1787" i="1"/>
  <c r="J2066" i="1"/>
  <c r="J290" i="1"/>
  <c r="J295" i="1"/>
  <c r="J1102" i="1"/>
  <c r="J1389" i="1"/>
  <c r="J1390" i="1"/>
  <c r="J1639" i="1"/>
  <c r="J1101" i="1"/>
  <c r="J185" i="1"/>
  <c r="J140" i="1"/>
  <c r="J204" i="1"/>
  <c r="J1475" i="1"/>
  <c r="J2487" i="1"/>
  <c r="J2464" i="1"/>
  <c r="J1631" i="1"/>
  <c r="J1532" i="1"/>
  <c r="J2088" i="1"/>
  <c r="J1313" i="1"/>
  <c r="J2309" i="1"/>
  <c r="J885" i="1"/>
  <c r="J2169" i="1"/>
  <c r="J1826" i="1"/>
  <c r="J29" i="1"/>
  <c r="J2" i="1"/>
  <c r="J2009" i="1"/>
  <c r="J1833" i="1"/>
  <c r="J1963" i="1"/>
  <c r="J1525" i="1"/>
  <c r="J2653" i="1"/>
  <c r="J1519" i="1"/>
  <c r="J1801" i="1"/>
  <c r="J1509" i="1"/>
  <c r="J2028" i="1"/>
  <c r="J420" i="1"/>
  <c r="J1528" i="1"/>
  <c r="J551" i="1"/>
  <c r="J57" i="1"/>
  <c r="J1496" i="1"/>
  <c r="J265" i="1"/>
  <c r="J567" i="1"/>
  <c r="J1404" i="1"/>
  <c r="J1232" i="1"/>
  <c r="J1759" i="1"/>
  <c r="J496" i="1"/>
  <c r="J2067" i="1"/>
  <c r="J1498" i="1"/>
  <c r="J464" i="1"/>
  <c r="J1352" i="1"/>
  <c r="J2701" i="1"/>
  <c r="J733" i="1"/>
  <c r="J1108" i="1"/>
  <c r="J1576" i="1"/>
  <c r="J2089" i="1"/>
  <c r="J1342" i="1"/>
  <c r="J450" i="1"/>
  <c r="J2310" i="1"/>
  <c r="J2287" i="1"/>
  <c r="J1685" i="1"/>
  <c r="J318" i="1"/>
  <c r="J2654" i="1"/>
  <c r="J591" i="1"/>
  <c r="J1412" i="1"/>
  <c r="J914" i="1"/>
  <c r="J1596" i="1"/>
  <c r="J1357" i="1"/>
  <c r="J1504" i="1"/>
  <c r="J764" i="1"/>
  <c r="J1514" i="1"/>
  <c r="J1134" i="1"/>
  <c r="J1682" i="1"/>
  <c r="J1570" i="1"/>
  <c r="J1323" i="1"/>
  <c r="J1815" i="1"/>
  <c r="J2542" i="1"/>
  <c r="J44" i="1"/>
  <c r="J2638" i="1"/>
  <c r="J1790" i="1"/>
  <c r="J1673" i="1"/>
  <c r="J1980" i="1"/>
  <c r="J2010" i="1"/>
  <c r="J882" i="1"/>
  <c r="J1865" i="1"/>
  <c r="J2313" i="1"/>
  <c r="J1589" i="1"/>
  <c r="J709" i="1"/>
  <c r="J636" i="1"/>
  <c r="J905" i="1"/>
  <c r="J26" i="1"/>
  <c r="J1683" i="1"/>
  <c r="J1485" i="1"/>
  <c r="J1336" i="1"/>
  <c r="J2267" i="1"/>
  <c r="J66" i="1"/>
  <c r="J2614" i="1"/>
  <c r="J2068" i="1"/>
  <c r="J1729" i="1"/>
  <c r="J720" i="1"/>
  <c r="J958" i="1"/>
  <c r="J2017" i="1"/>
  <c r="J628" i="1"/>
  <c r="J2687" i="1"/>
  <c r="J2208" i="1"/>
  <c r="J2239" i="1"/>
  <c r="J1749" i="1"/>
  <c r="J1652" i="1"/>
  <c r="J656" i="1"/>
  <c r="J718" i="1"/>
  <c r="J533" i="1"/>
  <c r="J654" i="1"/>
  <c r="J2107" i="1"/>
  <c r="J704" i="1"/>
  <c r="J1578" i="1"/>
  <c r="J710" i="1"/>
  <c r="J1413" i="1"/>
  <c r="J2577" i="1"/>
  <c r="J2697" i="1"/>
  <c r="J20" i="1"/>
  <c r="J19" i="1"/>
  <c r="J2029" i="1"/>
  <c r="J1860" i="1"/>
  <c r="J1210" i="1"/>
  <c r="J1821" i="1"/>
  <c r="J1798" i="1"/>
  <c r="J2227" i="1"/>
  <c r="J1016" i="1"/>
  <c r="J745" i="1"/>
  <c r="J697" i="1"/>
  <c r="J2090" i="1"/>
  <c r="J2619" i="1"/>
  <c r="J68" i="1"/>
  <c r="J2475" i="1"/>
  <c r="J56" i="1"/>
  <c r="J503" i="1"/>
  <c r="J27" i="1"/>
  <c r="J691" i="1"/>
  <c r="J1780" i="1"/>
  <c r="J121" i="1"/>
  <c r="J1077" i="1"/>
  <c r="J2272" i="1"/>
  <c r="J432" i="1"/>
  <c r="J1355" i="1"/>
  <c r="J1806" i="1"/>
  <c r="J1711" i="1"/>
  <c r="J1361" i="1"/>
  <c r="J1981" i="1"/>
  <c r="J2091" i="1"/>
  <c r="J721" i="1"/>
  <c r="J1999" i="1"/>
  <c r="J195" i="1"/>
  <c r="J2183" i="1"/>
  <c r="J1136" i="1"/>
  <c r="J2069" i="1"/>
  <c r="J1037" i="1"/>
  <c r="J298" i="1"/>
  <c r="J1483" i="1"/>
  <c r="J722" i="1"/>
  <c r="J2411" i="1"/>
  <c r="J330" i="1"/>
  <c r="J219" i="1"/>
  <c r="J932" i="1"/>
  <c r="J2339" i="1"/>
  <c r="J798" i="1"/>
  <c r="J2286" i="1"/>
  <c r="J530" i="1"/>
  <c r="J1983" i="1"/>
  <c r="J169" i="1"/>
  <c r="J2229" i="1"/>
  <c r="J1661" i="1"/>
  <c r="J2228" i="1"/>
  <c r="J170" i="1"/>
  <c r="J1593" i="1"/>
  <c r="J2620" i="1"/>
  <c r="J2545" i="1"/>
  <c r="J1944" i="1"/>
  <c r="J1366" i="1"/>
  <c r="J2678" i="1"/>
  <c r="J1048" i="1"/>
  <c r="J1315" i="1"/>
  <c r="J1883" i="1"/>
  <c r="J2044" i="1"/>
  <c r="J122" i="1"/>
  <c r="J1873" i="1"/>
  <c r="J145" i="1"/>
  <c r="J723" i="1"/>
  <c r="J1601" i="1"/>
  <c r="J589" i="1"/>
  <c r="J1061" i="1"/>
  <c r="J2262" i="1"/>
  <c r="J618" i="1"/>
  <c r="J1350" i="1"/>
  <c r="J686" i="1"/>
  <c r="J1091" i="1"/>
  <c r="J220" i="1"/>
  <c r="J711" i="1"/>
  <c r="J519" i="1"/>
  <c r="J528" i="1"/>
  <c r="J2351" i="1"/>
  <c r="J2347" i="1"/>
  <c r="J1656" i="1"/>
  <c r="J494" i="1"/>
  <c r="J128" i="1"/>
  <c r="J47" i="1"/>
  <c r="J1515" i="1"/>
  <c r="J2288" i="1"/>
  <c r="J851" i="1"/>
  <c r="J1706" i="1"/>
  <c r="J2246" i="1"/>
  <c r="J1132" i="1"/>
  <c r="J653" i="1"/>
  <c r="J1650" i="1"/>
  <c r="J1648" i="1"/>
  <c r="J746" i="1"/>
  <c r="J2448" i="1"/>
  <c r="J1848" i="1"/>
  <c r="J67" i="1"/>
  <c r="J268" i="1"/>
  <c r="J2485" i="1"/>
  <c r="J397" i="1"/>
  <c r="J1414" i="1"/>
  <c r="J35" i="1"/>
  <c r="J1647" i="1"/>
  <c r="J874" i="1"/>
  <c r="J2030" i="1"/>
  <c r="J1851" i="1"/>
  <c r="J824" i="1"/>
  <c r="J793" i="1"/>
  <c r="J70" i="1"/>
  <c r="J2379" i="1"/>
  <c r="J1142" i="1"/>
  <c r="J489" i="1"/>
  <c r="J1866" i="1"/>
  <c r="J2435" i="1"/>
  <c r="J1594" i="1"/>
  <c r="J765" i="1"/>
  <c r="J741" i="1"/>
  <c r="J1550" i="1"/>
  <c r="J943" i="1"/>
  <c r="J650" i="1"/>
  <c r="J1843" i="1"/>
  <c r="J1569" i="1"/>
  <c r="J2669" i="1"/>
  <c r="J1708" i="1"/>
  <c r="J2070" i="1"/>
  <c r="J1071" i="1"/>
  <c r="J264" i="1"/>
  <c r="J1421" i="1"/>
  <c r="J1813" i="1"/>
  <c r="J2523" i="1"/>
  <c r="J983" i="1"/>
  <c r="J1945" i="1"/>
  <c r="J205" i="1"/>
  <c r="J1754" i="1"/>
  <c r="J1272" i="1"/>
  <c r="J2665" i="1"/>
  <c r="J1060" i="1"/>
  <c r="J1327" i="1"/>
  <c r="J41" i="1"/>
  <c r="J1630" i="1"/>
  <c r="J1387" i="1"/>
  <c r="J1319" i="1"/>
  <c r="J1582" i="1"/>
  <c r="J2092" i="1"/>
  <c r="J1427" i="1"/>
  <c r="J1510" i="1"/>
  <c r="J1651" i="1"/>
  <c r="J1374" i="1"/>
  <c r="J1841" i="1"/>
  <c r="J2011" i="1"/>
  <c r="J2393" i="1"/>
  <c r="J2205" i="1"/>
  <c r="J1678" i="1"/>
  <c r="J1432" i="1"/>
  <c r="J1456" i="1"/>
  <c r="J394" i="1"/>
  <c r="J901" i="1"/>
  <c r="J2180" i="1"/>
  <c r="J439" i="1"/>
  <c r="J1844" i="1"/>
  <c r="J1113" i="1"/>
  <c r="J1856" i="1"/>
  <c r="J1660" i="1"/>
  <c r="J2303" i="1"/>
  <c r="J1676" i="1"/>
  <c r="J2655" i="1"/>
  <c r="J2305" i="1"/>
  <c r="J1385" i="1"/>
  <c r="J2083" i="1"/>
  <c r="J2621" i="1"/>
  <c r="J1250" i="1"/>
  <c r="J561" i="1"/>
  <c r="J104" i="1"/>
  <c r="J297" i="1"/>
  <c r="J1351" i="1"/>
  <c r="J1467" i="1"/>
  <c r="J2153" i="1"/>
  <c r="J2056" i="1"/>
  <c r="J2698" i="1"/>
  <c r="J1946" i="1"/>
  <c r="J115" i="1"/>
  <c r="J497" i="1"/>
  <c r="J2412" i="1"/>
  <c r="J287" i="1"/>
  <c r="J389" i="1"/>
  <c r="J1492" i="1"/>
  <c r="J206" i="1"/>
  <c r="J1730" i="1"/>
  <c r="J419" i="1"/>
  <c r="J906" i="1"/>
  <c r="J2155" i="1"/>
  <c r="J1087" i="1"/>
  <c r="J2319" i="1"/>
  <c r="J907" i="1"/>
  <c r="J1689" i="1"/>
  <c r="J1375" i="1"/>
  <c r="J1991" i="1"/>
  <c r="J1109" i="1"/>
  <c r="J424" i="1"/>
  <c r="J858" i="1"/>
  <c r="J1435" i="1"/>
  <c r="J1436" i="1"/>
  <c r="J2170" i="1"/>
  <c r="J2427" i="1"/>
  <c r="J827" i="1"/>
  <c r="J400" i="1"/>
  <c r="J1194" i="1"/>
  <c r="J380" i="1"/>
  <c r="J1369" i="1"/>
  <c r="J1397" i="1"/>
  <c r="J1398" i="1"/>
  <c r="J221" i="1"/>
  <c r="J230" i="1"/>
  <c r="J893" i="1"/>
  <c r="J796" i="1"/>
  <c r="J1386" i="1"/>
  <c r="J1457" i="1"/>
  <c r="J2546" i="1"/>
  <c r="J1615" i="1"/>
  <c r="J1567" i="1"/>
  <c r="J969" i="1"/>
  <c r="J2656" i="1"/>
  <c r="J520" i="1"/>
  <c r="J2418" i="1"/>
  <c r="J1481" i="1"/>
  <c r="J1184" i="1"/>
  <c r="J1213" i="1"/>
  <c r="J373" i="1"/>
  <c r="J817" i="1"/>
  <c r="J1838" i="1"/>
  <c r="J123" i="1"/>
  <c r="J207" i="1"/>
  <c r="J350" i="1"/>
  <c r="J2679" i="1"/>
  <c r="J2045" i="1"/>
  <c r="J2695" i="1"/>
  <c r="J500" i="1"/>
  <c r="J1610" i="1"/>
  <c r="J1105" i="1"/>
  <c r="J2696" i="1"/>
  <c r="J2031" i="1"/>
  <c r="J316" i="1"/>
  <c r="J2311" i="1"/>
  <c r="J1155" i="1"/>
  <c r="J755" i="1"/>
  <c r="J613" i="1"/>
  <c r="J42" i="1"/>
  <c r="J616" i="1"/>
  <c r="J1684" i="1"/>
  <c r="J2184" i="1"/>
  <c r="J1425" i="1"/>
  <c r="J495" i="1"/>
  <c r="J1000" i="1"/>
  <c r="J1616" i="1"/>
  <c r="J1185" i="1"/>
  <c r="J1482" i="1"/>
  <c r="J45" i="1"/>
  <c r="J2469" i="1"/>
  <c r="J1328" i="1"/>
  <c r="J299" i="1"/>
  <c r="J1276" i="1"/>
  <c r="J1335" i="1"/>
  <c r="J2243" i="1"/>
  <c r="J820" i="1"/>
  <c r="J2181" i="1"/>
  <c r="J814" i="1"/>
  <c r="J679" i="1"/>
  <c r="J2112" i="1"/>
  <c r="J1715" i="1"/>
  <c r="J2627" i="1"/>
  <c r="J2289" i="1"/>
  <c r="J2281" i="1"/>
  <c r="J1716" i="1"/>
  <c r="J2162" i="1"/>
  <c r="J819" i="1"/>
  <c r="J46" i="1"/>
  <c r="J231" i="1"/>
  <c r="J1835" i="1"/>
  <c r="J884" i="1"/>
  <c r="J331" i="1"/>
  <c r="J1376" i="1"/>
  <c r="J1420" i="1"/>
  <c r="J984" i="1"/>
  <c r="J1662" i="1"/>
  <c r="J1879" i="1"/>
  <c r="J2000" i="1"/>
  <c r="J624" i="1"/>
  <c r="J896" i="1"/>
  <c r="J413" i="1"/>
  <c r="J670" i="1"/>
  <c r="J1670" i="1"/>
  <c r="J1104" i="1"/>
  <c r="J1171" i="1"/>
  <c r="J1391" i="1"/>
  <c r="J562" i="1"/>
  <c r="J352" i="1"/>
  <c r="J1797" i="1"/>
  <c r="J563" i="1"/>
  <c r="J1110" i="1"/>
  <c r="J1112" i="1"/>
  <c r="J1107" i="1"/>
  <c r="J2385" i="1"/>
  <c r="J1211" i="1"/>
  <c r="J1170" i="1"/>
  <c r="J2012" i="1"/>
  <c r="J415" i="1"/>
  <c r="J2171" i="1"/>
  <c r="J1222" i="1"/>
  <c r="J1800" i="1"/>
  <c r="J2403" i="1"/>
  <c r="J335" i="1"/>
  <c r="J622" i="1"/>
  <c r="J543" i="1"/>
  <c r="J2569" i="1"/>
  <c r="J1692" i="1"/>
  <c r="J1501" i="1"/>
  <c r="J1379" i="1"/>
  <c r="J2702" i="1"/>
  <c r="J176" i="1"/>
  <c r="J1583" i="1"/>
  <c r="J2128" i="1"/>
  <c r="J12" i="1"/>
  <c r="J2304" i="1"/>
  <c r="J279" i="1"/>
  <c r="J282" i="1"/>
  <c r="J277" i="1"/>
  <c r="J1805" i="1"/>
  <c r="J2300" i="1"/>
  <c r="J1947" i="1"/>
  <c r="J129" i="1"/>
  <c r="J2129" i="1"/>
  <c r="J30" i="1"/>
  <c r="J478" i="1"/>
  <c r="J480" i="1"/>
  <c r="J2138" i="1"/>
  <c r="J1746" i="1"/>
  <c r="J1349" i="1"/>
  <c r="J1829" i="1"/>
  <c r="J812" i="1"/>
  <c r="J1394" i="1"/>
  <c r="J1640" i="1"/>
  <c r="J1739" i="1"/>
  <c r="J1266" i="1"/>
  <c r="J1747" i="1"/>
  <c r="J2329" i="1"/>
  <c r="J283" i="1"/>
  <c r="J807" i="1"/>
  <c r="J1269" i="1"/>
  <c r="J810" i="1"/>
  <c r="J715" i="1"/>
  <c r="J2628" i="1"/>
  <c r="J804" i="1"/>
  <c r="J1353" i="1"/>
  <c r="J1984" i="1"/>
  <c r="J2602" i="1"/>
  <c r="J490" i="1"/>
  <c r="J349" i="1"/>
  <c r="J2398" i="1"/>
  <c r="J1655" i="1"/>
  <c r="J2539" i="1"/>
  <c r="J1488" i="1"/>
  <c r="J2629" i="1"/>
  <c r="J620" i="1"/>
  <c r="J734" i="1"/>
  <c r="J747" i="1"/>
  <c r="J1869" i="1"/>
  <c r="J1274" i="1"/>
  <c r="J1521" i="1"/>
  <c r="J1502" i="1"/>
  <c r="J2414" i="1"/>
  <c r="J2188" i="1"/>
  <c r="J806" i="1"/>
  <c r="J1621" i="1"/>
  <c r="J1751" i="1"/>
  <c r="J1725" i="1"/>
  <c r="J931" i="1"/>
  <c r="J1085" i="1"/>
  <c r="J748" i="1"/>
  <c r="J507" i="1"/>
  <c r="J2198" i="1"/>
  <c r="J1277" i="1"/>
  <c r="J2335" i="1"/>
  <c r="J49" i="1"/>
  <c r="J2204" i="1"/>
  <c r="J1653" i="1"/>
  <c r="J2436" i="1"/>
  <c r="J2196" i="1"/>
  <c r="J1466" i="1"/>
  <c r="J2371" i="1"/>
  <c r="J1511" i="1"/>
  <c r="J663" i="1"/>
  <c r="J1054" i="1"/>
  <c r="J808" i="1"/>
  <c r="J1038" i="1"/>
  <c r="J2534" i="1"/>
  <c r="J2113" i="1"/>
  <c r="J1097" i="1"/>
  <c r="J1095" i="1"/>
  <c r="J1363" i="1"/>
  <c r="J177" i="1"/>
  <c r="J2018" i="1"/>
  <c r="J2144" i="1"/>
  <c r="J826" i="1"/>
  <c r="J23" i="1"/>
  <c r="J38" i="1"/>
  <c r="J356" i="1"/>
  <c r="J890" i="1"/>
  <c r="J1834" i="1"/>
  <c r="J534" i="1"/>
  <c r="J2409" i="1"/>
  <c r="J406" i="1"/>
  <c r="J778" i="1"/>
  <c r="J325" i="1"/>
  <c r="J1368" i="1"/>
  <c r="J1320" i="1"/>
  <c r="J1452" i="1"/>
  <c r="J320" i="1"/>
  <c r="J474" i="1"/>
  <c r="J1096" i="1"/>
  <c r="J2093" i="1"/>
  <c r="J1993" i="1"/>
  <c r="J1503" i="1"/>
  <c r="J2240" i="1"/>
  <c r="J2354" i="1"/>
  <c r="J2352" i="1"/>
  <c r="J1871" i="1"/>
  <c r="J1505" i="1"/>
  <c r="J1788" i="1"/>
  <c r="J1767" i="1"/>
  <c r="J578" i="1"/>
  <c r="J1265" i="1"/>
  <c r="J105" i="1"/>
  <c r="J985" i="1"/>
  <c r="J930" i="1"/>
  <c r="J2384" i="1"/>
  <c r="J783" i="1"/>
  <c r="J1794" i="1"/>
  <c r="J1052" i="1"/>
  <c r="J797" i="1"/>
  <c r="J2084" i="1"/>
  <c r="J1620" i="1"/>
  <c r="J626" i="1"/>
  <c r="J1768" i="1"/>
  <c r="J2003" i="1"/>
  <c r="J468" i="1"/>
  <c r="J2528" i="1"/>
  <c r="J354" i="1"/>
  <c r="J2071" i="1"/>
  <c r="J2253" i="1"/>
  <c r="J1251" i="1"/>
  <c r="J2449" i="1"/>
  <c r="J2268" i="1"/>
  <c r="J986" i="1"/>
  <c r="J1700" i="1"/>
  <c r="J469" i="1"/>
  <c r="J1775" i="1"/>
  <c r="J2330" i="1"/>
  <c r="J2519" i="1"/>
  <c r="J476" i="1"/>
  <c r="J477" i="1"/>
  <c r="J1021" i="1"/>
  <c r="J69" i="1"/>
  <c r="J1399" i="1"/>
  <c r="J1629" i="1"/>
  <c r="J2341" i="1"/>
  <c r="J2218" i="1"/>
  <c r="J2072" i="1"/>
  <c r="J603" i="1"/>
  <c r="J2404" i="1"/>
  <c r="J1146" i="1"/>
  <c r="J1809" i="1"/>
  <c r="J1855" i="1"/>
  <c r="J466" i="1"/>
  <c r="J965" i="1"/>
  <c r="J2186" i="1"/>
  <c r="J2284" i="1"/>
  <c r="J2273" i="1"/>
  <c r="J1965" i="1"/>
  <c r="J758" i="1"/>
  <c r="J1888" i="1"/>
  <c r="J953" i="1"/>
  <c r="J950" i="1"/>
  <c r="J251" i="1"/>
  <c r="J1804" i="1"/>
  <c r="J1740" i="1"/>
  <c r="J1001" i="1"/>
  <c r="J2190" i="1"/>
  <c r="J1223" i="1"/>
  <c r="J467" i="1"/>
  <c r="J1415" i="1"/>
  <c r="J1343" i="1"/>
  <c r="J429" i="1"/>
  <c r="J2499" i="1"/>
  <c r="J257" i="1"/>
  <c r="J1885" i="1"/>
  <c r="J1948" i="1"/>
  <c r="J2363" i="1"/>
  <c r="J845" i="1"/>
  <c r="J1460" i="1"/>
  <c r="J252" i="1"/>
  <c r="J1701" i="1"/>
  <c r="J2073" i="1"/>
  <c r="J2293" i="1"/>
  <c r="J1117" i="1"/>
  <c r="J1118" i="1"/>
  <c r="J1116" i="1"/>
  <c r="J2677" i="1"/>
  <c r="J712" i="1"/>
  <c r="J2269" i="1"/>
  <c r="J1310" i="1"/>
  <c r="J1876" i="1"/>
  <c r="J2074" i="1"/>
  <c r="J612" i="1"/>
  <c r="J1344" i="1"/>
  <c r="J866" i="1"/>
  <c r="J635" i="1"/>
  <c r="J379" i="1"/>
  <c r="J581" i="1"/>
  <c r="J954" i="1"/>
  <c r="J214" i="1"/>
  <c r="J1259" i="1"/>
  <c r="J769" i="1"/>
  <c r="J2358" i="1"/>
  <c r="J1748" i="1"/>
  <c r="J1516" i="1"/>
  <c r="J54" i="1"/>
  <c r="J1960" i="1"/>
  <c r="J766" i="1"/>
  <c r="J1603" i="1"/>
  <c r="J2356" i="1"/>
  <c r="J1317" i="1"/>
  <c r="J2251" i="1"/>
  <c r="J1982" i="1"/>
  <c r="J1489" i="1"/>
  <c r="J2457" i="1"/>
  <c r="J444" i="1"/>
  <c r="J2459" i="1"/>
  <c r="J1875" i="1"/>
  <c r="J522" i="1"/>
  <c r="J621" i="1"/>
  <c r="J2458" i="1"/>
  <c r="J2178" i="1"/>
  <c r="J1626" i="1"/>
  <c r="J1358" i="1"/>
  <c r="J2117" i="1"/>
  <c r="J178" i="1"/>
  <c r="J1359" i="1"/>
  <c r="J2547" i="1"/>
  <c r="J2172" i="1"/>
  <c r="J615" i="1"/>
  <c r="J2173" i="1"/>
  <c r="J1961" i="1"/>
  <c r="J1973" i="1"/>
  <c r="J1243" i="1"/>
  <c r="J2482" i="1"/>
  <c r="J2013" i="1"/>
  <c r="J2703" i="1"/>
  <c r="J2500" i="1"/>
  <c r="J970" i="1"/>
  <c r="J971" i="1"/>
  <c r="J465" i="1"/>
  <c r="J1702" i="1"/>
  <c r="J2353" i="1"/>
  <c r="J2348" i="1"/>
  <c r="J2075" i="1"/>
  <c r="J1598" i="1"/>
  <c r="J699" i="1"/>
  <c r="J428" i="1"/>
  <c r="J1380" i="1"/>
  <c r="J862" i="1"/>
  <c r="J457" i="1"/>
  <c r="J471" i="1"/>
  <c r="J1044" i="1"/>
  <c r="J2001" i="1"/>
  <c r="J2232" i="1"/>
  <c r="J1115" i="1"/>
  <c r="J1176" i="1"/>
  <c r="J1828" i="1"/>
  <c r="J1431" i="1"/>
  <c r="J2250" i="1"/>
  <c r="J1073" i="1"/>
  <c r="J1964" i="1"/>
  <c r="J319" i="1"/>
  <c r="J40" i="1"/>
  <c r="J472" i="1"/>
  <c r="J71" i="1"/>
  <c r="J987" i="1"/>
  <c r="J566" i="1"/>
  <c r="J1773" i="1"/>
  <c r="J735" i="1"/>
  <c r="J1139" i="1"/>
  <c r="J327" i="1"/>
  <c r="J2554" i="1"/>
  <c r="J1186" i="1"/>
  <c r="J1490" i="1"/>
  <c r="J799" i="1"/>
  <c r="J1153" i="1"/>
  <c r="J1100" i="1"/>
  <c r="J109" i="1"/>
  <c r="J1340" i="1"/>
  <c r="J1789" i="1"/>
  <c r="J1478" i="1"/>
  <c r="J2274" i="1"/>
  <c r="J487" i="1"/>
  <c r="J680" i="1"/>
  <c r="J2346" i="1"/>
  <c r="J1076" i="1"/>
  <c r="J2603" i="1"/>
  <c r="J1737" i="1"/>
  <c r="J2108" i="1"/>
  <c r="J498" i="1"/>
  <c r="J2191" i="1"/>
  <c r="J1227" i="1"/>
  <c r="J22" i="1"/>
  <c r="J2324" i="1"/>
  <c r="J1974" i="1"/>
  <c r="J972" i="1"/>
  <c r="J531" i="1"/>
  <c r="J2578" i="1"/>
  <c r="J1047" i="1"/>
  <c r="J143" i="1"/>
  <c r="J17" i="1"/>
  <c r="J2139" i="1"/>
  <c r="J2140" i="1"/>
  <c r="J499" i="1"/>
  <c r="J577" i="1"/>
  <c r="J883" i="1"/>
  <c r="J486" i="1"/>
  <c r="J21" i="1"/>
  <c r="J1969" i="1"/>
  <c r="J509" i="1"/>
  <c r="J510" i="1"/>
  <c r="J1772" i="1"/>
  <c r="J988" i="1"/>
  <c r="J978" i="1"/>
  <c r="J1224" i="1"/>
  <c r="J1187" i="1"/>
  <c r="J1141" i="1"/>
  <c r="J1183" i="1"/>
  <c r="J979" i="1"/>
  <c r="J407" i="1"/>
  <c r="J951" i="1"/>
  <c r="J688" i="1"/>
  <c r="J1573" i="1"/>
  <c r="J698" i="1"/>
  <c r="J208" i="1"/>
  <c r="J253" i="1"/>
  <c r="J1252" i="1"/>
  <c r="J1371" i="1"/>
  <c r="J2533" i="1"/>
  <c r="J707" i="1"/>
  <c r="J1776" i="1"/>
  <c r="J1173" i="1"/>
  <c r="J2130" i="1"/>
  <c r="J829" i="1"/>
  <c r="J2401" i="1"/>
  <c r="J1089" i="1"/>
  <c r="J1002" i="1"/>
  <c r="J989" i="1"/>
  <c r="J2039" i="1"/>
  <c r="J2054" i="1"/>
  <c r="J209" i="1"/>
  <c r="J2501" i="1"/>
  <c r="J1377" i="1"/>
  <c r="J254" i="1"/>
  <c r="J1003" i="1"/>
  <c r="J1159" i="1"/>
  <c r="J865" i="1"/>
  <c r="J876" i="1"/>
  <c r="J2032" i="1"/>
  <c r="J1962" i="1"/>
  <c r="J1004" i="1"/>
  <c r="J565" i="1"/>
  <c r="J1372" i="1"/>
  <c r="J1043" i="1"/>
  <c r="J322" i="1"/>
  <c r="J1832" i="1"/>
  <c r="J1822" i="1"/>
  <c r="J2474" i="1"/>
  <c r="J2465" i="1"/>
  <c r="J2033" i="1"/>
  <c r="J696" i="1"/>
  <c r="J700" i="1"/>
  <c r="J1663" i="1"/>
  <c r="J980" i="1"/>
  <c r="J2076" i="1"/>
  <c r="J1338" i="1"/>
  <c r="J1152" i="1"/>
  <c r="J133" i="1"/>
  <c r="J447" i="1"/>
  <c r="J852" i="1"/>
  <c r="J1166" i="1"/>
  <c r="J1189" i="1"/>
  <c r="J2573" i="1"/>
  <c r="J2622" i="1"/>
  <c r="J2623" i="1"/>
  <c r="J2362" i="1"/>
  <c r="J1428" i="1"/>
  <c r="J2361" i="1"/>
  <c r="J1468" i="1"/>
  <c r="J782" i="1"/>
  <c r="J2344" i="1"/>
  <c r="J2604" i="1"/>
  <c r="J880" i="1"/>
  <c r="J1067" i="1"/>
  <c r="J2355" i="1"/>
  <c r="J604" i="1"/>
  <c r="J247" i="1"/>
  <c r="J868" i="1"/>
  <c r="J2561" i="1"/>
  <c r="J1693" i="1"/>
  <c r="J446" i="1"/>
  <c r="J2350" i="1"/>
  <c r="J801" i="1"/>
  <c r="J633" i="1"/>
  <c r="J1247" i="1"/>
  <c r="J2359" i="1"/>
  <c r="J681" i="1"/>
  <c r="J736" i="1"/>
  <c r="J342" i="1"/>
  <c r="J1674" i="1"/>
  <c r="J1595" i="1"/>
  <c r="J2670" i="1"/>
  <c r="J2478" i="1"/>
  <c r="J526" i="1"/>
  <c r="J245" i="1"/>
  <c r="J443" i="1"/>
  <c r="J1286" i="1"/>
  <c r="J285" i="1"/>
  <c r="J2639" i="1"/>
  <c r="J794" i="1"/>
  <c r="J222" i="1"/>
  <c r="J554" i="1"/>
  <c r="J1030" i="1"/>
  <c r="J1244" i="1"/>
  <c r="J2317" i="1"/>
  <c r="J640" i="1"/>
  <c r="J2587" i="1"/>
  <c r="J513" i="1"/>
  <c r="J928" i="1"/>
  <c r="J767" i="1"/>
  <c r="J449" i="1"/>
  <c r="J236" i="1"/>
  <c r="J1696" i="1"/>
  <c r="J869" i="1"/>
  <c r="J345" i="1"/>
  <c r="J1029" i="1"/>
  <c r="J321" i="1"/>
  <c r="J2548" i="1"/>
  <c r="J2688" i="1"/>
  <c r="J1367" i="1"/>
  <c r="J922" i="1"/>
  <c r="J853" i="1"/>
  <c r="J605" i="1"/>
  <c r="J1493" i="1"/>
  <c r="J2671" i="1"/>
  <c r="J595" i="1"/>
  <c r="J1949" i="1"/>
  <c r="J2640" i="1"/>
  <c r="J2077" i="1"/>
  <c r="J2407" i="1"/>
  <c r="J2034" i="1"/>
  <c r="J1012" i="1"/>
  <c r="J990" i="1"/>
  <c r="J991" i="1"/>
  <c r="J137" i="1"/>
  <c r="J157" i="1"/>
  <c r="J1017" i="1"/>
  <c r="J2689" i="1"/>
  <c r="J2540" i="1"/>
  <c r="J2641" i="1"/>
  <c r="J1539" i="1"/>
  <c r="J1540" i="1"/>
  <c r="J2276" i="1"/>
  <c r="J1584" i="1"/>
  <c r="J1426" i="1"/>
  <c r="J2579" i="1"/>
  <c r="J607" i="1"/>
  <c r="J50" i="1"/>
  <c r="J2220" i="1"/>
  <c r="J2549" i="1"/>
  <c r="J1449" i="1"/>
  <c r="J835" i="1"/>
  <c r="J255" i="1"/>
  <c r="J2163" i="1"/>
  <c r="J504" i="1"/>
  <c r="J269" i="1"/>
  <c r="J973" i="1"/>
  <c r="J832" i="1"/>
  <c r="J833" i="1"/>
  <c r="J326" i="1"/>
  <c r="J2536" i="1"/>
  <c r="J2502" i="1"/>
  <c r="J926" i="1"/>
  <c r="J1614" i="1"/>
  <c r="J726" i="1"/>
  <c r="J470" i="1"/>
  <c r="J2672" i="1"/>
  <c r="J579" i="1"/>
  <c r="J2373" i="1"/>
  <c r="J2481" i="1"/>
  <c r="J2588" i="1"/>
  <c r="J473" i="1"/>
  <c r="J1005" i="1"/>
  <c r="J2207" i="1"/>
  <c r="J1290" i="1"/>
  <c r="J2570" i="1"/>
  <c r="J1015" i="1"/>
  <c r="J1679" i="1"/>
  <c r="J841" i="1"/>
  <c r="J1750" i="1"/>
  <c r="J1975" i="1"/>
  <c r="J1738" i="1"/>
  <c r="J2046" i="1"/>
  <c r="J761" i="1"/>
  <c r="J795" i="1"/>
  <c r="J774" i="1"/>
  <c r="J1721" i="1"/>
  <c r="J266" i="1"/>
  <c r="J1608" i="1"/>
  <c r="J453" i="1"/>
  <c r="J1709" i="1"/>
  <c r="J151" i="1"/>
  <c r="J1039" i="1"/>
  <c r="J521" i="1"/>
  <c r="J1416" i="1"/>
  <c r="J1985" i="1"/>
  <c r="J1405" i="1"/>
  <c r="J1512" i="1"/>
  <c r="J1293" i="1"/>
  <c r="J648" i="1"/>
  <c r="J1123" i="1"/>
  <c r="J1529" i="1"/>
  <c r="J959" i="1"/>
  <c r="J2389" i="1"/>
  <c r="J843" i="1"/>
  <c r="J844" i="1"/>
  <c r="J365" i="1"/>
  <c r="J2307" i="1"/>
  <c r="J1605" i="1"/>
  <c r="J162" i="1"/>
  <c r="J967" i="1"/>
  <c r="J2642" i="1"/>
  <c r="J2503" i="1"/>
  <c r="J786" i="1"/>
  <c r="J690" i="1"/>
  <c r="J2295" i="1"/>
  <c r="J338" i="1"/>
  <c r="J2094" i="1"/>
  <c r="J2630" i="1"/>
  <c r="J637" i="1"/>
  <c r="J436" i="1"/>
  <c r="J2574" i="1"/>
  <c r="J196" i="1"/>
  <c r="J433" i="1"/>
  <c r="J2390" i="1"/>
  <c r="J163" i="1"/>
  <c r="J2014" i="1"/>
  <c r="J2235" i="1"/>
  <c r="J2429" i="1"/>
  <c r="J152" i="1"/>
  <c r="J492" i="1"/>
  <c r="J2367" i="1"/>
  <c r="J2015" i="1"/>
  <c r="J2114" i="1"/>
  <c r="J2529" i="1"/>
  <c r="J2586" i="1"/>
  <c r="J1325" i="1"/>
  <c r="J1348" i="1"/>
  <c r="J1324" i="1"/>
  <c r="J2605" i="1"/>
  <c r="J284" i="1"/>
  <c r="J787" i="1"/>
  <c r="J344" i="1"/>
  <c r="J1712" i="1"/>
  <c r="J1950" i="1"/>
  <c r="J2141" i="1"/>
  <c r="J2256" i="1"/>
  <c r="J455" i="1"/>
  <c r="J895" i="1"/>
  <c r="J2255" i="1"/>
  <c r="J434" i="1"/>
  <c r="J435" i="1"/>
  <c r="J505" i="1"/>
  <c r="J506" i="1"/>
  <c r="J197" i="1"/>
  <c r="J881" i="1"/>
  <c r="J692" i="1"/>
  <c r="J223" i="1"/>
  <c r="J2504" i="1"/>
  <c r="J198" i="1"/>
  <c r="J2562" i="1"/>
  <c r="J2564" i="1"/>
  <c r="J1951" i="1"/>
  <c r="J2466" i="1"/>
  <c r="J341" i="1"/>
  <c r="J1006" i="1"/>
  <c r="J1966" i="1"/>
  <c r="J1433" i="1"/>
  <c r="J2505" i="1"/>
  <c r="J2594" i="1"/>
  <c r="J2664" i="1"/>
  <c r="J1292" i="1"/>
  <c r="J386" i="1"/>
  <c r="J949" i="1"/>
  <c r="J113" i="1"/>
  <c r="J2506" i="1"/>
  <c r="J555" i="1"/>
  <c r="J1704" i="1"/>
  <c r="J1127" i="1"/>
  <c r="J1206" i="1"/>
  <c r="J1125" i="1"/>
  <c r="J823" i="1"/>
  <c r="J920" i="1"/>
  <c r="J2095" i="1"/>
  <c r="J158" i="1"/>
  <c r="J2206" i="1"/>
  <c r="J1817" i="1"/>
  <c r="J1068" i="1"/>
  <c r="J138" i="1"/>
  <c r="J313" i="1"/>
  <c r="J1124" i="1"/>
  <c r="J525" i="1"/>
  <c r="J1062" i="1"/>
  <c r="J652" i="1"/>
  <c r="J627" i="1"/>
  <c r="J659" i="1"/>
  <c r="J1777" i="1"/>
  <c r="J153" i="1"/>
  <c r="J2680" i="1"/>
  <c r="J237" i="1"/>
  <c r="J601" i="1"/>
  <c r="J602" i="1"/>
  <c r="J2115" i="1"/>
  <c r="J2016" i="1"/>
  <c r="J305" i="1"/>
  <c r="J2704" i="1"/>
  <c r="J224" i="1"/>
  <c r="J186" i="1"/>
  <c r="J550" i="1"/>
  <c r="J1154" i="1"/>
  <c r="J2145" i="1"/>
  <c r="J2673" i="1"/>
  <c r="J1807" i="1"/>
  <c r="J995" i="1"/>
  <c r="J2690" i="1"/>
  <c r="J2589" i="1"/>
  <c r="J639" i="1"/>
  <c r="J2244" i="1"/>
  <c r="J2606" i="1"/>
  <c r="J2590" i="1"/>
  <c r="J1158" i="1"/>
  <c r="J2607" i="1"/>
  <c r="J2580" i="1"/>
  <c r="J594" i="1"/>
  <c r="J660" i="1"/>
  <c r="J1988" i="1"/>
  <c r="J193" i="1"/>
  <c r="J584" i="1"/>
  <c r="J366" i="1"/>
  <c r="J1464" i="1"/>
  <c r="J1289" i="1"/>
  <c r="J55" i="1"/>
  <c r="J2195" i="1"/>
  <c r="J2694" i="1"/>
  <c r="J1297" i="1"/>
  <c r="J553" i="1"/>
  <c r="J2035" i="1"/>
  <c r="J2223" i="1"/>
  <c r="J2224" i="1"/>
  <c r="J2550" i="1"/>
  <c r="J1680" i="1"/>
  <c r="J1332" i="1"/>
  <c r="J2109" i="1"/>
  <c r="J37" i="1"/>
  <c r="J2674" i="1"/>
  <c r="J667" i="1"/>
  <c r="J2332" i="1"/>
  <c r="J243" i="1"/>
  <c r="J974" i="1"/>
  <c r="J1469" i="1"/>
  <c r="J387" i="1"/>
  <c r="J1553" i="1"/>
  <c r="J259" i="1"/>
  <c r="J2507" i="1"/>
  <c r="J1551" i="1"/>
  <c r="J1150" i="1"/>
  <c r="J2691" i="1"/>
  <c r="J2681" i="1"/>
  <c r="J1014" i="1"/>
  <c r="J1755" i="1"/>
  <c r="J631" i="1"/>
  <c r="J606" i="1"/>
  <c r="J596" i="1"/>
  <c r="J2556" i="1"/>
  <c r="J556" i="1"/>
  <c r="J1192" i="1"/>
  <c r="J1705" i="1"/>
  <c r="J1230" i="1"/>
  <c r="J2460" i="1"/>
  <c r="J1174" i="1"/>
  <c r="J1179" i="1"/>
  <c r="J2565" i="1"/>
  <c r="J225" i="1"/>
  <c r="J903" i="1"/>
  <c r="J2563" i="1"/>
  <c r="J1346" i="1"/>
  <c r="J164" i="1"/>
  <c r="J891" i="1"/>
  <c r="J1360" i="1"/>
  <c r="J328" i="1"/>
  <c r="J592" i="1"/>
  <c r="J597" i="1"/>
  <c r="J1742" i="1"/>
  <c r="J1450" i="1"/>
  <c r="J2036" i="1"/>
  <c r="J2700" i="1"/>
  <c r="J2082" i="1"/>
  <c r="J1042" i="1"/>
  <c r="J701" i="1"/>
  <c r="J278" i="1"/>
  <c r="J2707" i="1"/>
  <c r="J484" i="1"/>
  <c r="J2365" i="1"/>
  <c r="J2364" i="1"/>
  <c r="J2174" i="1"/>
  <c r="J773" i="1"/>
  <c r="J116" i="1"/>
  <c r="J61" i="1"/>
  <c r="J2387" i="1"/>
  <c r="J2291" i="1"/>
  <c r="J1041" i="1"/>
  <c r="J1203" i="1"/>
  <c r="J780" i="1"/>
  <c r="J538" i="1"/>
  <c r="J1378" i="1"/>
  <c r="J894" i="1"/>
  <c r="J784" i="1"/>
  <c r="J1287" i="1"/>
  <c r="J1836" i="1"/>
  <c r="J2608" i="1"/>
  <c r="J2194" i="1"/>
  <c r="J1284" i="1"/>
  <c r="J1574" i="1"/>
  <c r="J10" i="1"/>
  <c r="J1477" i="1"/>
  <c r="J2609" i="1"/>
  <c r="J1636" i="1"/>
  <c r="J1388" i="1"/>
  <c r="J1664" i="1"/>
  <c r="J485" i="1"/>
  <c r="J199" i="1"/>
  <c r="J2405" i="1"/>
  <c r="J2406" i="1"/>
  <c r="J1160" i="1"/>
  <c r="J1429" i="1"/>
  <c r="J725" i="1"/>
  <c r="J1018" i="1"/>
  <c r="J682" i="1"/>
  <c r="J144" i="1"/>
  <c r="J1199" i="1"/>
  <c r="J1994" i="1"/>
  <c r="J1282" i="1"/>
  <c r="J270" i="1"/>
  <c r="J846" i="1"/>
  <c r="J1952" i="1"/>
  <c r="J1744" i="1"/>
  <c r="J2657" i="1"/>
  <c r="J992" i="1"/>
  <c r="J993" i="1"/>
  <c r="J2021" i="1"/>
  <c r="J544" i="1"/>
  <c r="J547" i="1"/>
  <c r="J226" i="1"/>
  <c r="J2245" i="1"/>
  <c r="J960" i="1"/>
  <c r="J2123" i="1"/>
  <c r="J2279" i="1"/>
  <c r="J813" i="1"/>
  <c r="J454" i="1"/>
  <c r="J1665" i="1"/>
  <c r="J179" i="1"/>
  <c r="J768" i="1"/>
  <c r="J668" i="1"/>
  <c r="J106" i="1"/>
  <c r="J227" i="1"/>
  <c r="J1167" i="1"/>
  <c r="J210" i="1"/>
  <c r="J2221" i="1"/>
  <c r="J1953" i="1"/>
  <c r="J1743" i="1"/>
  <c r="J963" i="1"/>
  <c r="J2624" i="1"/>
  <c r="J683" i="1"/>
  <c r="J451" i="1"/>
  <c r="J412" i="1"/>
  <c r="J1182" i="1"/>
  <c r="J2179" i="1"/>
  <c r="J545" i="1"/>
  <c r="J552" i="1"/>
  <c r="J1032" i="1"/>
  <c r="J165" i="1"/>
  <c r="J154" i="1"/>
  <c r="J134" i="1"/>
  <c r="J549" i="1"/>
  <c r="J861" i="1"/>
  <c r="J2454" i="1"/>
  <c r="J546" i="1"/>
  <c r="J608" i="1"/>
  <c r="J1384" i="1"/>
  <c r="J238" i="1"/>
  <c r="J1600" i="1"/>
  <c r="J2530" i="1"/>
  <c r="J1175" i="1"/>
  <c r="J944" i="1"/>
  <c r="J1013" i="1"/>
  <c r="J1137" i="1"/>
  <c r="J1337" i="1"/>
  <c r="J260" i="1"/>
  <c r="J1479" i="1"/>
  <c r="J2314" i="1"/>
  <c r="J2419" i="1"/>
  <c r="J408" i="1"/>
  <c r="J1406" i="1"/>
  <c r="J2658" i="1"/>
  <c r="J647" i="1"/>
  <c r="J1026" i="1"/>
  <c r="J1619" i="1"/>
  <c r="J669" i="1"/>
  <c r="J1007" i="1"/>
  <c r="J2685" i="1"/>
  <c r="J271" i="1"/>
  <c r="J1954" i="1"/>
  <c r="J614" i="1"/>
  <c r="J857" i="1"/>
  <c r="J2149" i="1"/>
  <c r="J2047" i="1"/>
  <c r="J367" i="1"/>
  <c r="J2684" i="1"/>
  <c r="J2271" i="1"/>
  <c r="J1281" i="1"/>
  <c r="J2551" i="1"/>
  <c r="J1074" i="1"/>
  <c r="J644" i="1"/>
  <c r="J187" i="1"/>
  <c r="J1225" i="1"/>
  <c r="J111" i="1"/>
  <c r="J2591" i="1"/>
  <c r="J2508" i="1"/>
  <c r="J666" i="1"/>
  <c r="J1824" i="1"/>
  <c r="J2156" i="1"/>
  <c r="J775" i="1"/>
  <c r="J2520" i="1"/>
  <c r="J2150" i="1"/>
  <c r="J51" i="1"/>
  <c r="J1863" i="1"/>
  <c r="J2453" i="1"/>
  <c r="J72" i="1"/>
  <c r="J724" i="1"/>
  <c r="J2484" i="1"/>
  <c r="J1066" i="1"/>
  <c r="J2566" i="1"/>
  <c r="J6" i="1"/>
  <c r="J1453" i="1"/>
  <c r="J703" i="1"/>
  <c r="J1463" i="1"/>
  <c r="J2199" i="1"/>
  <c r="J2472" i="1"/>
  <c r="J2254" i="1"/>
  <c r="J1114" i="1"/>
  <c r="J892" i="1"/>
  <c r="J1296" i="1"/>
  <c r="J2328" i="1"/>
  <c r="J1842" i="1"/>
  <c r="J776" i="1"/>
  <c r="J2197" i="1"/>
  <c r="J948" i="1"/>
  <c r="J1967" i="1"/>
  <c r="J1075" i="1"/>
  <c r="J2119" i="1"/>
  <c r="J2462" i="1"/>
  <c r="J2057" i="1"/>
  <c r="J502" i="1"/>
  <c r="J665" i="1"/>
  <c r="J1624" i="1"/>
  <c r="J2175" i="1"/>
  <c r="J2553" i="1"/>
  <c r="J410" i="1"/>
  <c r="J1880" i="1"/>
  <c r="J132" i="1"/>
  <c r="J1417" i="1"/>
  <c r="J2509" i="1"/>
  <c r="J1255" i="1"/>
  <c r="J1868" i="1"/>
  <c r="J501" i="1"/>
  <c r="J828" i="1"/>
  <c r="J211" i="1"/>
  <c r="J461" i="1"/>
  <c r="J702" i="1"/>
  <c r="J558" i="1"/>
  <c r="J1008" i="1"/>
  <c r="J1009" i="1"/>
  <c r="J1978" i="1"/>
  <c r="J2142" i="1"/>
  <c r="J2277" i="1"/>
  <c r="J2264" i="1"/>
  <c r="J1295" i="1"/>
  <c r="J2260" i="1"/>
  <c r="J762" i="1"/>
  <c r="J575" i="1"/>
  <c r="J945" i="1"/>
  <c r="J560" i="1"/>
  <c r="J580" i="1"/>
  <c r="J957" i="1"/>
  <c r="J975" i="1"/>
  <c r="J1241" i="1"/>
  <c r="J878" i="1"/>
  <c r="J976" i="1"/>
  <c r="J955" i="1"/>
  <c r="J511" i="1"/>
  <c r="J1130" i="1"/>
  <c r="J2444" i="1"/>
  <c r="J830" i="1"/>
  <c r="J289" i="1"/>
  <c r="J559" i="1"/>
  <c r="J956" i="1"/>
  <c r="J2096" i="1"/>
  <c r="J2019" i="1"/>
  <c r="J1568" i="1"/>
  <c r="J2020" i="1"/>
  <c r="J2532" i="1"/>
  <c r="J2097" i="1"/>
  <c r="J1144" i="1"/>
  <c r="J727" i="1"/>
  <c r="J1642" i="1"/>
  <c r="J2098" i="1"/>
  <c r="J737" i="1"/>
  <c r="J2058" i="1"/>
  <c r="J166" i="1"/>
  <c r="J2201" i="1"/>
  <c r="J167" i="1"/>
  <c r="J155" i="1"/>
  <c r="J136" i="1"/>
  <c r="J1164" i="1"/>
  <c r="J1238" i="1"/>
  <c r="J1033" i="1"/>
  <c r="J2524" i="1"/>
  <c r="J1040" i="1"/>
  <c r="J1617" i="1"/>
  <c r="J409" i="1"/>
  <c r="J1867" i="1"/>
  <c r="J1877" i="1"/>
  <c r="J2131" i="1"/>
  <c r="J398" i="1"/>
  <c r="J1145" i="1"/>
  <c r="J900" i="1"/>
  <c r="J2395" i="1"/>
  <c r="J1268" i="1"/>
  <c r="J1010" i="1"/>
  <c r="J2631" i="1"/>
  <c r="J1402" i="1"/>
  <c r="J2525" i="1"/>
  <c r="J2059" i="1"/>
  <c r="J2510" i="1"/>
  <c r="J411" i="1"/>
  <c r="J2581" i="1"/>
  <c r="J107" i="1"/>
  <c r="J1681" i="1"/>
  <c r="J188" i="1"/>
  <c r="J777" i="1"/>
  <c r="J946" i="1"/>
  <c r="J557" i="1"/>
  <c r="J2383" i="1"/>
  <c r="J2692" i="1"/>
  <c r="J1544" i="1"/>
  <c r="J1666" i="1"/>
  <c r="J339" i="1"/>
  <c r="J340" i="1"/>
  <c r="J1758" i="1"/>
  <c r="J2233" i="1"/>
  <c r="J879" i="1"/>
  <c r="J2693" i="1"/>
  <c r="J2511" i="1"/>
  <c r="J2004" i="1"/>
  <c r="J867" i="1"/>
  <c r="J1283" i="1"/>
  <c r="J2048" i="1"/>
  <c r="J189" i="1"/>
  <c r="J1151" i="1"/>
  <c r="J1677" i="1"/>
  <c r="J2200" i="1"/>
  <c r="J2202" i="1"/>
  <c r="J1564" i="1"/>
  <c r="J1811" i="1"/>
  <c r="J301" i="1"/>
  <c r="J714" i="1"/>
  <c r="J1381" i="1"/>
  <c r="J2675" i="1"/>
  <c r="J915" i="1"/>
  <c r="J1791" i="1"/>
  <c r="J130" i="1"/>
  <c r="J2342" i="1"/>
  <c r="J1707" i="1"/>
  <c r="J1659" i="1"/>
  <c r="J1458" i="1"/>
  <c r="J2078" i="1"/>
  <c r="J535" i="1"/>
  <c r="J1308" i="1"/>
  <c r="J1859" i="1"/>
  <c r="J2211" i="1"/>
  <c r="J1632" i="1"/>
  <c r="J190" i="1"/>
  <c r="J1731" i="1"/>
  <c r="J1733" i="1"/>
  <c r="J2118" i="1"/>
  <c r="J1497" i="1"/>
  <c r="J1156" i="1"/>
  <c r="J2666" i="1"/>
  <c r="J2426" i="1"/>
  <c r="J141" i="1"/>
  <c r="J1157" i="1"/>
  <c r="J1198" i="1"/>
  <c r="J1955" i="1"/>
  <c r="J1956" i="1"/>
  <c r="J1046" i="1"/>
  <c r="J2512" i="1"/>
  <c r="J713" i="1"/>
  <c r="J1520" i="1"/>
  <c r="J2643" i="1"/>
  <c r="J847" i="1"/>
  <c r="J2099" i="1"/>
  <c r="J1976" i="1"/>
  <c r="J1793" i="1"/>
  <c r="J923" i="1"/>
  <c r="J1122" i="1"/>
  <c r="J2079" i="1"/>
  <c r="J2203" i="1"/>
  <c r="J611" i="1"/>
  <c r="J1864" i="1"/>
  <c r="J2157" i="1"/>
  <c r="J2116" i="1"/>
  <c r="J2699" i="1"/>
  <c r="J2037" i="1"/>
  <c r="J848" i="1"/>
  <c r="J1587" i="1"/>
  <c r="J2334" i="1"/>
  <c r="J1234" i="1"/>
  <c r="J2285" i="1"/>
  <c r="J1870" i="1"/>
  <c r="J2571" i="1"/>
  <c r="J859" i="1"/>
  <c r="J2321" i="1"/>
  <c r="J2282" i="1"/>
  <c r="J2513" i="1"/>
  <c r="J2164" i="1"/>
  <c r="J1722" i="1"/>
  <c r="J2151" i="1"/>
  <c r="J1857" i="1"/>
  <c r="J1741" i="1"/>
  <c r="J1718" i="1"/>
  <c r="J625" i="1"/>
  <c r="J1810" i="1"/>
  <c r="J1726" i="1"/>
  <c r="J1470" i="1"/>
  <c r="J2165" i="1"/>
  <c r="J248" i="1"/>
  <c r="J2323" i="1"/>
  <c r="J2659" i="1"/>
  <c r="J1719" i="1"/>
  <c r="J645" i="1"/>
  <c r="J261" i="1"/>
  <c r="J899" i="1"/>
  <c r="J516" i="1"/>
  <c r="J2514" i="1"/>
  <c r="J2610" i="1"/>
  <c r="J2708" i="1"/>
  <c r="J2060" i="1"/>
  <c r="J1273" i="1"/>
  <c r="J1022" i="1"/>
  <c r="J2386" i="1"/>
  <c r="J693" i="1"/>
  <c r="J1254" i="1"/>
  <c r="J24" i="1"/>
  <c r="J2611" i="1"/>
  <c r="J1242" i="1"/>
  <c r="J1240" i="1"/>
  <c r="J249" i="1"/>
  <c r="J966" i="1"/>
  <c r="J273" i="1"/>
  <c r="J1472" i="1"/>
  <c r="J1364" i="1"/>
  <c r="J291" i="1"/>
  <c r="J1418" i="1"/>
  <c r="J1461" i="1"/>
  <c r="J368" i="1"/>
  <c r="J889" i="1"/>
  <c r="J1989" i="1"/>
  <c r="J1278" i="1"/>
  <c r="J1256" i="1"/>
  <c r="J2558" i="1"/>
  <c r="J36" i="1"/>
  <c r="J53" i="1"/>
  <c r="J2515" i="1"/>
  <c r="J805" i="1"/>
  <c r="J927" i="1"/>
  <c r="J684" i="1"/>
  <c r="J542" i="1"/>
  <c r="J910" i="1"/>
  <c r="J1795" i="1"/>
  <c r="J1437" i="1"/>
  <c r="J569" i="1"/>
  <c r="J570" i="1"/>
  <c r="J2450" i="1"/>
  <c r="J600" i="1"/>
  <c r="J1271" i="1"/>
  <c r="J886" i="1"/>
  <c r="J887" i="1"/>
  <c r="J527" i="1"/>
  <c r="J2100" i="1"/>
  <c r="J1957" i="1"/>
  <c r="J2158" i="1"/>
  <c r="J180" i="1"/>
  <c r="J2394" i="1"/>
  <c r="J994" i="1"/>
  <c r="J1065" i="1"/>
  <c r="J1958" i="1"/>
  <c r="J4" i="1"/>
  <c r="J1086" i="1"/>
  <c r="J1221" i="1"/>
  <c r="J2154" i="1"/>
  <c r="J655" i="1"/>
  <c r="J1781" i="1"/>
  <c r="J1782" i="1"/>
  <c r="J2423" i="1"/>
  <c r="J1442" i="1"/>
  <c r="J517" i="1"/>
  <c r="J809" i="1"/>
  <c r="J2101" i="1"/>
  <c r="J749" i="1"/>
  <c r="J2461" i="1"/>
  <c r="J1236" i="1"/>
  <c r="J842" i="1"/>
  <c r="J1248" i="1"/>
  <c r="J1237" i="1"/>
  <c r="J304" i="1"/>
  <c r="J2102" i="1"/>
  <c r="J2714" i="1"/>
  <c r="J854" i="1"/>
  <c r="J750" i="1"/>
  <c r="J1862" i="1"/>
  <c r="J437" i="1"/>
  <c r="J2343" i="1"/>
  <c r="J2345" i="1"/>
  <c r="J2349" i="1"/>
  <c r="J2061" i="1"/>
  <c r="J2103" i="1"/>
  <c r="J1995" i="1"/>
  <c r="J1756" i="1"/>
  <c r="J2237" i="1"/>
  <c r="J2270" i="1"/>
  <c r="J391" i="1"/>
  <c r="J191" i="1"/>
  <c r="J2646" i="1"/>
  <c r="J2582" i="1"/>
  <c r="J1606" i="1"/>
  <c r="J280" i="1"/>
  <c r="J39" i="1"/>
  <c r="J244" i="1"/>
  <c r="J1216" i="1"/>
  <c r="J2531" i="1"/>
  <c r="J13" i="1"/>
  <c r="J2592" i="1"/>
  <c r="J2660" i="1"/>
  <c r="J1697" i="1"/>
  <c r="J929" i="1"/>
  <c r="J788" i="1"/>
  <c r="J1556" i="1"/>
  <c r="J1219" i="1"/>
  <c r="J2263" i="1"/>
  <c r="J1395" i="1"/>
  <c r="J2661" i="1"/>
  <c r="J431" i="1"/>
  <c r="J630" i="1"/>
  <c r="J1635" i="1"/>
  <c r="J742" i="1"/>
  <c r="J315" i="1"/>
  <c r="J2479" i="1"/>
  <c r="J921" i="1"/>
  <c r="J1996" i="1"/>
  <c r="J1094" i="1"/>
  <c r="J2595" i="1"/>
  <c r="J1613" i="1"/>
  <c r="J2516" i="1"/>
  <c r="J58" i="1"/>
  <c r="J1188" i="1"/>
  <c r="J2662" i="1"/>
  <c r="J2552" i="1"/>
  <c r="J2185" i="1"/>
  <c r="J838" i="1"/>
  <c r="J181" i="1"/>
  <c r="J228" i="1"/>
  <c r="J1226" i="1"/>
  <c r="J1162" i="1"/>
  <c r="J3" i="1"/>
  <c r="J171" i="1"/>
  <c r="J1180" i="1"/>
  <c r="J2062" i="1"/>
  <c r="J156" i="1"/>
  <c r="J212" i="1"/>
  <c r="J1055" i="1"/>
  <c r="J135" i="1"/>
  <c r="J1092" i="1"/>
  <c r="J870" i="1"/>
  <c r="J536" i="1"/>
  <c r="J491" i="1"/>
  <c r="J2214" i="1"/>
  <c r="J2632" i="1"/>
  <c r="J2593" i="1"/>
  <c r="J2292" i="1"/>
  <c r="J2382" i="1"/>
  <c r="J229" i="1"/>
  <c r="J2705" i="1"/>
  <c r="J593" i="1"/>
  <c r="J642" i="1"/>
  <c r="J977" i="1"/>
  <c r="J1878" i="1"/>
  <c r="J2357" i="1"/>
  <c r="J351" i="1"/>
  <c r="J213" i="1"/>
  <c r="J638" i="1"/>
  <c r="J2644" i="1"/>
  <c r="J262" i="1"/>
  <c r="J15" i="1"/>
  <c r="J1345" i="1"/>
  <c r="J112" i="1"/>
  <c r="J1301" i="1"/>
  <c r="J1302" i="1"/>
  <c r="J1298" i="1"/>
  <c r="J2176" i="1"/>
  <c r="J1561" i="1"/>
  <c r="J1088" i="1"/>
  <c r="J1098" i="1"/>
  <c r="J2583" i="1"/>
  <c r="J1129" i="1"/>
  <c r="J1212" i="1"/>
  <c r="J1557" i="1"/>
  <c r="J2441" i="1"/>
  <c r="J1168" i="1"/>
  <c r="J1422" i="1"/>
  <c r="J239" i="1"/>
  <c r="J1959" i="1"/>
  <c r="J2517" i="1"/>
  <c r="J108" i="1"/>
  <c r="J1667" i="1"/>
  <c r="J2104" i="1"/>
  <c r="J445" i="1"/>
  <c r="J2133" i="1"/>
  <c r="J399" i="1"/>
  <c r="J146" i="1"/>
  <c r="J705" i="1"/>
  <c r="J2209" i="1"/>
  <c r="J1138" i="1"/>
  <c r="J369" i="1"/>
  <c r="J706" i="1"/>
  <c r="J2676" i="1"/>
  <c r="J2182" i="1"/>
  <c r="J2231" i="1"/>
  <c r="J1537" i="1"/>
  <c r="J1649" i="1"/>
  <c r="J2645" i="1"/>
  <c r="J1668" i="1"/>
  <c r="J2541" i="1"/>
  <c r="J1430" i="1"/>
  <c r="J2340" i="1"/>
  <c r="J1126" i="1"/>
  <c r="J1454" i="1"/>
  <c r="J661" i="1"/>
  <c r="J1270" i="1"/>
  <c r="J417" i="1"/>
  <c r="J2521" i="1"/>
  <c r="J2442" i="1"/>
  <c r="J272" i="1"/>
  <c r="J311" i="1"/>
  <c r="J375" i="1"/>
  <c r="J2080" i="1"/>
  <c r="J2567" i="1"/>
  <c r="J1625" i="1"/>
  <c r="J2049" i="1"/>
  <c r="J14" i="1"/>
  <c r="J2518" i="1"/>
  <c r="J1263" i="1"/>
  <c r="J2440" i="1"/>
  <c r="J276" i="1"/>
  <c r="J1434" i="1"/>
  <c r="J8" i="1"/>
  <c r="J1082" i="1"/>
  <c r="J2081" i="1"/>
  <c r="J2368" i="1"/>
  <c r="J2584" i="1"/>
  <c r="J643" i="1"/>
  <c r="J2105" i="1"/>
  <c r="J1968" i="1"/>
  <c r="J2143" i="1"/>
  <c r="J1280" i="1"/>
  <c r="J347" i="1"/>
  <c r="J649" i="1"/>
  <c r="J2177" i="1"/>
  <c r="J789" i="1"/>
  <c r="J790" i="1"/>
  <c r="J2050" i="1"/>
  <c r="J1977" i="1"/>
  <c r="J815" i="1"/>
  <c r="J2294" i="1"/>
  <c r="J1200" i="1"/>
  <c r="J118" i="1"/>
  <c r="J2238" i="1"/>
  <c r="J292" i="1"/>
  <c r="J416" i="1"/>
  <c r="J16" i="1"/>
  <c r="J2124" i="1"/>
  <c r="J2290" i="1"/>
  <c r="J215" i="1"/>
  <c r="J168" i="1"/>
  <c r="J1643" i="1"/>
  <c r="J2257" i="1"/>
  <c r="J1542" i="1"/>
  <c r="J756" i="1"/>
  <c r="J916" i="1"/>
  <c r="J1419" i="1"/>
  <c r="J641" i="1"/>
  <c r="J1205" i="1"/>
  <c r="J274" i="1"/>
  <c r="J1820" i="1"/>
  <c r="J1438" i="1"/>
  <c r="J1443" i="1"/>
  <c r="J1133" i="1"/>
  <c r="J539" i="1"/>
  <c r="I539" i="1"/>
  <c r="N2171" i="1" l="1"/>
  <c r="N641" i="1"/>
  <c r="N1532" i="1"/>
  <c r="N761" i="1"/>
  <c r="N2172" i="1"/>
  <c r="N272" i="1"/>
  <c r="N1612" i="1"/>
  <c r="N2714" i="1"/>
  <c r="N1384" i="1"/>
  <c r="N2709" i="1"/>
  <c r="N2174" i="1"/>
  <c r="N1014" i="1"/>
  <c r="N2084" i="1"/>
  <c r="N916" i="1"/>
  <c r="N1098" i="1"/>
  <c r="N570" i="1"/>
  <c r="N1032" i="1"/>
  <c r="N1742" i="1"/>
  <c r="N1286" i="1"/>
  <c r="N2196" i="1"/>
  <c r="N415" i="1"/>
  <c r="N1475" i="1"/>
  <c r="N2711" i="1"/>
  <c r="N1064" i="1"/>
  <c r="N2473" i="1"/>
  <c r="N1643" i="1"/>
  <c r="N1561" i="1"/>
  <c r="N2386" i="1"/>
  <c r="N1743" i="1"/>
  <c r="N627" i="1"/>
  <c r="N1247" i="1"/>
  <c r="N2170" i="1"/>
  <c r="N836" i="1"/>
  <c r="N414" i="1"/>
  <c r="N512" i="1"/>
  <c r="N1823" i="1"/>
  <c r="N1234" i="1"/>
  <c r="N153" i="1"/>
  <c r="N1617" i="1"/>
  <c r="N416" i="1"/>
  <c r="N2176" i="1"/>
  <c r="N1726" i="1"/>
  <c r="N270" i="1"/>
  <c r="N787" i="1"/>
  <c r="N2355" i="1"/>
  <c r="N2335" i="1"/>
  <c r="N1660" i="1"/>
  <c r="N2168" i="1"/>
  <c r="N1031" i="1"/>
  <c r="N1531" i="1"/>
  <c r="N2334" i="1"/>
  <c r="N525" i="1"/>
  <c r="N920" i="1"/>
  <c r="N2133" i="1"/>
  <c r="N2119" i="1"/>
  <c r="N757" i="1"/>
  <c r="N1650" i="1"/>
  <c r="N795" i="1"/>
  <c r="N2294" i="1"/>
  <c r="N1302" i="1"/>
  <c r="N1402" i="1"/>
  <c r="N1199" i="1"/>
  <c r="N436" i="1"/>
  <c r="N21" i="1"/>
  <c r="N1725" i="1"/>
  <c r="N268" i="1"/>
  <c r="N60" i="1"/>
  <c r="N2710" i="1"/>
  <c r="N1810" i="1"/>
  <c r="N921" i="1"/>
  <c r="N794" i="1"/>
  <c r="N1857" i="1"/>
  <c r="N1708" i="1"/>
  <c r="N1250" i="1"/>
  <c r="N2647" i="1"/>
  <c r="N790" i="1"/>
  <c r="N1301" i="1"/>
  <c r="N1033" i="1"/>
  <c r="N1636" i="1"/>
  <c r="N786" i="1"/>
  <c r="N17" i="1"/>
  <c r="N1621" i="1"/>
  <c r="N1601" i="1"/>
  <c r="N902" i="1"/>
  <c r="N785" i="1"/>
  <c r="N2167" i="1"/>
  <c r="N1758" i="1"/>
  <c r="N280" i="1"/>
  <c r="N2282" i="1"/>
  <c r="N2118" i="1"/>
  <c r="N789" i="1"/>
  <c r="N2292" i="1"/>
  <c r="N2175" i="1"/>
  <c r="N1287" i="1"/>
  <c r="N269" i="1"/>
  <c r="N1115" i="1"/>
  <c r="N480" i="1"/>
  <c r="N1860" i="1"/>
  <c r="N2713" i="1"/>
  <c r="N2431" i="1"/>
  <c r="N1015" i="1"/>
  <c r="N2417" i="1"/>
  <c r="N1877" i="1"/>
  <c r="N1870" i="1"/>
  <c r="N649" i="1"/>
  <c r="N437" i="1"/>
  <c r="N271" i="1"/>
  <c r="N894" i="1"/>
  <c r="N853" i="1"/>
  <c r="N2173" i="1"/>
  <c r="N622" i="1"/>
  <c r="N2169" i="1"/>
  <c r="N2712" i="1"/>
  <c r="N1724" i="1"/>
  <c r="N2685" i="1"/>
  <c r="N2279" i="1"/>
  <c r="N2277" i="1"/>
  <c r="N1076" i="1"/>
  <c r="N1179" i="1"/>
  <c r="N959" i="1"/>
  <c r="N1981" i="1"/>
  <c r="N447" i="1"/>
  <c r="N1360" i="1"/>
  <c r="N461" i="1"/>
  <c r="N326" i="1"/>
  <c r="N1321" i="1"/>
  <c r="N2348" i="1"/>
  <c r="N528" i="1"/>
  <c r="N2264" i="1"/>
  <c r="N320" i="1"/>
  <c r="N718" i="1"/>
  <c r="N1052" i="1"/>
  <c r="N2370" i="1"/>
  <c r="N502" i="1"/>
  <c r="N231" i="1"/>
  <c r="N290" i="1"/>
  <c r="N957" i="1"/>
  <c r="N1425" i="1"/>
  <c r="N826" i="1"/>
  <c r="N529" i="1"/>
  <c r="N2004" i="1"/>
  <c r="N1423" i="1"/>
  <c r="N1325" i="1"/>
  <c r="N2110" i="1"/>
  <c r="N1340" i="1"/>
  <c r="N758" i="1"/>
  <c r="N158" i="1"/>
  <c r="N2560" i="1"/>
  <c r="N277" i="1"/>
  <c r="N59" i="1"/>
  <c r="N1847" i="1"/>
  <c r="N1077" i="1"/>
  <c r="N1180" i="1"/>
  <c r="N2082" i="1"/>
  <c r="N1554" i="1"/>
  <c r="N716" i="1"/>
  <c r="N912" i="1"/>
  <c r="N2594" i="1"/>
  <c r="N1856" i="1"/>
  <c r="N1462" i="1"/>
  <c r="N1837" i="1"/>
  <c r="N14" i="1"/>
  <c r="N793" i="1"/>
  <c r="N316" i="1"/>
  <c r="N1576" i="1"/>
  <c r="N2372" i="1"/>
  <c r="N2347" i="1"/>
  <c r="N537" i="1"/>
  <c r="N2574" i="1"/>
  <c r="N1678" i="1"/>
  <c r="N2205" i="1"/>
  <c r="N1675" i="1"/>
  <c r="N1866" i="1"/>
  <c r="N2329" i="1"/>
  <c r="N963" i="1"/>
  <c r="N2373" i="1"/>
  <c r="N2262" i="1"/>
  <c r="N1575" i="1"/>
  <c r="N587" i="1"/>
  <c r="N1178" i="1"/>
  <c r="N2586" i="1"/>
  <c r="N2362" i="1"/>
  <c r="N1091" i="1"/>
  <c r="N1438" i="1"/>
  <c r="N39" i="1"/>
  <c r="N137" i="1"/>
  <c r="N307" i="1"/>
  <c r="N380" i="1"/>
  <c r="N2554" i="1"/>
  <c r="N1564" i="1"/>
  <c r="N1679" i="1"/>
  <c r="N146" i="1"/>
  <c r="N2573" i="1"/>
  <c r="N145" i="1"/>
  <c r="N2260" i="1"/>
  <c r="N2571" i="1"/>
  <c r="N1964" i="1"/>
  <c r="N615" i="1"/>
  <c r="N170" i="1"/>
  <c r="N962" i="1"/>
  <c r="N1316" i="1"/>
  <c r="N801" i="1"/>
  <c r="N1996" i="1"/>
  <c r="N1355" i="1"/>
  <c r="N144" i="1"/>
  <c r="N2569" i="1"/>
  <c r="N2478" i="1"/>
  <c r="N1253" i="1"/>
  <c r="N830" i="1"/>
  <c r="N1176" i="1"/>
  <c r="N2003" i="1"/>
  <c r="N1995" i="1"/>
  <c r="N1153" i="1"/>
  <c r="N1570" i="1"/>
  <c r="N1314" i="1"/>
  <c r="N2563" i="1"/>
  <c r="N119" i="1"/>
  <c r="N2020" i="1"/>
  <c r="N2218" i="1"/>
  <c r="N169" i="1"/>
  <c r="N961" i="1"/>
  <c r="N2593" i="1"/>
  <c r="N2305" i="1"/>
  <c r="N1498" i="1"/>
  <c r="N1238" i="1"/>
  <c r="N1801" i="1"/>
  <c r="N1772" i="1"/>
  <c r="N1677" i="1"/>
  <c r="N1157" i="1"/>
  <c r="N1817" i="1"/>
  <c r="N2012" i="1"/>
  <c r="N1826" i="1"/>
  <c r="N2463" i="1"/>
  <c r="N1296" i="1"/>
  <c r="N1773" i="1"/>
  <c r="N595" i="1"/>
  <c r="N2019" i="1"/>
  <c r="N474" i="1"/>
  <c r="N1361" i="1"/>
  <c r="N717" i="1"/>
  <c r="N960" i="1"/>
  <c r="N1104" i="1"/>
  <c r="N2002" i="1"/>
  <c r="N703" i="1"/>
  <c r="N472" i="1"/>
  <c r="N1992" i="1"/>
  <c r="N143" i="1"/>
  <c r="N2568" i="1"/>
  <c r="N136" i="1"/>
  <c r="N1566" i="1"/>
  <c r="N1623" i="1"/>
  <c r="N1385" i="1"/>
  <c r="N1356" i="1"/>
  <c r="N1074" i="1"/>
  <c r="N40" i="1"/>
  <c r="N596" i="1"/>
  <c r="N1745" i="1"/>
  <c r="N471" i="1"/>
  <c r="N2480" i="1"/>
  <c r="N578" i="1"/>
  <c r="N791" i="1"/>
  <c r="N2561" i="1"/>
  <c r="N1071" i="1"/>
  <c r="N1236" i="1"/>
  <c r="N2217" i="1"/>
  <c r="N1994" i="1"/>
  <c r="N1259" i="1"/>
  <c r="N383" i="1"/>
  <c r="N1089" i="1"/>
  <c r="N862" i="1"/>
  <c r="N1274" i="1"/>
  <c r="N2017" i="1"/>
  <c r="N1846" i="1"/>
  <c r="N159" i="1"/>
  <c r="N1993" i="1"/>
  <c r="N2572" i="1"/>
  <c r="N1338" i="1"/>
  <c r="N955" i="1"/>
  <c r="N1881" i="1"/>
  <c r="N2462" i="1"/>
  <c r="N2530" i="1"/>
  <c r="N2585" i="1"/>
  <c r="N1477" i="1"/>
  <c r="N2319" i="1"/>
  <c r="N1991" i="1"/>
  <c r="N138" i="1"/>
  <c r="N1353" i="1"/>
  <c r="N1982" i="1"/>
  <c r="N1289" i="1"/>
  <c r="N2553" i="1"/>
  <c r="N124" i="1"/>
  <c r="N691" i="1"/>
  <c r="N2330" i="1"/>
  <c r="N948" i="1"/>
  <c r="N1424" i="1"/>
  <c r="N112" i="1"/>
  <c r="N110" i="1"/>
  <c r="N1311" i="1"/>
  <c r="N2259" i="1"/>
  <c r="N484" i="1"/>
  <c r="N116" i="1"/>
  <c r="N1422" i="1"/>
  <c r="N2526" i="1"/>
  <c r="N1624" i="1"/>
  <c r="N2521" i="1"/>
  <c r="N885" i="1"/>
  <c r="N1960" i="1"/>
  <c r="N289" i="1"/>
  <c r="N1431" i="1"/>
  <c r="N1350" i="1"/>
  <c r="N1349" i="1"/>
  <c r="N807" i="1"/>
  <c r="N373" i="1"/>
  <c r="N2197" i="1"/>
  <c r="N593" i="1"/>
  <c r="N1569" i="1"/>
  <c r="N1434" i="1"/>
  <c r="N429" i="1"/>
  <c r="N956" i="1"/>
  <c r="N825" i="1"/>
  <c r="N381" i="1"/>
  <c r="N2361" i="1"/>
  <c r="N1172" i="1"/>
  <c r="N2215" i="1"/>
  <c r="N2448" i="1"/>
  <c r="N1565" i="1"/>
  <c r="N2421" i="1"/>
  <c r="N2532" i="1"/>
  <c r="N1966" i="1"/>
  <c r="N467" i="1"/>
  <c r="N1170" i="1"/>
  <c r="N1842" i="1"/>
  <c r="N2206" i="1"/>
  <c r="N1481" i="1"/>
  <c r="N428" i="1"/>
  <c r="N1348" i="1"/>
  <c r="N115" i="1"/>
  <c r="N350" i="1"/>
  <c r="N336" i="1"/>
  <c r="N1568" i="1"/>
  <c r="N2479" i="1"/>
  <c r="N1482" i="1"/>
  <c r="N2253" i="1"/>
  <c r="N1628" i="1"/>
  <c r="N274" i="1"/>
  <c r="N891" i="1"/>
  <c r="N1627" i="1"/>
  <c r="N923" i="1"/>
  <c r="N2555" i="1"/>
  <c r="N1603" i="1"/>
  <c r="N1352" i="1"/>
  <c r="N1843" i="1"/>
  <c r="N1648" i="1"/>
  <c r="N1965" i="1"/>
  <c r="N2523" i="1"/>
  <c r="N2520" i="1"/>
  <c r="N685" i="1"/>
  <c r="N1841" i="1"/>
  <c r="N1980" i="1"/>
  <c r="N2529" i="1"/>
  <c r="N1873" i="1"/>
  <c r="N1390" i="1"/>
  <c r="N947" i="1"/>
  <c r="N880" i="1"/>
  <c r="N109" i="1"/>
  <c r="N598" i="1"/>
  <c r="N2570" i="1"/>
  <c r="N2332" i="1"/>
  <c r="N1278" i="1"/>
  <c r="N2331" i="1"/>
  <c r="N903" i="1"/>
  <c r="N2409" i="1"/>
  <c r="N438" i="1"/>
  <c r="N952" i="1"/>
  <c r="N2556" i="1"/>
  <c r="N2449" i="1"/>
  <c r="N1979" i="1"/>
  <c r="N2337" i="1"/>
  <c r="N1968" i="1"/>
  <c r="N567" i="1"/>
  <c r="N1389" i="1"/>
  <c r="N2522" i="1"/>
  <c r="N1962" i="1"/>
  <c r="N2519" i="1"/>
  <c r="N1293" i="1"/>
  <c r="N337" i="1"/>
  <c r="N1066" i="1"/>
  <c r="N1625" i="1"/>
  <c r="N690" i="1"/>
  <c r="N1347" i="1"/>
  <c r="N687" i="1"/>
  <c r="N1277" i="1"/>
  <c r="N609" i="1"/>
  <c r="N1602" i="1"/>
  <c r="N535" i="1"/>
  <c r="N2536" i="1"/>
  <c r="N1426" i="1"/>
  <c r="N2336" i="1"/>
  <c r="N2460" i="1"/>
  <c r="N111" i="1"/>
  <c r="N686" i="1"/>
  <c r="N1421" i="1"/>
  <c r="N1070" i="1"/>
  <c r="N123" i="1"/>
  <c r="N2531" i="1"/>
  <c r="N2344" i="1"/>
  <c r="N466" i="1"/>
  <c r="N2380" i="1"/>
  <c r="N958" i="1"/>
  <c r="N1552" i="1"/>
  <c r="N1541" i="1"/>
  <c r="N1985" i="1"/>
  <c r="N1041" i="1"/>
  <c r="N417" i="1"/>
  <c r="N37" i="1"/>
  <c r="N2181" i="1"/>
  <c r="N2394" i="1"/>
  <c r="N1488" i="1"/>
  <c r="N548" i="1"/>
  <c r="N809" i="1"/>
  <c r="N1476" i="1"/>
  <c r="N931" i="1"/>
  <c r="N2457" i="1"/>
  <c r="N1099" i="1"/>
  <c r="N806" i="1"/>
  <c r="N1346" i="1"/>
  <c r="N1667" i="1"/>
  <c r="N2446" i="1"/>
  <c r="N1978" i="1"/>
  <c r="N422" i="1"/>
  <c r="N1730" i="1"/>
  <c r="N1670" i="1"/>
  <c r="N949" i="1"/>
  <c r="N2461" i="1"/>
  <c r="N114" i="1"/>
  <c r="N1865" i="1"/>
  <c r="N842" i="1"/>
  <c r="N1169" i="1"/>
  <c r="N38" i="1"/>
  <c r="N597" i="1"/>
  <c r="N2345" i="1"/>
  <c r="N1676" i="1"/>
  <c r="N574" i="1"/>
  <c r="N1867" i="1"/>
  <c r="N1567" i="1"/>
  <c r="N2422" i="1"/>
  <c r="N1430" i="1"/>
  <c r="N1811" i="1"/>
  <c r="N1967" i="1"/>
  <c r="N2528" i="1"/>
  <c r="N689" i="1"/>
  <c r="N2368" i="1"/>
  <c r="N547" i="1"/>
  <c r="N1961" i="1"/>
  <c r="N1420" i="1"/>
  <c r="L2022" i="1" a="1"/>
  <c r="L2274" i="1" a="1"/>
  <c r="L1059" i="1" a="1"/>
  <c r="L369" i="1" a="1"/>
  <c r="L1589" i="1" a="1"/>
  <c r="L134" i="1" a="1"/>
  <c r="L2453" i="1" a="1"/>
  <c r="L969" i="1" a="1"/>
  <c r="L1516" i="1" a="1"/>
  <c r="L719" i="1" a="1"/>
  <c r="L1330" i="1" a="1"/>
  <c r="L1231" i="1" a="1"/>
  <c r="L939" i="1" a="1"/>
  <c r="L2439" i="1" a="1"/>
  <c r="L155" i="1" a="1"/>
  <c r="L2517" i="1" a="1"/>
  <c r="L2398" i="1" a="1"/>
  <c r="L2029" i="1" a="1"/>
  <c r="L559" i="1" a="1"/>
  <c r="L751" i="1" a="1"/>
  <c r="L1553" i="1" a="1"/>
  <c r="L1727" i="1" a="1"/>
  <c r="L1141" i="1" a="1"/>
  <c r="L664" i="1" a="1"/>
  <c r="L802" i="1" a="1"/>
  <c r="L1318" i="1" a="1"/>
  <c r="L23" i="1" a="1"/>
  <c r="L2250" i="1" a="1"/>
  <c r="L926" i="1" a="1"/>
  <c r="L1983" i="1" a="1"/>
  <c r="L2301" i="1" a="1"/>
  <c r="L929" i="1" a="1"/>
  <c r="L1972" i="1" a="1"/>
  <c r="L122" i="1" a="1"/>
  <c r="L1144" i="1" a="1"/>
  <c r="L1111" i="1" a="1"/>
  <c r="L1479" i="1" a="1"/>
  <c r="L621" i="1" a="1"/>
  <c r="L606" i="1" a="1"/>
  <c r="L823" i="1" a="1"/>
  <c r="L2044" i="1" a="1"/>
  <c r="L165" i="1" a="1"/>
  <c r="L2351" i="1" a="1"/>
  <c r="L2650" i="1" a="1"/>
  <c r="L1491" i="1" a="1"/>
  <c r="L2077" i="1" a="1"/>
  <c r="L851" i="1" a="1"/>
  <c r="L1649" i="1" a="1"/>
  <c r="L796" i="1" a="1"/>
  <c r="L2148" i="1" a="1"/>
  <c r="L141" i="1" a="1"/>
  <c r="L2625" i="1" a="1"/>
  <c r="L1414" i="1" a="1"/>
  <c r="L1173" i="1" a="1"/>
  <c r="L1011" i="1" a="1"/>
  <c r="L1487" i="1" a="1"/>
  <c r="L286" i="1" a="1"/>
  <c r="L2369" i="1" a="1"/>
  <c r="L1263" i="1" a="1"/>
  <c r="L2693" i="1" a="1"/>
  <c r="L1572" i="1" a="1"/>
  <c r="L1002" i="1" a="1"/>
  <c r="L1585" i="1" a="1"/>
  <c r="L2216" i="1" a="1"/>
  <c r="L2158" i="1" a="1"/>
  <c r="L1429" i="1" a="1"/>
  <c r="L1131" i="1" a="1"/>
  <c r="L1319" i="1" a="1"/>
  <c r="L1529" i="1" a="1"/>
  <c r="L858" i="1" a="1"/>
  <c r="L1793" i="1" a="1"/>
  <c r="L728" i="1" a="1"/>
  <c r="L508" i="1" a="1"/>
  <c r="L164" i="1" a="1"/>
  <c r="L1975" i="1" a="1"/>
  <c r="L455" i="1" a="1"/>
  <c r="L1739" i="1" a="1"/>
  <c r="L1219" i="1" a="1"/>
  <c r="L2298" i="1" a="1"/>
  <c r="L1798" i="1" a="1"/>
  <c r="L1635" i="1" a="1"/>
  <c r="L2703" i="1" a="1"/>
  <c r="L1380" i="1" a="1"/>
  <c r="L1698" i="1" a="1"/>
  <c r="L2097" i="1" a="1"/>
  <c r="L706" i="1" a="1"/>
  <c r="L1294" i="1" a="1"/>
  <c r="L1078" i="1" a="1"/>
  <c r="L1794" i="1" a="1"/>
  <c r="L2143" i="1" a="1"/>
  <c r="L1026" i="1" a="1"/>
  <c r="L1605" i="1" a="1"/>
  <c r="L2456" i="1" a="1"/>
  <c r="L1418" i="1" a="1"/>
  <c r="L659" i="1" a="1"/>
  <c r="L543" i="1" a="1"/>
  <c r="L2236" i="1" a="1"/>
  <c r="L648" i="1" a="1"/>
  <c r="L2289" i="1" a="1"/>
  <c r="L1759" i="1" a="1"/>
  <c r="L77" i="1" a="1"/>
  <c r="L2009" i="1" a="1"/>
  <c r="L300" i="1" a="1"/>
  <c r="L2288" i="1" a="1"/>
  <c r="L662" i="1" a="1"/>
  <c r="L185" i="1" a="1"/>
  <c r="L571" i="1" a="1"/>
  <c r="L936" i="1" a="1"/>
  <c r="L976" i="1" a="1"/>
  <c r="L382" i="1" a="1"/>
  <c r="L734" i="1" a="1"/>
  <c r="L906" i="1" a="1"/>
  <c r="L2648" i="1" a="1"/>
  <c r="L2499" i="1" a="1"/>
  <c r="L375" i="1" a="1"/>
  <c r="L1109" i="1" a="1"/>
  <c r="L1100" i="1" a="1"/>
  <c r="L1918" i="1" a="1"/>
  <c r="L2388" i="1" a="1"/>
  <c r="L614" i="1" a="1"/>
  <c r="L1393" i="1" a="1"/>
  <c r="L1148" i="1" a="1"/>
  <c r="L2006" i="1" a="1"/>
  <c r="L1083" i="1" a="1"/>
  <c r="L1427" i="1" a="1"/>
  <c r="L73" i="1" a="1"/>
  <c r="L216" i="1" a="1"/>
  <c r="L996" i="1" a="1"/>
  <c r="L817" i="1" a="1"/>
  <c r="L276" i="1" a="1"/>
  <c r="L2599" i="1" a="1"/>
  <c r="L1210" i="1" a="1"/>
  <c r="L1295" i="1" a="1"/>
  <c r="L247" i="1" a="1"/>
  <c r="L1359" i="1" a="1"/>
  <c r="L1013" i="1" a="1"/>
  <c r="L194" i="1" a="1"/>
  <c r="L297" i="1" a="1"/>
  <c r="L2494" i="1" a="1"/>
  <c r="L551" i="1" a="1"/>
  <c r="L2701" i="1" a="1"/>
  <c r="L1859" i="1" a="1"/>
  <c r="L2219" i="1" a="1"/>
  <c r="L173" i="1" a="1"/>
  <c r="L2640" i="1" a="1"/>
  <c r="L2278" i="1" a="1"/>
  <c r="L1171" i="1" a="1"/>
  <c r="L1185" i="1" a="1"/>
  <c r="L665" i="1" a="1"/>
  <c r="L2011" i="1" a="1"/>
  <c r="L41" i="1" a="1"/>
  <c r="L600" i="1" a="1"/>
  <c r="L2267" i="1" a="1"/>
  <c r="L127" i="1" a="1"/>
  <c r="L855" i="1" a="1"/>
  <c r="L681" i="1" a="1"/>
  <c r="L430" i="1" a="1"/>
  <c r="L2076" i="1" a="1"/>
  <c r="L731" i="1" a="1"/>
  <c r="L1598" i="1" a="1"/>
  <c r="L1600" i="1" a="1"/>
  <c r="L402" i="1" a="1"/>
  <c r="L2005" i="1" a="1"/>
  <c r="L1829" i="1" a="1"/>
  <c r="L869" i="1" a="1"/>
  <c r="L1063" i="1" a="1"/>
  <c r="L1448" i="1" a="1"/>
  <c r="L2500" i="1" a="1"/>
  <c r="L1332" i="1" a="1"/>
  <c r="L676" i="1" a="1"/>
  <c r="L1174" i="1" a="1"/>
  <c r="L2644" i="1" a="1"/>
  <c r="L363" i="1" a="1"/>
  <c r="L2656" i="1" a="1"/>
  <c r="L1092" i="1" a="1"/>
  <c r="L1354" i="1" a="1"/>
  <c r="L1191" i="1" a="1"/>
  <c r="L1911" i="1" a="1"/>
  <c r="L2089" i="1" a="1"/>
  <c r="L1508" i="1" a="1"/>
  <c r="L1040" i="1" a="1"/>
  <c r="L773" i="1" a="1"/>
  <c r="L1474" i="1" a="1"/>
  <c r="L2440" i="1" a="1"/>
  <c r="L522" i="1" a="1"/>
  <c r="L349" i="1" a="1"/>
  <c r="L624" i="1" a="1"/>
  <c r="L1132" i="1" a="1"/>
  <c r="L1182" i="1" a="1"/>
  <c r="L1134" i="1" a="1"/>
  <c r="L2103" i="1" a="1"/>
  <c r="L2583" i="1" a="1"/>
  <c r="L2180" i="1" a="1"/>
  <c r="L324" i="1" a="1"/>
  <c r="L1336" i="1" a="1"/>
  <c r="L2483" i="1" a="1"/>
  <c r="L377" i="1" a="1"/>
  <c r="L193" i="1" a="1"/>
  <c r="L2063" i="1" a="1"/>
  <c r="L2099" i="1" a="1"/>
  <c r="L1899" i="1" a="1"/>
  <c r="L2611" i="1" a="1"/>
  <c r="L2263" i="1" a="1"/>
  <c r="L2291" i="1" a="1"/>
  <c r="L325" i="1" a="1"/>
  <c r="L835" i="1" a="1"/>
  <c r="L1834" i="1" a="1"/>
  <c r="L1167" i="1" a="1"/>
  <c r="L2552" i="1" a="1"/>
  <c r="L2547" i="1" a="1"/>
  <c r="L2541" i="1" a="1"/>
  <c r="L292" i="1" a="1"/>
  <c r="L2416" i="1" a="1"/>
  <c r="L2315" i="1" a="1"/>
  <c r="L1905" i="1" a="1"/>
  <c r="L1128" i="1" a="1"/>
  <c r="L1752" i="1" a="1"/>
  <c r="L2025" i="1" a="1"/>
  <c r="L2328" i="1" a="1"/>
  <c r="L1150" i="1" a="1"/>
  <c r="L1869" i="1" a="1"/>
  <c r="L1697" i="1" a="1"/>
  <c r="L2138" i="1" a="1"/>
  <c r="L2085" i="1" a="1"/>
  <c r="L192" i="1" a="1"/>
  <c r="L2290" i="1" a="1"/>
  <c r="L2142" i="1" a="1"/>
  <c r="L1792" i="1" a="1"/>
  <c r="L2527" i="1" a="1"/>
  <c r="L586" i="1" a="1"/>
  <c r="L1912" i="1" a="1"/>
  <c r="L2156" i="1" a="1"/>
  <c r="L384" i="1" a="1"/>
  <c r="L928" i="1" a="1"/>
  <c r="L2616" i="1" a="1"/>
  <c r="L1777" i="1" a="1"/>
  <c r="L2316" i="1" a="1"/>
  <c r="L1658" i="1" a="1"/>
  <c r="L374" i="1" a="1"/>
  <c r="L142" i="1" a="1"/>
  <c r="L1824" i="1" a="1"/>
  <c r="L251" i="1" a="1"/>
  <c r="L1036" i="1" a="1"/>
  <c r="L524" i="1" a="1"/>
  <c r="L2124" i="1" a="1"/>
  <c r="L34" i="1" a="1"/>
  <c r="L971" i="1" a="1"/>
  <c r="L1696" i="1" a="1"/>
  <c r="L174" i="1" a="1"/>
  <c r="L462" i="1" a="1"/>
  <c r="L974" i="1" a="1"/>
  <c r="L1530" i="1" a="1"/>
  <c r="L1914" i="1" a="1"/>
  <c r="L2244" i="1" a="1"/>
  <c r="L1646" i="1" a="1"/>
  <c r="L2116" i="1" a="1"/>
  <c r="L1246" i="1" a="1"/>
  <c r="L511" i="1" a="1"/>
  <c r="L2645" i="1" a="1"/>
  <c r="L1903" i="1" a="1"/>
  <c r="L1945" i="1" a="1"/>
  <c r="L1562" i="1" a="1"/>
  <c r="L631" i="1" a="1"/>
  <c r="L1339" i="1" a="1"/>
  <c r="L78" i="1" a="1"/>
  <c r="L327" i="1" a="1"/>
  <c r="L1827" i="1" a="1"/>
  <c r="L1701" i="1" a="1"/>
  <c r="L818" i="1" a="1"/>
  <c r="L2359" i="1" a="1"/>
  <c r="L2339" i="1" a="1"/>
  <c r="L454" i="1" a="1"/>
  <c r="L358" i="1" a="1"/>
  <c r="L1700" i="1" a="1"/>
  <c r="L1473" i="1" a="1"/>
  <c r="L2670" i="1" a="1"/>
  <c r="L496" i="1" a="1"/>
  <c r="L2699" i="1" a="1"/>
  <c r="L1378" i="1" a="1"/>
  <c r="L2112" i="1" a="1"/>
  <c r="L245" i="1" a="1"/>
  <c r="L1663" i="1" a="1"/>
  <c r="L775" i="1" a="1"/>
  <c r="L2083" i="1" a="1"/>
  <c r="L1103" i="1" a="1"/>
  <c r="L2557" i="1" a="1"/>
  <c r="L1571" i="1" a="1"/>
  <c r="L1990" i="1" a="1"/>
  <c r="L2257" i="1" a="1"/>
  <c r="L2358" i="1" a="1"/>
  <c r="L1557" i="1" a="1"/>
  <c r="L1926" i="1" a="1"/>
  <c r="L1047" i="1" a="1"/>
  <c r="L347" i="1" a="1"/>
  <c r="L2007" i="1" a="1"/>
  <c r="L2638" i="1" a="1"/>
  <c r="L822" i="1" a="1"/>
  <c r="L284" i="1" a="1"/>
  <c r="L2088" i="1" a="1"/>
  <c r="L103" i="1" a="1"/>
  <c r="L2272" i="1" a="1"/>
  <c r="L2694" i="1" a="1"/>
  <c r="L1987" i="1" a="1"/>
  <c r="L1038" i="1" a="1"/>
  <c r="L932" i="1" a="1"/>
  <c r="L118" i="1" a="1"/>
  <c r="L2249" i="1" a="1"/>
  <c r="L2150" i="1" a="1"/>
  <c r="L701" i="1" a="1"/>
  <c r="L1166" i="1" a="1"/>
  <c r="L1245" i="1" a="1"/>
  <c r="L2598" i="1" a="1"/>
  <c r="L2657" i="1" a="1"/>
  <c r="L1045" i="1" a="1"/>
  <c r="L389" i="1" a="1"/>
  <c r="L925" i="1" a="1"/>
  <c r="L188" i="1" a="1"/>
  <c r="L944" i="1" a="1"/>
  <c r="L2223" i="1" a="1"/>
  <c r="L2566" i="1" a="1"/>
  <c r="L423" i="1" a="1"/>
  <c r="L2602" i="1" a="1"/>
  <c r="L393" i="1" a="1"/>
  <c r="L1906" i="1" a="1"/>
  <c r="L550" i="1" a="1"/>
  <c r="L1197" i="1" a="1"/>
  <c r="L545" i="1" a="1"/>
  <c r="L1543" i="1" a="1"/>
  <c r="L1804" i="1" a="1"/>
  <c r="L2245" i="1" a="1"/>
  <c r="L1634" i="1" a="1"/>
  <c r="L94" i="1" a="1"/>
  <c r="L2435" i="1" a="1"/>
  <c r="L1868" i="1" a="1"/>
  <c r="L530" i="1" a="1"/>
  <c r="L2689" i="1" a="1"/>
  <c r="L975" i="1" a="1"/>
  <c r="L211" i="1" a="1"/>
  <c r="L1755" i="1" a="1"/>
  <c r="L1200" i="1" a="1"/>
  <c r="L2366" i="1" a="1"/>
  <c r="L8" i="1" a="1"/>
  <c r="L1525" i="1" a="1"/>
  <c r="L1120" i="1" a="1"/>
  <c r="L1439" i="1" a="1"/>
  <c r="L2425" i="1" a="1"/>
  <c r="L2091" i="1" a="1"/>
  <c r="L294" i="1" a="1"/>
  <c r="L1490" i="1" a="1"/>
  <c r="L1536" i="1" a="1"/>
  <c r="L2364" i="1" a="1"/>
  <c r="L1117" i="1" a="1"/>
  <c r="L477" i="1" a="1"/>
  <c r="L1160" i="1" a="1"/>
  <c r="L2028" i="1" a="1"/>
  <c r="L1400" i="1" a="1"/>
  <c r="L680" i="1" a="1"/>
  <c r="L2383" i="1" a="1"/>
  <c r="L2265" i="1" a="1"/>
  <c r="L2564" i="1" a="1"/>
  <c r="L608" i="1" a="1"/>
  <c r="L2115" i="1" a="1"/>
  <c r="L1343" i="1" a="1"/>
  <c r="L2300" i="1" a="1"/>
  <c r="L2231" i="1" a="1"/>
  <c r="L2365" i="1" a="1"/>
  <c r="L533" i="1" a="1"/>
  <c r="L1046" i="1" a="1"/>
  <c r="L2592" i="1" a="1"/>
  <c r="L1369" i="1" a="1"/>
  <c r="L643" i="1" a="1"/>
  <c r="L1275" i="1" a="1"/>
  <c r="L1656" i="1" a="1"/>
  <c r="L1407" i="1" a="1"/>
  <c r="L1192" i="1" a="1"/>
  <c r="L1616" i="1" a="1"/>
  <c r="L1550" i="1" a="1"/>
  <c r="L1374" i="1" a="1"/>
  <c r="L1090" i="1" a="1"/>
  <c r="L233" i="1" a="1"/>
  <c r="L964" i="1" a="1"/>
  <c r="L91" i="1" a="1"/>
  <c r="L1242" i="1" a="1"/>
  <c r="L378" i="1" a="1"/>
  <c r="L208" i="1" a="1"/>
  <c r="L281" i="1" a="1"/>
  <c r="L1838" i="1" a="1"/>
  <c r="L306" i="1" a="1"/>
  <c r="L72" i="1" a="1"/>
  <c r="L1958" i="1" a="1"/>
  <c r="L788" i="1" a="1"/>
  <c r="L1767" i="1" a="1"/>
  <c r="L2471" i="1" a="1"/>
  <c r="L186" i="1" a="1"/>
  <c r="L2447" i="1" a="1"/>
  <c r="L840" i="1" a="1"/>
  <c r="L2607" i="1" a="1"/>
  <c r="L2040" i="1" a="1"/>
  <c r="L2341" i="1" a="1"/>
  <c r="L723" i="1" a="1"/>
  <c r="L566" i="1" a="1"/>
  <c r="L2681" i="1" a="1"/>
  <c r="L275" i="1" a="1"/>
  <c r="L1156" i="1" a="1"/>
  <c r="L1582" i="1" a="1"/>
  <c r="L2455" i="1" a="1"/>
  <c r="L1177" i="1" a="1"/>
  <c r="L951" i="1" a="1"/>
  <c r="L1970" i="1" a="1"/>
  <c r="L1467" i="1" a="1"/>
  <c r="L2378" i="1" a="1"/>
  <c r="L44" i="1" a="1"/>
  <c r="L2014" i="1" a="1"/>
  <c r="L1786" i="1" a="1"/>
  <c r="L2326" i="1" a="1"/>
  <c r="L2310" i="1" a="1"/>
  <c r="L988" i="1" a="1"/>
  <c r="L1279" i="1" a="1"/>
  <c r="L1816" i="1" a="1"/>
  <c r="L2185" i="1" a="1"/>
  <c r="L2633" i="1" a="1"/>
  <c r="L1256" i="1" a="1"/>
  <c r="L1082" i="1" a="1"/>
  <c r="L263" i="1" a="1"/>
  <c r="L769" i="1" a="1"/>
  <c r="L408" i="1" a="1"/>
  <c r="L2322" i="1" a="1"/>
  <c r="L1437" i="1" a="1"/>
  <c r="L2676" i="1" a="1"/>
  <c r="L443" i="1" a="1"/>
  <c r="L1780" i="1" a="1"/>
  <c r="L1228" i="1" a="1"/>
  <c r="L743" i="1" a="1"/>
  <c r="L2324" i="1" a="1"/>
  <c r="L1415" i="1" a="1"/>
  <c r="L404" i="1" a="1"/>
  <c r="L1291" i="1" a="1"/>
  <c r="L768" i="1" a="1"/>
  <c r="L1712" i="1" a="1"/>
  <c r="L1310" i="1" a="1"/>
  <c r="L1455" i="1" a="1"/>
  <c r="L748" i="1" a="1"/>
  <c r="L1419" i="1" a="1"/>
  <c r="L93" i="1" a="1"/>
  <c r="L1159" i="1" a="1"/>
  <c r="L1365" i="1" a="1"/>
  <c r="L514" i="1" a="1"/>
  <c r="L1513" i="1" a="1"/>
  <c r="L546" i="1" a="1"/>
  <c r="L1734" i="1" a="1"/>
  <c r="L172" i="1" a="1"/>
  <c r="L1454" i="1" a="1"/>
  <c r="L2046" i="1" a="1"/>
  <c r="L100" i="1" a="1"/>
  <c r="L481" i="1" a="1"/>
  <c r="L2620" i="1" a="1"/>
  <c r="L1315" i="1" a="1"/>
  <c r="L1622" i="1" a="1"/>
  <c r="L697" i="1" a="1"/>
  <c r="L1930" i="1" a="1"/>
  <c r="L166" i="1" a="1"/>
  <c r="L1044" i="1" a="1"/>
  <c r="L1695" i="1" a="1"/>
  <c r="L1432" i="1" a="1"/>
  <c r="L2454" i="1" a="1"/>
  <c r="L2202" i="1" a="1"/>
  <c r="L1835" i="1" a="1"/>
  <c r="L983" i="1" a="1"/>
  <c r="L519" i="1" a="1"/>
  <c r="L749" i="1" a="1"/>
  <c r="L940" i="1" a="1"/>
  <c r="L139" i="1" a="1"/>
  <c r="L1165" i="1" a="1"/>
  <c r="L2127" i="1" a="1"/>
  <c r="L945" i="1" a="1"/>
  <c r="L98" i="1" a="1"/>
  <c r="L488" i="1" a="1"/>
  <c r="L253" i="1" a="1"/>
  <c r="L1507" i="1" a="1"/>
  <c r="L2597" i="1" a="1"/>
  <c r="L2493" i="1" a="1"/>
  <c r="L2164" i="1" a="1"/>
  <c r="L492" i="1" a="1"/>
  <c r="L1478" i="1" a="1"/>
  <c r="L668" i="1" a="1"/>
  <c r="L707" i="1" a="1"/>
  <c r="L149" i="1" a="1"/>
  <c r="L1306" i="1" a="1"/>
  <c r="L1604" i="1" a="1"/>
  <c r="L2235" i="1" a="1"/>
  <c r="L594" i="1" a="1"/>
  <c r="L1496" i="1" a="1"/>
  <c r="L2423" i="1" a="1"/>
  <c r="L1413" i="1" a="1"/>
  <c r="L87" i="1" a="1"/>
  <c r="L2441" i="1" a="1"/>
  <c r="L13" i="1" a="1"/>
  <c r="L1447" i="1" a="1"/>
  <c r="L2406" i="1" a="1"/>
  <c r="L2307" i="1" a="1"/>
  <c r="L1377" i="1" a="1"/>
  <c r="L745" i="1" a="1"/>
  <c r="L1890" i="1" a="1"/>
  <c r="L2107" i="1" a="1"/>
  <c r="L352" i="1" a="1"/>
  <c r="L647" i="1" a="1"/>
  <c r="L30" i="1" a="1"/>
  <c r="L562" i="1" a="1"/>
  <c r="L810" i="1" a="1"/>
  <c r="L293" i="1" a="1"/>
  <c r="L50" i="1" a="1"/>
  <c r="L1196" i="1" a="1"/>
  <c r="L1251" i="1" a="1"/>
  <c r="L1825" i="1" a="1"/>
  <c r="L913" i="1" a="1"/>
  <c r="L2075" i="1" a="1"/>
  <c r="L2558" i="1" a="1"/>
  <c r="L1019" i="1" a="1"/>
  <c r="L579" i="1" a="1"/>
  <c r="L629" i="1" a="1"/>
  <c r="L360" i="1" a="1"/>
  <c r="L1116" i="1" a="1"/>
  <c r="L589" i="1" a="1"/>
  <c r="L895" i="1" a="1"/>
  <c r="L1704" i="1" a="1"/>
  <c r="L2665" i="1" a="1"/>
  <c r="L65" i="1" a="1"/>
  <c r="L557" i="1" a="1"/>
  <c r="L332" i="1" a="1"/>
  <c r="L1216" i="1" a="1"/>
  <c r="L1054" i="1" a="1"/>
  <c r="L541" i="1" a="1"/>
  <c r="L2072" i="1" a="1"/>
  <c r="L2508" i="1" a="1"/>
  <c r="L1528" i="1" a="1"/>
  <c r="L1069" i="1" a="1"/>
  <c r="L1043" i="1" a="1"/>
  <c r="L904" i="1" a="1"/>
  <c r="L299" i="1" a="1"/>
  <c r="L71" i="1" a="1"/>
  <c r="L1305" i="1" a="1"/>
  <c r="L2546" i="1" a="1"/>
  <c r="L1466" i="1" a="1"/>
  <c r="L256" i="1" a="1"/>
  <c r="L199" i="1" a="1"/>
  <c r="L1620" i="1" a="1"/>
  <c r="L700" i="1" a="1"/>
  <c r="L12" i="1" a="1"/>
  <c r="L1915" i="1" a="1"/>
  <c r="L540" i="1" a="1"/>
  <c r="L1642" i="1" a="1"/>
  <c r="L2057" i="1" a="1"/>
  <c r="L1595" i="1" a="1"/>
  <c r="L1613" i="1" a="1"/>
  <c r="L444" i="1" a="1"/>
  <c r="L102" i="1" a="1"/>
  <c r="L485" i="1" a="1"/>
  <c r="L1896" i="1" a="1"/>
  <c r="L1072" i="1" a="1"/>
  <c r="L105" i="1" a="1"/>
  <c r="L1222" i="1" a="1"/>
  <c r="L2078" i="1" a="1"/>
  <c r="L2285" i="1" a="1"/>
  <c r="L1147" i="1" a="1"/>
  <c r="L89" i="1" a="1"/>
  <c r="L1446" i="1" a="1"/>
  <c r="L507" i="1" a="1"/>
  <c r="L1609" i="1" a="1"/>
  <c r="L197" i="1" a="1"/>
  <c r="L1747" i="1" a="1"/>
  <c r="L473" i="1" a="1"/>
  <c r="L2389" i="1" a="1"/>
  <c r="L315" i="1" a="1"/>
  <c r="L922" i="1" a="1"/>
  <c r="L653" i="1" a="1"/>
  <c r="L617" i="1" a="1"/>
  <c r="L2220" i="1" a="1"/>
  <c r="L704" i="1" a="1"/>
  <c r="L2270" i="1" a="1"/>
  <c r="L995" i="1" a="1"/>
  <c r="L2043" i="1" a="1"/>
  <c r="L2452" i="1" a="1"/>
  <c r="L301" i="1" a="1"/>
  <c r="L1706" i="1" a="1"/>
  <c r="L1428" i="1" a="1"/>
  <c r="L1471" i="1" a="1"/>
  <c r="L1267" i="1" a="1"/>
  <c r="L264" i="1" a="1"/>
  <c r="L449" i="1" a="1"/>
  <c r="L820" i="1" a="1"/>
  <c r="L1638" i="1" a="1"/>
  <c r="L1524" i="1" a="1"/>
  <c r="L1851" i="1" a="1"/>
  <c r="L1955" i="1" a="1"/>
  <c r="L90" i="1" a="1"/>
  <c r="L674" i="1" a="1"/>
  <c r="L1844" i="1" a="1"/>
  <c r="L265" i="1" a="1"/>
  <c r="L1000" i="1" a="1"/>
  <c r="L243" i="1" a="1"/>
  <c r="L967" i="1" a="1"/>
  <c r="L2139" i="1" a="1"/>
  <c r="L2596" i="1" a="1"/>
  <c r="L2393" i="1" a="1"/>
  <c r="L1618" i="1" a="1"/>
  <c r="L2281" i="1" a="1"/>
  <c r="L513" i="1" a="1"/>
  <c r="L873" i="1" a="1"/>
  <c r="L1770" i="1" a="1"/>
  <c r="L2008" i="1" a="1"/>
  <c r="L1333" i="1" a="1"/>
  <c r="L829" i="1" a="1"/>
  <c r="L490" i="1" a="1"/>
  <c r="L742" i="1" a="1"/>
  <c r="L2412" i="1" a="1"/>
  <c r="L747" i="1" a="1"/>
  <c r="L1584" i="1" a="1"/>
  <c r="L2604" i="1" a="1"/>
  <c r="L1327" i="1" a="1"/>
  <c r="L1878" i="1" a="1"/>
  <c r="L1411" i="1" a="1"/>
  <c r="L565" i="1" a="1"/>
  <c r="L386" i="1" a="1"/>
  <c r="L581" i="1" a="1"/>
  <c r="L2042" i="1" a="1"/>
  <c r="L2396" i="1" a="1"/>
  <c r="L1417" i="1" a="1"/>
  <c r="L1067" i="1" a="1"/>
  <c r="L465" i="1" a="1"/>
  <c r="L2621" i="1" a="1"/>
  <c r="L2352" i="1" a="1"/>
  <c r="L1637" i="1" a="1"/>
  <c r="L616" i="1" a="1"/>
  <c r="L4" i="1" a="1"/>
  <c r="L1707" i="1" a="1"/>
  <c r="L1833" i="1" a="1"/>
  <c r="L2565" i="1" a="1"/>
  <c r="L226" i="1" a="1"/>
  <c r="L1929" i="1" a="1"/>
  <c r="L167" i="1" a="1"/>
  <c r="L1963" i="1" a="1"/>
  <c r="L1880" i="1" a="1"/>
  <c r="L1161" i="1" a="1"/>
  <c r="L2030" i="1" a="1"/>
  <c r="L2535" i="1" a="1"/>
  <c r="L2429" i="1" a="1"/>
  <c r="L2430" i="1" a="1"/>
  <c r="L986" i="1" a="1"/>
  <c r="L1591" i="1" a="1"/>
  <c r="L2465" i="1" a="1"/>
  <c r="L1145" i="1" a="1"/>
  <c r="L1559" i="1" a="1"/>
  <c r="L2179" i="1" a="1"/>
  <c r="L1204" i="1" a="1"/>
  <c r="L1923" i="1" a="1"/>
  <c r="L837" i="1" a="1"/>
  <c r="L2090" i="1" a="1"/>
  <c r="L1057" i="1" a="1"/>
  <c r="L1001" i="1" a="1"/>
  <c r="L2489" i="1" a="1"/>
  <c r="L2349" i="1" a="1"/>
  <c r="L295" i="1" a="1"/>
  <c r="L2605" i="1" a="1"/>
  <c r="L803" i="1" a="1"/>
  <c r="L2669" i="1" a="1"/>
  <c r="L1007" i="1" a="1"/>
  <c r="L1460" i="1" a="1"/>
  <c r="L1733" i="1" a="1"/>
  <c r="L1769" i="1" a="1"/>
  <c r="L1664" i="1" a="1"/>
  <c r="L1009" i="1" a="1"/>
  <c r="L453" i="1" a="1"/>
  <c r="L2544" i="1" a="1"/>
  <c r="L2642" i="1" a="1"/>
  <c r="L1818" i="1" a="1"/>
  <c r="L338" i="1" a="1"/>
  <c r="L1433" i="1" a="1"/>
  <c r="L2464" i="1" a="1"/>
  <c r="L1164" i="1" a="1"/>
  <c r="L2200" i="1" a="1"/>
  <c r="L1453" i="1" a="1"/>
  <c r="L877" i="1" a="1"/>
  <c r="L639" i="1" a="1"/>
  <c r="L2445" i="1" a="1"/>
  <c r="L2678" i="1" a="1"/>
  <c r="L1194" i="1" a="1"/>
  <c r="L2653" i="1" a="1"/>
  <c r="L1594" i="1" a="1"/>
  <c r="L899" i="1" a="1"/>
  <c r="L2654" i="1" a="1"/>
  <c r="L2680" i="1" a="1"/>
  <c r="L1461" i="1" a="1"/>
  <c r="L1261" i="1" a="1"/>
  <c r="L626" i="1" a="1"/>
  <c r="L418" i="1" a="1"/>
  <c r="L1217" i="1" a="1"/>
  <c r="L61" i="1" a="1"/>
  <c r="L1326" i="1" a="1"/>
  <c r="L980" i="1" a="1"/>
  <c r="L452" i="1" a="1"/>
  <c r="L1518" i="1" a="1"/>
  <c r="L1394" i="1" a="1"/>
  <c r="L390" i="1" a="1"/>
  <c r="L1039" i="1" a="1"/>
  <c r="L213" i="1" a="1"/>
  <c r="L1492" i="1" a="1"/>
  <c r="L663" i="1" a="1"/>
  <c r="L1800" i="1" a="1"/>
  <c r="L576" i="1" a="1"/>
  <c r="L254" i="1" a="1"/>
  <c r="L1665" i="1" a="1"/>
  <c r="L778" i="1" a="1"/>
  <c r="L2410" i="1" a="1"/>
  <c r="L1379" i="1" a="1"/>
  <c r="L2509" i="1" a="1"/>
  <c r="L126" i="1" a="1"/>
  <c r="L1386" i="1" a="1"/>
  <c r="L457" i="1" a="1"/>
  <c r="L590" i="1" a="1"/>
  <c r="L1075" i="1" a="1"/>
  <c r="L2658" i="1" a="1"/>
  <c r="L305" i="1" a="1"/>
  <c r="L1163" i="1" a="1"/>
  <c r="L1459" i="1" a="1"/>
  <c r="L2230" i="1" a="1"/>
  <c r="L2690" i="1" a="1"/>
  <c r="L1020" i="1" a="1"/>
  <c r="L694" i="1" a="1"/>
  <c r="L2587" i="1" a="1"/>
  <c r="L2266" i="1" a="1"/>
  <c r="L334" i="1" a="1"/>
  <c r="L1254" i="1" a="1"/>
  <c r="L1645" i="1" a="1"/>
  <c r="L2346" i="1" a="1"/>
  <c r="L376" i="1" a="1"/>
  <c r="L2023" i="1" a="1"/>
  <c r="L897" i="1" a="1"/>
  <c r="L852" i="1" a="1"/>
  <c r="L1023" i="1" a="1"/>
  <c r="L1445" i="1" a="1"/>
  <c r="L278" i="1" a="1"/>
  <c r="L2113" i="1" a="1"/>
  <c r="L425" i="1" a="1"/>
  <c r="L2325" i="1" a="1"/>
  <c r="L362" i="1" a="1"/>
  <c r="L1208" i="1" a="1"/>
  <c r="L2418" i="1" a="1"/>
  <c r="L712" i="1" a="1"/>
  <c r="L702" i="1" a="1"/>
  <c r="L1126" i="1" a="1"/>
  <c r="L764" i="1" a="1"/>
  <c r="L1241" i="1" a="1"/>
  <c r="L1909" i="1" a="1"/>
  <c r="L1012" i="1" a="1"/>
  <c r="L2626" i="1" a="1"/>
  <c r="L1974" i="1" a="1"/>
  <c r="L2577" i="1" a="1"/>
  <c r="L953" i="1" a="1"/>
  <c r="L2001" i="1" a="1"/>
  <c r="L2163" i="1" a="1"/>
  <c r="L236" i="1" a="1"/>
  <c r="L2427" i="1" a="1"/>
  <c r="L1999" i="1" a="1"/>
  <c r="L54" i="1" a="1"/>
  <c r="L800" i="1" a="1"/>
  <c r="L1790" i="1" a="1"/>
  <c r="L1662" i="1" a="1"/>
  <c r="L248" i="1" a="1"/>
  <c r="L782" i="1" a="1"/>
  <c r="L941" i="1" a="1"/>
  <c r="L1781" i="1" a="1"/>
  <c r="L1143" i="1" a="1"/>
  <c r="L1904" i="1" a="1"/>
  <c r="L905" i="1" a="1"/>
  <c r="L58" i="1" a="1"/>
  <c r="L605" i="1" a="1"/>
  <c r="L934" i="1" a="1"/>
  <c r="L555" i="1" a="1"/>
  <c r="L2093" i="1" a="1"/>
  <c r="L2411" i="1" a="1"/>
  <c r="L655" i="1" a="1"/>
  <c r="L459" i="1" a="1"/>
  <c r="L2243" i="1" a="1"/>
  <c r="L2538" i="1" a="1"/>
  <c r="L1520" i="1" a="1"/>
  <c r="L395" i="1" a="1"/>
  <c r="L1840" i="1" a="1"/>
  <c r="L2297" i="1" a="1"/>
  <c r="L2160" i="1" a="1"/>
  <c r="L309" i="1" a="1"/>
  <c r="L157" i="1" a="1"/>
  <c r="L2308" i="1" a="1"/>
  <c r="L2134" i="1" a="1"/>
  <c r="L1086" i="1" a="1"/>
  <c r="L1375" i="1" a="1"/>
  <c r="L1737" i="1" a="1"/>
  <c r="L1193" i="1" a="1"/>
  <c r="L661" i="1" a="1"/>
  <c r="L1443" i="1" a="1"/>
  <c r="L1114" i="1" a="1"/>
  <c r="L1248" i="1" a="1"/>
  <c r="L1933" i="1" a="1"/>
  <c r="L156" i="1" a="1"/>
  <c r="L33" i="1" a="1"/>
  <c r="L424" i="1" a="1"/>
  <c r="L1243" i="1" a="1"/>
  <c r="L285" i="1" a="1"/>
  <c r="L2641" i="1" a="1"/>
  <c r="L1412" i="1" a="1"/>
  <c r="L1796" i="1" a="1"/>
  <c r="L1195" i="1" a="1"/>
  <c r="L2159" i="1" a="1"/>
  <c r="L1588" i="1" a="1"/>
  <c r="L2100" i="1" a="1"/>
  <c r="L1897" i="1" a="1"/>
  <c r="L1053" i="1" a="1"/>
  <c r="L679" i="1" a="1"/>
  <c r="L2610" i="1" a="1"/>
  <c r="L754" i="1" a="1"/>
  <c r="L677" i="1" a="1"/>
  <c r="L1344" i="1" a="1"/>
  <c r="L2184" i="1" a="1"/>
  <c r="L1509" i="1" a="1"/>
  <c r="L210" i="1" a="1"/>
  <c r="L67" i="1" a="1"/>
  <c r="L1290" i="1" a="1"/>
  <c r="L1729" i="1" a="1"/>
  <c r="L2229" i="1" a="1"/>
  <c r="L2302" i="1" a="1"/>
  <c r="L503" i="1" a="1"/>
  <c r="L2672" i="1" a="1"/>
  <c r="L1563" i="1" a="1"/>
  <c r="L2252" i="1" a="1"/>
  <c r="L1237" i="1" a="1"/>
  <c r="L501" i="1" a="1"/>
  <c r="L1276" i="1" a="1"/>
  <c r="L2186" i="1" a="1"/>
  <c r="L351" i="1" a="1"/>
  <c r="L618" i="1" a="1"/>
  <c r="L217" i="1" a="1"/>
  <c r="L2524" i="1" a="1"/>
  <c r="L774" i="1" a="1"/>
  <c r="L2036" i="1" a="1"/>
  <c r="L1358" i="1" a="1"/>
  <c r="L1580" i="1" a="1"/>
  <c r="L1768" i="1" a="1"/>
  <c r="L313" i="1" a="1"/>
  <c r="L1135" i="1" a="1"/>
  <c r="L2128" i="1" a="1"/>
  <c r="L207" i="1" a="1"/>
  <c r="L2659" i="1" a="1"/>
  <c r="L678" i="1" a="1"/>
  <c r="L2705" i="1" a="1"/>
  <c r="L7" i="1" a="1"/>
  <c r="L612" i="1" a="1"/>
  <c r="L2079" i="1" a="1"/>
  <c r="L1948" i="1" a="1"/>
  <c r="L1320" i="1" a="1"/>
  <c r="L2589" i="1" a="1"/>
  <c r="L744" i="1" a="1"/>
  <c r="L310" i="1" a="1"/>
  <c r="L1209" i="1" a="1"/>
  <c r="L2631" i="1" a="1"/>
  <c r="L81" i="1" a="1"/>
  <c r="L2191" i="1" a="1"/>
  <c r="L1519" i="1" a="1"/>
  <c r="L1288" i="1" a="1"/>
  <c r="L970" i="1" a="1"/>
  <c r="L148" i="1" a="1"/>
  <c r="L1932" i="1" a="1"/>
  <c r="L724" i="1" a="1"/>
  <c r="L2588" i="1" a="1"/>
  <c r="L458" i="1" a="1"/>
  <c r="L1744" i="1" a="1"/>
  <c r="L857" i="1" a="1"/>
  <c r="L1313" i="1" a="1"/>
  <c r="L160" i="1" a="1"/>
  <c r="L331" i="1" a="1"/>
  <c r="L2094" i="1" a="1"/>
  <c r="L1735" i="1" a="1"/>
  <c r="L52" i="1" a="1"/>
  <c r="L318" i="1" a="1"/>
  <c r="L2152" i="1" a="1"/>
  <c r="L2581" i="1" a="1"/>
  <c r="L1444" i="1" a="1"/>
  <c r="L705" i="1" a="1"/>
  <c r="L2108" i="1" a="1"/>
  <c r="L314" i="1" a="1"/>
  <c r="L2533" i="1" a="1"/>
  <c r="L2525" i="1" a="1"/>
  <c r="L771" i="1" a="1"/>
  <c r="L623" i="1" a="1"/>
  <c r="L2575" i="1" a="1"/>
  <c r="L909" i="1" a="1"/>
  <c r="L439" i="1" a="1"/>
  <c r="L151" i="1" a="1"/>
  <c r="L972" i="1" a="1"/>
  <c r="L2481" i="1" a="1"/>
  <c r="L1808" i="1" a="1"/>
  <c r="L2426" i="1" a="1"/>
  <c r="L1632" i="1" a="1"/>
  <c r="L2443" i="1" a="1"/>
  <c r="L2314" i="1" a="1"/>
  <c r="L2035" i="1" a="1"/>
  <c r="L3" i="1" a="1"/>
  <c r="L1138" i="1" a="1"/>
  <c r="L990" i="1" a="1"/>
  <c r="L1187" i="1" a="1"/>
  <c r="L2151" i="1" a="1"/>
  <c r="L2559" i="1" a="1"/>
  <c r="L1831" i="1" a="1"/>
  <c r="L2503" i="1" a="1"/>
  <c r="L592" i="1" a="1"/>
  <c r="L2472" i="1" a="1"/>
  <c r="L154" i="1" a="1"/>
  <c r="L1465" i="1" a="1"/>
  <c r="L1939" i="1" a="1"/>
  <c r="L1127" i="1" a="1"/>
  <c r="L1902" i="1" a="1"/>
  <c r="L1836" i="1" a="1"/>
  <c r="L1323" i="1" a="1"/>
  <c r="L1812" i="1" a="1"/>
  <c r="L308" i="1" a="1"/>
  <c r="L99" i="1" a="1"/>
  <c r="L1884" i="1" a="1"/>
  <c r="L2414" i="1" a="1"/>
  <c r="L238" i="1" a="1"/>
  <c r="L282" i="1" a="1"/>
  <c r="L1451" i="1" a="1"/>
  <c r="L1372" i="1" a="1"/>
  <c r="L15" i="1" a="1"/>
  <c r="L1229" i="1" a="1"/>
  <c r="L2353" i="1" a="1"/>
  <c r="L875" i="1" a="1"/>
  <c r="L56" i="1" a="1"/>
  <c r="L1155" i="1" a="1"/>
  <c r="L844" i="1" a="1"/>
  <c r="L84" i="1" a="1"/>
  <c r="L2357" i="1" a="1"/>
  <c r="L1458" i="1" a="1"/>
  <c r="L1469" i="1" a="1"/>
  <c r="L2477" i="1" a="1"/>
  <c r="L1363" i="1" a="1"/>
  <c r="L569" i="1" a="1"/>
  <c r="L1146" i="1" a="1"/>
  <c r="L828" i="1" a="1"/>
  <c r="L133" i="1" a="1"/>
  <c r="L2065" i="1" a="1"/>
  <c r="L1943" i="1" a="1"/>
  <c r="L2120" i="1" a="1"/>
  <c r="L460" i="1" a="1"/>
  <c r="L1710" i="1" a="1"/>
  <c r="L2381" i="1" a="1"/>
  <c r="L910" i="1" a="1"/>
  <c r="L699" i="1" a="1"/>
  <c r="L205" i="1" a="1"/>
  <c r="L1717" i="1" a="1"/>
  <c r="L638" i="1" a="1"/>
  <c r="L1139" i="1" a="1"/>
  <c r="L296" i="1" a="1"/>
  <c r="L536" i="1" a="1"/>
  <c r="L1223" i="1" a="1"/>
  <c r="L223" i="1" a="1"/>
  <c r="L1901" i="1" a="1"/>
  <c r="L2664" i="1" a="1"/>
  <c r="L1687" i="1" a="1"/>
  <c r="L2178" i="1" a="1"/>
  <c r="L495" i="1" a="1"/>
  <c r="L863" i="1" a="1"/>
  <c r="L92" i="1" a="1"/>
  <c r="L1590" i="1" a="1"/>
  <c r="L171" i="1" a="1"/>
  <c r="L1030" i="1" a="1"/>
  <c r="L195" i="1" a="1"/>
  <c r="L735" i="1" a="1"/>
  <c r="L1652" i="1" a="1"/>
  <c r="L2518" i="1" a="1"/>
  <c r="L2225" i="1" a="1"/>
  <c r="L1505" i="1" a="1"/>
  <c r="L2466" i="1" a="1"/>
  <c r="L2624" i="1" a="1"/>
  <c r="L1807" i="1" a="1"/>
  <c r="L2280" i="1" a="1"/>
  <c r="L212" i="1" a="1"/>
  <c r="L2333" i="1" a="1"/>
  <c r="L1334" i="1" a="1"/>
  <c r="L2677" i="1" a="1"/>
  <c r="L2136" i="1" a="1"/>
  <c r="L2476" i="1" a="1"/>
  <c r="L2401" i="1" a="1"/>
  <c r="L821" i="1" a="1"/>
  <c r="L924" i="1" a="1"/>
  <c r="L2067" i="1" a="1"/>
  <c r="L682" i="1" a="1"/>
  <c r="L642" i="1" a="1"/>
  <c r="L564" i="1" a="1"/>
  <c r="L1935" i="1" a="1"/>
  <c r="L1221" i="1" a="1"/>
  <c r="L1309" i="1" a="1"/>
  <c r="L2617" i="1" a="1"/>
  <c r="L493" i="1" a="1"/>
  <c r="L633" i="1" a="1"/>
  <c r="L1924" i="1" a="1"/>
  <c r="L968" i="1" a="1"/>
  <c r="L2240" i="1" a="1"/>
  <c r="L1303" i="1" a="1"/>
  <c r="L1822" i="1" a="1"/>
  <c r="L2031" i="1" a="1"/>
  <c r="L2612" i="1" a="1"/>
  <c r="L1515" i="1" a="1"/>
  <c r="L1998" i="1" a="1"/>
  <c r="L827" i="1" a="1"/>
  <c r="L887" i="1" a="1"/>
  <c r="L1022" i="1" a="1"/>
  <c r="L234" i="1" a="1"/>
  <c r="L1262" i="1" a="1"/>
  <c r="L2432" i="1" a="1"/>
  <c r="L1885" i="1" a="1"/>
  <c r="L2255" i="1" a="1"/>
  <c r="L330" i="1" a="1"/>
  <c r="L2187" i="1" a="1"/>
  <c r="L20" i="1" a="1"/>
  <c r="L203" i="1" a="1"/>
  <c r="L634" i="1" a="1"/>
  <c r="L613" i="1" a="1"/>
  <c r="L1927" i="1" a="1"/>
  <c r="L896" i="1" a="1"/>
  <c r="L2114" i="1" a="1"/>
  <c r="L1556" i="1" a="1"/>
  <c r="L1206" i="1" a="1"/>
  <c r="L2074" i="1" a="1"/>
  <c r="L658" i="1" a="1"/>
  <c r="L1898" i="1" a="1"/>
  <c r="L345" i="1" a="1"/>
  <c r="L542" i="1" a="1"/>
  <c r="L333" i="1" a="1"/>
  <c r="L2121" i="1" a="1"/>
  <c r="L1381" i="1" a="1"/>
  <c r="L257" i="1" a="1"/>
  <c r="L47" i="1" a="1"/>
  <c r="L2199" i="1" a="1"/>
  <c r="L411" i="1" a="1"/>
  <c r="L396" i="1" a="1"/>
  <c r="L1003" i="1" a="1"/>
  <c r="L1815" i="1" a="1"/>
  <c r="L1281" i="1" a="1"/>
  <c r="L523" i="1" a="1"/>
  <c r="L2442" i="1" a="1"/>
  <c r="L2051" i="1" a="1"/>
  <c r="L128" i="1" a="1"/>
  <c r="L1140" i="1" a="1"/>
  <c r="L1666" i="1" a="1"/>
  <c r="L1152" i="1" a="1"/>
  <c r="L1746" i="1" a="1"/>
  <c r="L463" i="1" a="1"/>
  <c r="L2688" i="1" a="1"/>
  <c r="L2194" i="1" a="1"/>
  <c r="L2542" i="1" a="1"/>
  <c r="L1364" i="1" a="1"/>
  <c r="L412" i="1" a="1"/>
  <c r="L1521" i="1" a="1"/>
  <c r="L977" i="1" a="1"/>
  <c r="L2515" i="1" a="1"/>
  <c r="L1080" i="1" a="1"/>
  <c r="L1252" i="1" a="1"/>
  <c r="L1548" i="1" a="1"/>
  <c r="L2603" i="1" a="1"/>
  <c r="L2671" i="1" a="1"/>
  <c r="L1644" i="1" a="1"/>
  <c r="L117" i="1" a="1"/>
  <c r="L48" i="1" a="1"/>
  <c r="L1592" i="1" a="1"/>
  <c r="L1016" i="1" a="1"/>
  <c r="L392" i="1" a="1"/>
  <c r="L120" i="1" a="1"/>
  <c r="L2032" i="1" a="1"/>
  <c r="L831" i="1" a="1"/>
  <c r="L329" i="1" a="1"/>
  <c r="L1938" i="1" a="1"/>
  <c r="L2166" i="1" a="1"/>
  <c r="L1682" i="1" a="1"/>
  <c r="L1779" i="1" a="1"/>
  <c r="L249" i="1" a="1"/>
  <c r="L2668" i="1" a="1"/>
  <c r="L469" i="1" a="1"/>
  <c r="L2053" i="1" a="1"/>
  <c r="L2495" i="1" a="1"/>
  <c r="L2010" i="1" a="1"/>
  <c r="L421" i="1" a="1"/>
  <c r="L849" i="1" a="1"/>
  <c r="L1714" i="1" a="1"/>
  <c r="L354" i="1" a="1"/>
  <c r="L2486" i="1" a="1"/>
  <c r="L582" i="1" a="1"/>
  <c r="L2149" i="1" a="1"/>
  <c r="L602" i="1" a="1"/>
  <c r="L2052" i="1" a="1"/>
  <c r="L2312" i="1" a="1"/>
  <c r="L498" i="1" a="1"/>
  <c r="L342" i="1" a="1"/>
  <c r="L1008" i="1" a="1"/>
  <c r="L1502" i="1" a="1"/>
  <c r="L1060" i="1" a="1"/>
  <c r="L2467" i="1" a="1"/>
  <c r="L919" i="1" a="1"/>
  <c r="L1545" i="1" a="1"/>
  <c r="L866" i="1" a="1"/>
  <c r="L675" i="1" a="1"/>
  <c r="L2684" i="1" a="1"/>
  <c r="L1848" i="1" a="1"/>
  <c r="L2413" i="1" a="1"/>
  <c r="L1405" i="1" a="1"/>
  <c r="L792" i="1" a="1"/>
  <c r="L1775" i="1" a="1"/>
  <c r="L1205" i="1" a="1"/>
  <c r="L2080" i="1" a="1"/>
  <c r="L241" i="1" a="1"/>
  <c r="L1190" i="1" a="1"/>
  <c r="L1456" i="1" a="1"/>
  <c r="L1088" i="1" a="1"/>
  <c r="L1802" i="1" a="1"/>
  <c r="L1392" i="1" a="1"/>
  <c r="L304" i="1" a="1"/>
  <c r="L1558" i="1" a="1"/>
  <c r="L491" i="1" a="1"/>
  <c r="L29" i="1" a="1"/>
  <c r="L476" i="1" a="1"/>
  <c r="L834" i="1" a="1"/>
  <c r="L1395" i="1" a="1"/>
  <c r="L1888" i="1" a="1"/>
  <c r="L2485" i="1" a="1"/>
  <c r="L1688" i="1" a="1"/>
  <c r="L1699" i="1" a="1"/>
  <c r="L1607" i="1" a="1"/>
  <c r="L2663" i="1" a="1"/>
  <c r="L797" i="1" a="1"/>
  <c r="L2327" i="1" a="1"/>
  <c r="L252" i="1" a="1"/>
  <c r="L1130" i="1" a="1"/>
  <c r="L64" i="1" a="1"/>
  <c r="L2256" i="1" a="1"/>
  <c r="L1501" i="1" a="1"/>
  <c r="L1686" i="1" a="1"/>
  <c r="L2662" i="1" a="1"/>
  <c r="L1085" i="1" a="1"/>
  <c r="L2387" i="1" a="1"/>
  <c r="L1403" i="1" a="1"/>
  <c r="L1882" i="1" a="1"/>
  <c r="L2038" i="1" a="1"/>
  <c r="L1500" i="1" a="1"/>
  <c r="L1969" i="1" a="1"/>
  <c r="L2071" i="1" a="1"/>
  <c r="L335" i="1" a="1"/>
  <c r="L1787" i="1" a="1"/>
  <c r="L2195" i="1" a="1"/>
  <c r="L407" i="1" a="1"/>
  <c r="L1486" i="1" a="1"/>
  <c r="L1523" i="1" a="1"/>
  <c r="L499" i="1" a="1"/>
  <c r="L1828" i="1" a="1"/>
  <c r="L2698" i="1" a="1"/>
  <c r="L19" i="1" a="1"/>
  <c r="L394" i="1" a="1"/>
  <c r="L291" i="1" a="1"/>
  <c r="L1852" i="1" a="1"/>
  <c r="L1142" i="1" a="1"/>
  <c r="L1021" i="1" a="1"/>
  <c r="L1716" i="1" a="1"/>
  <c r="L391" i="1" a="1"/>
  <c r="L740" i="1" a="1"/>
  <c r="L1694" i="1" a="1"/>
  <c r="L715" i="1" a="1"/>
  <c r="L843" i="1" a="1"/>
  <c r="L1068" i="1" a="1"/>
  <c r="L2343" i="1" a="1"/>
  <c r="L2579" i="1" a="1"/>
  <c r="L2311" i="1" a="1"/>
  <c r="L433" i="1" a="1"/>
  <c r="L1799" i="1" a="1"/>
  <c r="L2037" i="1" a="1"/>
  <c r="L55" i="1" a="1"/>
  <c r="L713" i="1" a="1"/>
  <c r="L1757" i="1" a="1"/>
  <c r="L860" i="1" a="1"/>
  <c r="L434" i="1" a="1"/>
  <c r="L2675" i="1" a="1"/>
  <c r="L2595" i="1" a="1"/>
  <c r="L911" i="1" a="1"/>
  <c r="L1934" i="1" a="1"/>
  <c r="L2580" i="1" a="1"/>
  <c r="L1096" i="1" a="1"/>
  <c r="L232" i="1" a="1"/>
  <c r="L1887" i="1" a="1"/>
  <c r="L220" i="1" a="1"/>
  <c r="L2146" i="1" a="1"/>
  <c r="L1371" i="1" a="1"/>
  <c r="L229" i="1" a="1"/>
  <c r="L388" i="1" a="1"/>
  <c r="L2622" i="1" a="1"/>
  <c r="L1606" i="1" a="1"/>
  <c r="L1913" i="1" a="1"/>
  <c r="L1503" i="1" a="1"/>
  <c r="L16" i="1" a="1"/>
  <c r="L1497" i="1" a="1"/>
  <c r="L2155" i="1" a="1"/>
  <c r="L1094" i="1" a="1"/>
  <c r="L987" i="1" a="1"/>
  <c r="L1540" i="1" a="1"/>
  <c r="L833" i="1" a="1"/>
  <c r="L1728" i="1" a="1"/>
  <c r="L2375" i="1" a="1"/>
  <c r="L409" i="1" a="1"/>
  <c r="L2247" i="1" a="1"/>
  <c r="L732" i="1" a="1"/>
  <c r="L163" i="1" a="1"/>
  <c r="L666" i="1" a="1"/>
  <c r="L1544" i="1" a="1"/>
  <c r="L2635" i="1" a="1"/>
  <c r="L2021" i="1" a="1"/>
  <c r="L1542" i="1" a="1"/>
  <c r="L150" i="1" a="1"/>
  <c r="L2261" i="1" a="1"/>
  <c r="L2428" i="1" a="1"/>
  <c r="L1573" i="1" a="1"/>
  <c r="L1936" i="1" a="1"/>
  <c r="L838" i="1" a="1"/>
  <c r="L1312" i="1" a="1"/>
  <c r="L1555" i="1" a="1"/>
  <c r="L1493" i="1" a="1"/>
  <c r="L637" i="1" a="1"/>
  <c r="L1409" i="1" a="1"/>
  <c r="L2287" i="1" a="1"/>
  <c r="L189" i="1" a="1"/>
  <c r="L218" i="1" a="1"/>
  <c r="L2213" i="1" a="1"/>
  <c r="L246" i="1" a="1"/>
  <c r="L1771" i="1" a="1"/>
  <c r="L1084" i="1" a="1"/>
  <c r="L1270" i="1" a="1"/>
  <c r="L982" i="1" a="1"/>
  <c r="L1950" i="1" a="1"/>
  <c r="L1893" i="1" a="1"/>
  <c r="L890" i="1" a="1"/>
  <c r="L1504" i="1" a="1"/>
  <c r="L1764" i="1" a="1"/>
  <c r="L379" i="1" a="1"/>
  <c r="L997" i="1" a="1"/>
  <c r="L984" i="1" a="1"/>
  <c r="L505" i="1" a="1"/>
  <c r="L70" i="1" a="1"/>
  <c r="L2193" i="1" a="1"/>
  <c r="L225" i="1" a="1"/>
  <c r="L1862" i="1" a="1"/>
  <c r="L283" i="1" a="1"/>
  <c r="L1784" i="1" a="1"/>
  <c r="L419" i="1" a="1"/>
  <c r="L387" i="1" a="1"/>
  <c r="L1452" i="1" a="1"/>
  <c r="L2510" i="1" a="1"/>
  <c r="L1370" i="1" a="1"/>
  <c r="L1959" i="1" a="1"/>
  <c r="L1124" i="1" a="1"/>
  <c r="L1753" i="1" a="1"/>
  <c r="L1916" i="1" a="1"/>
  <c r="L2125" i="1" a="1"/>
  <c r="L2451" i="1" a="1"/>
  <c r="L603" i="1" a="1"/>
  <c r="L1061" i="1" a="1"/>
  <c r="L580" i="1" a="1"/>
  <c r="L1693" i="1" a="1"/>
  <c r="L1322" i="1" a="1"/>
  <c r="L2419" i="1" a="1"/>
  <c r="L66" i="1" a="1"/>
  <c r="L515" i="1" a="1"/>
  <c r="L1113" i="1" a="1"/>
  <c r="L2511" i="1" a="1"/>
  <c r="L804" i="1" a="1"/>
  <c r="L1535" i="1" a="1"/>
  <c r="L813" i="1" a="1"/>
  <c r="L1129" i="1" a="1"/>
  <c r="L1463" i="1" a="1"/>
  <c r="L2407" i="1" a="1"/>
  <c r="L1931" i="1" a="1"/>
  <c r="L152" i="1" a="1"/>
  <c r="L401" i="1" a="1"/>
  <c r="L889" i="1" a="1"/>
  <c r="L2095" i="1" a="1"/>
  <c r="L2666" i="1" a="1"/>
  <c r="L343" i="1" a="1"/>
  <c r="L202" i="1" a="1"/>
  <c r="L1908" i="1" a="1"/>
  <c r="L427" i="1" a="1"/>
  <c r="L2117" i="1" a="1"/>
  <c r="L684" i="1" a="1"/>
  <c r="L240" i="1" a="1"/>
  <c r="L1946" i="1" a="1"/>
  <c r="L1809" i="1" a="1"/>
  <c r="L2619" i="1" a="1"/>
  <c r="L1973" i="1" a="1"/>
  <c r="L191" i="1" a="1"/>
  <c r="L1895" i="1" a="1"/>
  <c r="L814" i="1" a="1"/>
  <c r="L2209" i="1" a="1"/>
  <c r="L2627" i="1" a="1"/>
  <c r="L2436" i="1" a="1"/>
  <c r="L1331" i="1" a="1"/>
  <c r="L1763" i="1" a="1"/>
  <c r="L776" i="1" a="1"/>
  <c r="L1485" i="1" a="1"/>
  <c r="L2402" i="1" a="1"/>
  <c r="L1233" i="1" a="1"/>
  <c r="L1183" i="1" a="1"/>
  <c r="L2652" i="1" a="1"/>
  <c r="L228" i="1" a="1"/>
  <c r="L2488" i="1" a="1"/>
  <c r="L2147" i="1" a="1"/>
  <c r="L610" i="1" a="1"/>
  <c r="L187" i="1" a="1"/>
  <c r="L900" i="1" a="1"/>
  <c r="L1401" i="1" a="1"/>
  <c r="L468" i="1" a="1"/>
  <c r="L2408" i="1" a="1"/>
  <c r="L83" i="1" a="1"/>
  <c r="L1949" i="1" a="1"/>
  <c r="L2276" i="1" a="1"/>
  <c r="L1754" i="1" a="1"/>
  <c r="L45" i="1" a="1"/>
  <c r="L573" i="1" a="1"/>
  <c r="L1062" i="1" a="1"/>
  <c r="L532" i="1" a="1"/>
  <c r="L183" i="1" a="1"/>
  <c r="L85" i="1" a="1"/>
  <c r="L1907" i="1" a="1"/>
  <c r="L1308" i="1" a="1"/>
  <c r="L1723" i="1" a="1"/>
  <c r="L200" i="1" a="1"/>
  <c r="L1738" i="1" a="1"/>
  <c r="L2293" i="1" a="1"/>
  <c r="L879" i="1" a="1"/>
  <c r="L2639" i="1" a="1"/>
  <c r="L760" i="1" a="1"/>
  <c r="L1657" i="1" a="1"/>
  <c r="L1920" i="1" a="1"/>
  <c r="L1574" i="1" a="1"/>
  <c r="L1883" i="1" a="1"/>
  <c r="L1285" i="1" a="1"/>
  <c r="L2395" i="1" a="1"/>
  <c r="L876" i="1" a="1"/>
  <c r="L1341" i="1" a="1"/>
  <c r="L2469" i="1" a="1"/>
  <c r="L560" i="1" a="1"/>
  <c r="L1749" i="1" a="1"/>
  <c r="L583" i="1" a="1"/>
  <c r="L1845" i="1" a="1"/>
  <c r="L2306" i="1" a="1"/>
  <c r="L770" i="1" a="1"/>
  <c r="L772" i="1" a="1"/>
  <c r="L219" i="1" a="1"/>
  <c r="L1004" i="1" a="1"/>
  <c r="L2098" i="1" a="1"/>
  <c r="L2490" i="1" a="1"/>
  <c r="L989" i="1" a="1"/>
  <c r="L2192" i="1" a="1"/>
  <c r="L520" i="1" a="1"/>
  <c r="L372" i="1" a="1"/>
  <c r="L635" i="1" a="1"/>
  <c r="L1300" i="1" a="1"/>
  <c r="L539" i="1" a="1"/>
  <c r="L848" i="1" a="1"/>
  <c r="L2286" i="1" a="1"/>
  <c r="L445" i="1" a="1"/>
  <c r="L367" i="1" a="1"/>
  <c r="L2102" i="1" a="1"/>
  <c r="L841" i="1" a="1"/>
  <c r="L131" i="1" a="1"/>
  <c r="L1630" i="1" a="1"/>
  <c r="L356" i="1" a="1"/>
  <c r="L1175" i="1" a="1"/>
  <c r="L1108" i="1" a="1"/>
  <c r="L619" i="1" a="1"/>
  <c r="L725" i="1" a="1"/>
  <c r="L1257" i="1" a="1"/>
  <c r="L323" i="1" a="1"/>
  <c r="L2392" i="1" a="1"/>
  <c r="L2232" i="1" a="1"/>
  <c r="L370" i="1" a="1"/>
  <c r="L577" i="1" a="1"/>
  <c r="L161" i="1" a="1"/>
  <c r="L839" i="1" a="1"/>
  <c r="L1345" i="1" a="1"/>
  <c r="L1050" i="1" a="1"/>
  <c r="L2545" i="1" a="1"/>
  <c r="L867" i="1" a="1"/>
  <c r="L1362" i="1" a="1"/>
  <c r="L1342" i="1" a="1"/>
  <c r="L998" i="1" a="1"/>
  <c r="L2105" i="1" a="1"/>
  <c r="L2026" i="1" a="1"/>
  <c r="L46" i="1" a="1"/>
  <c r="L76" i="1" a="1"/>
  <c r="L1188" i="1" a="1"/>
  <c r="L132" i="1" a="1"/>
  <c r="L588" i="1" a="1"/>
  <c r="L552" i="1" a="1"/>
  <c r="L2137" i="1" a="1"/>
  <c r="L397" i="1" a="1"/>
  <c r="L892" i="1" a="1"/>
  <c r="L2506" i="1" a="1"/>
  <c r="L1499" i="1" a="1"/>
  <c r="L2706" i="1" a="1"/>
  <c r="L1577" i="1" a="1"/>
  <c r="L2582" i="1" a="1"/>
  <c r="L1879" i="1" a="1"/>
  <c r="L75" i="1" a="1"/>
  <c r="L140" i="1" a="1"/>
  <c r="L2505" i="1" a="1"/>
  <c r="L1442" i="1" a="1"/>
  <c r="L1450" i="1" a="1"/>
  <c r="L2203" i="1" a="1"/>
  <c r="L527" i="1" a="1"/>
  <c r="L918" i="1" a="1"/>
  <c r="L1830" i="1" a="1"/>
  <c r="L2059" i="1" a="1"/>
  <c r="L736" i="1" a="1"/>
  <c r="L585" i="1" a="1"/>
  <c r="L671" i="1" a="1"/>
  <c r="L2609" i="1" a="1"/>
  <c r="L1736" i="1" a="1"/>
  <c r="L628" i="1" a="1"/>
  <c r="L1673" i="1" a="1"/>
  <c r="L1732" i="1" a="1"/>
  <c r="L215" i="1" a="1"/>
  <c r="L521" i="1" a="1"/>
  <c r="L2404" i="1" a="1"/>
  <c r="L1713" i="1" a="1"/>
  <c r="L1937" i="1" a="1"/>
  <c r="L2691" i="1" a="1"/>
  <c r="L1517" i="1" a="1"/>
  <c r="L992" i="1" a="1"/>
  <c r="L2600" i="1" a="1"/>
  <c r="L2673" i="1" a="1"/>
  <c r="L2068" i="1" a="1"/>
  <c r="L2342" i="1" a="1"/>
  <c r="L1017" i="1" a="1"/>
  <c r="L798" i="1" a="1"/>
  <c r="L1489" i="1" a="1"/>
  <c r="L1218" i="1" a="1"/>
  <c r="L28" i="1" a="1"/>
  <c r="L727" i="1" a="1"/>
  <c r="L2590" i="1" a="1"/>
  <c r="L824" i="1" a="1"/>
  <c r="L2376" i="1" a="1"/>
  <c r="L777" i="1" a="1"/>
  <c r="L1619" i="1" a="1"/>
  <c r="L1435" i="1" a="1"/>
  <c r="L328" i="1" a="1"/>
  <c r="L1871" i="1" a="1"/>
  <c r="L2629" i="1" a="1"/>
  <c r="L812" i="1" a="1"/>
  <c r="L1596" i="1" a="1"/>
  <c r="L1789" i="1" a="1"/>
  <c r="L1803" i="1" a="1"/>
  <c r="L230" i="1" a="1"/>
  <c r="L2024" i="1" a="1"/>
  <c r="L954" i="1" a="1"/>
  <c r="L1214" i="1" a="1"/>
  <c r="L88" i="1" a="1"/>
  <c r="L1272" i="1" a="1"/>
  <c r="L2367" i="1" a="1"/>
  <c r="L287" i="1" a="1"/>
  <c r="L2109" i="1" a="1"/>
  <c r="L730" i="1" a="1"/>
  <c r="L1702" i="1" a="1"/>
  <c r="L1549" i="1" a="1"/>
  <c r="L1406" i="1" a="1"/>
  <c r="L2459" i="1" a="1"/>
  <c r="L2239" i="1" a="1"/>
  <c r="L1942" i="1" a="1"/>
  <c r="L1547" i="1" a="1"/>
  <c r="L698" i="1" a="1"/>
  <c r="L1766" i="1" a="1"/>
  <c r="L2141" i="1" a="1"/>
  <c r="L2444" i="1" a="1"/>
  <c r="L2271" i="1" a="1"/>
  <c r="L950" i="1" a="1"/>
  <c r="L2303" i="1" a="1"/>
  <c r="L2512" i="1" a="1"/>
  <c r="L1097" i="1" a="1"/>
  <c r="L1910" i="1" a="1"/>
  <c r="L554" i="1" a="1"/>
  <c r="L9" i="1" a="1"/>
  <c r="L1721" i="1" a="1"/>
  <c r="L49" i="1" a="1"/>
  <c r="L2238" i="1" a="1"/>
  <c r="L2615" i="1" a="1"/>
  <c r="L2591" i="1" a="1"/>
  <c r="L2513" i="1" a="1"/>
  <c r="L2438" i="1" a="1"/>
  <c r="L2700" i="1" a="1"/>
  <c r="L1211" i="1" a="1"/>
  <c r="L385" i="1" a="1"/>
  <c r="L464" i="1" a="1"/>
  <c r="L2055" i="1" a="1"/>
  <c r="L2242" i="1" a="1"/>
  <c r="L1024" i="1" a="1"/>
  <c r="L2049" i="1" a="1"/>
  <c r="L907" i="1" a="1"/>
  <c r="L883" i="1" a="1"/>
  <c r="L2391" i="1" a="1"/>
  <c r="L1740" i="1" a="1"/>
  <c r="L196" i="1" a="1"/>
  <c r="L2130" i="1" a="1"/>
  <c r="L2228" i="1" a="1"/>
  <c r="L273" i="1" a="1"/>
  <c r="L1249" i="1" a="1"/>
  <c r="L2384" i="1" a="1"/>
  <c r="L2674" i="1" a="1"/>
  <c r="L672" i="1" a="1"/>
  <c r="L2514" i="1" a="1"/>
  <c r="L881" i="1" a="1"/>
  <c r="L2182" i="1" a="1"/>
  <c r="L1579" i="1" a="1"/>
  <c r="L999" i="1" a="1"/>
  <c r="L2207" i="1" a="1"/>
  <c r="L2048" i="1" a="1"/>
  <c r="L2502" i="1" a="1"/>
  <c r="L868" i="1" a="1"/>
  <c r="L538" i="1" a="1"/>
  <c r="L2660" i="1" a="1"/>
  <c r="L1328" i="1" a="1"/>
  <c r="L2501" i="1" a="1"/>
  <c r="L2296" i="1" a="1"/>
  <c r="L42" i="1" a="1"/>
  <c r="L57" i="1" a="1"/>
  <c r="L1782" i="1" a="1"/>
  <c r="L1227" i="1" a="1"/>
  <c r="L741" i="1" a="1"/>
  <c r="L2487" i="1" a="1"/>
  <c r="L1118" i="1" a="1"/>
  <c r="L1119" i="1" a="1"/>
  <c r="L1527" i="1" a="1"/>
  <c r="L531" i="1" a="1"/>
  <c r="L695" i="1" a="1"/>
  <c r="L607" i="1" a="1"/>
  <c r="L413" i="1" a="1"/>
  <c r="L2154" i="1" a="1"/>
  <c r="L846" i="1" a="1"/>
  <c r="L250" i="1" a="1"/>
  <c r="L979" i="1" a="1"/>
  <c r="L346" i="1" a="1"/>
  <c r="L2201" i="1" a="1"/>
  <c r="L1265" i="1" a="1"/>
  <c r="L981" i="1" a="1"/>
  <c r="L1674" i="1" a="1"/>
  <c r="L726" i="1" a="1"/>
  <c r="L636" i="1" a="1"/>
  <c r="L506" i="1" a="1"/>
  <c r="L1762" i="1" a="1"/>
  <c r="L2628" i="1" a="1"/>
  <c r="L2704" i="1" a="1"/>
  <c r="L1750" i="1" a="1"/>
  <c r="L1977" i="1" a="1"/>
  <c r="L1861" i="1" a="1"/>
  <c r="L147" i="1" a="1"/>
  <c r="L1105" i="1" a="1"/>
  <c r="L2340" i="1" a="1"/>
  <c r="L1765" i="1" a="1"/>
  <c r="L556" i="1" a="1"/>
  <c r="L696" i="1" a="1"/>
  <c r="L1018" i="1" a="1"/>
  <c r="L1133" i="1" a="1"/>
  <c r="L2313" i="1" a="1"/>
  <c r="L1690" i="1" a="1"/>
  <c r="L657" i="1" a="1"/>
  <c r="L22" i="1" a="1"/>
  <c r="L1398" i="1" a="1"/>
  <c r="L2683" i="1" a="1"/>
  <c r="L1751" i="1" a="1"/>
  <c r="L2630" i="1" a="1"/>
  <c r="L206" i="1" a="1"/>
  <c r="L1468" i="1" a="1"/>
  <c r="L53" i="1" a="1"/>
  <c r="L2543" i="1" a="1"/>
  <c r="L1641" i="1" a="1"/>
  <c r="L670" i="1" a="1"/>
  <c r="L365" i="1" a="1"/>
  <c r="L32" i="1" a="1"/>
  <c r="L204" i="1" a="1"/>
  <c r="L518" i="1" a="1"/>
  <c r="L1539" i="1" a="1"/>
  <c r="L1855" i="1" a="1"/>
  <c r="L1651" i="1" a="1"/>
  <c r="L262" i="1" a="1"/>
  <c r="L553" i="1" a="1"/>
  <c r="L62" i="1" a="1"/>
  <c r="L854" i="1" a="1"/>
  <c r="L1307" i="1" a="1"/>
  <c r="L2484" i="1" a="1"/>
  <c r="L43" i="1" a="1"/>
  <c r="L1928" i="1" a="1"/>
  <c r="L917" i="1" a="1"/>
  <c r="L1399" i="1" a="1"/>
  <c r="L1081" i="1" a="1"/>
  <c r="L864" i="1" a="1"/>
  <c r="L1049" i="1" a="1"/>
  <c r="L2578" i="1" a="1"/>
  <c r="L2283" i="1" a="1"/>
  <c r="L1631" i="1" a="1"/>
  <c r="L599" i="1" a="1"/>
  <c r="L25" i="1" a="1"/>
  <c r="L1680" i="1" a="1"/>
  <c r="L651" i="1" a="1"/>
  <c r="L2679" i="1" a="1"/>
  <c r="L162" i="1" a="1"/>
  <c r="L2318" i="1" a="1"/>
  <c r="L1659" i="1" a="1"/>
  <c r="L850" i="1" a="1"/>
  <c r="L1692" i="1" a="1"/>
  <c r="L242" i="1" a="1"/>
  <c r="L872" i="1" a="1"/>
  <c r="L235" i="1" a="1"/>
  <c r="L2258" i="1" a="1"/>
  <c r="L711" i="1" a="1"/>
  <c r="L611" i="1" a="1"/>
  <c r="L2050" i="1" a="1"/>
  <c r="L2576" i="1" a="1"/>
  <c r="L2123" i="1" a="1"/>
  <c r="L2634" i="1" a="1"/>
  <c r="L2687" i="1" a="1"/>
  <c r="L1626" i="1" a="1"/>
  <c r="L451" i="1" a="1"/>
  <c r="L1283" i="1" a="1"/>
  <c r="L1774" i="1" a="1"/>
  <c r="L494" i="1" a="1"/>
  <c r="L420" i="1" a="1"/>
  <c r="L2189" i="1" a="1"/>
  <c r="L1368" i="1" a="1"/>
  <c r="L1494" i="1" a="1"/>
  <c r="L2222" i="1" a="1"/>
  <c r="L933" i="1" a="1"/>
  <c r="L914" i="1" a="1"/>
  <c r="L1986" i="1" a="1"/>
  <c r="L1056" i="1" a="1"/>
  <c r="L1989" i="1" a="1"/>
  <c r="L2540" i="1" a="1"/>
  <c r="L1610" i="1" a="1"/>
  <c r="L1416" i="1" a="1"/>
  <c r="L190" i="1" a="1"/>
  <c r="L1951" i="1" a="1"/>
  <c r="L1397" i="1" a="1"/>
  <c r="L2608" i="1" a="1"/>
  <c r="L1387" i="1" a="1"/>
  <c r="L572" i="1" a="1"/>
  <c r="L1731" i="1" a="1"/>
  <c r="L946" i="1" a="1"/>
  <c r="L652" i="1" a="1"/>
  <c r="L2534" i="1" a="1"/>
  <c r="L2498" i="1" a="1"/>
  <c r="L2269" i="1" a="1"/>
  <c r="L943" i="1" a="1"/>
  <c r="L779" i="1" a="1"/>
  <c r="L737" i="1" a="1"/>
  <c r="L2248" i="1" a="1"/>
  <c r="L2637" i="1" a="1"/>
  <c r="L898" i="1" a="1"/>
  <c r="L1876" i="1" a="1"/>
  <c r="L1106" i="1" a="1"/>
  <c r="L2284" i="1" a="1"/>
  <c r="L2073" i="1" a="1"/>
  <c r="L1761" i="1" a="1"/>
  <c r="L1709" i="1" a="1"/>
  <c r="L1202" i="1" a="1"/>
  <c r="L1689" i="1" a="1"/>
  <c r="L878" i="1" a="1"/>
  <c r="L1058" i="1" a="1"/>
  <c r="L244" i="1" a="1"/>
  <c r="L1941" i="1" a="1"/>
  <c r="L2474" i="1" a="1"/>
  <c r="L364" i="1" a="1"/>
  <c r="L604" i="1" a="1"/>
  <c r="L2041" i="1" a="1"/>
  <c r="L2350" i="1" a="1"/>
  <c r="L2027" i="1" a="1"/>
  <c r="L1526" i="1" a="1"/>
  <c r="L985" i="1" a="1"/>
  <c r="L1264" i="1" a="1"/>
  <c r="L184" i="1" a="1"/>
  <c r="L24" i="1" a="1"/>
  <c r="L1027" i="1" a="1"/>
  <c r="L18" i="1" a="1"/>
  <c r="L2548" i="1" a="1"/>
  <c r="L2539" i="1" a="1"/>
  <c r="L1335" i="1" a="1"/>
  <c r="L69" i="1" a="1"/>
  <c r="L2047" i="1" a="1"/>
  <c r="L1224" i="1" a="1"/>
  <c r="L106" i="1" a="1"/>
  <c r="L1029" i="1" a="1"/>
  <c r="L1449" i="1" a="1"/>
  <c r="L261" i="1" a="1"/>
  <c r="L95" i="1" a="1"/>
  <c r="L1653" i="1" a="1"/>
  <c r="L1055" i="1" a="1"/>
  <c r="L568" i="1" a="1"/>
  <c r="L965" i="1" a="1"/>
  <c r="L2145" i="1" a="1"/>
  <c r="L2101" i="1" a="1"/>
  <c r="L1087" i="1" a="1"/>
  <c r="L470" i="1" a="1"/>
  <c r="L1593" i="1" a="1"/>
  <c r="L2696" i="1" a="1"/>
  <c r="L2507" i="1" a="1"/>
  <c r="L750" i="1" a="1"/>
  <c r="L441" i="1" a="1"/>
  <c r="L644" i="1" a="1"/>
  <c r="L1671" i="1" a="1"/>
  <c r="L1722" i="1" a="1"/>
  <c r="L2682" i="1" a="1"/>
  <c r="L435" i="1" a="1"/>
  <c r="L1373" i="1" a="1"/>
  <c r="L1034" i="1" a="1"/>
  <c r="L2" i="1" a="1"/>
  <c r="L478" i="1" a="1"/>
  <c r="L2360" i="1" a="1"/>
  <c r="L1212" i="1" a="1"/>
  <c r="L1213" i="1" a="1"/>
  <c r="L1839" i="1" a="1"/>
  <c r="L2400" i="1" a="1"/>
  <c r="L2045" i="1" a="1"/>
  <c r="L182" i="1" a="1"/>
  <c r="L1240" i="1" a="1"/>
  <c r="L63" i="1" a="1"/>
  <c r="L884" i="1" a="1"/>
  <c r="L1783" i="1" a="1"/>
  <c r="L819" i="1" a="1"/>
  <c r="L1952" i="1" a="1"/>
  <c r="L1282" i="1" a="1"/>
  <c r="L2234" i="1" a="1"/>
  <c r="L2214" i="1" a="1"/>
  <c r="L874" i="1" a="1"/>
  <c r="L856" i="1" a="1"/>
  <c r="L2054" i="1" a="1"/>
  <c r="L1484" i="1" a="1"/>
  <c r="L1647" i="1" a="1"/>
  <c r="L669" i="1" a="1"/>
  <c r="L2636" i="1" a="1"/>
  <c r="L2497" i="1" a="1"/>
  <c r="L1778" i="1" a="1"/>
  <c r="L1273" i="1" a="1"/>
  <c r="L752" i="1" a="1"/>
  <c r="L1683" i="1" a="1"/>
  <c r="L11" i="1" a="1"/>
  <c r="L709" i="1" a="1"/>
  <c r="L175" i="1" a="1"/>
  <c r="L2516" i="1" a="1"/>
  <c r="L1872" i="1" a="1"/>
  <c r="L1821" i="1" a="1"/>
  <c r="L815" i="1" a="1"/>
  <c r="L2707" i="1" a="1"/>
  <c r="L1382" i="1" a="1"/>
  <c r="L561" i="1" a="1"/>
  <c r="L35" i="1" a="1"/>
  <c r="L534" i="1" a="1"/>
  <c r="L2122" i="1" a="1"/>
  <c r="L1107" i="1" a="1"/>
  <c r="L410" i="1" a="1"/>
  <c r="L973" i="1" a="1"/>
  <c r="L2237" i="1" a="1"/>
  <c r="L1655" i="1" a="1"/>
  <c r="L2129" i="1" a="1"/>
  <c r="L2649" i="1" a="1"/>
  <c r="L811" i="1" a="1"/>
  <c r="L2092" i="1" a="1"/>
  <c r="L2081" i="1" a="1"/>
  <c r="L1976" i="1" a="1"/>
  <c r="L2233" i="1" a="1"/>
  <c r="L312" i="1" a="1"/>
  <c r="L733" i="1" a="1"/>
  <c r="L2162" i="1" a="1"/>
  <c r="L2086" i="1" a="1"/>
  <c r="L344" i="1" a="1"/>
  <c r="L1858" i="1" a="1"/>
  <c r="L1436" i="1" a="1"/>
  <c r="L1756" i="1" a="1"/>
  <c r="L475" i="1" a="1"/>
  <c r="L2606" i="1" a="1"/>
  <c r="L1388" i="1" a="1"/>
  <c r="L355" i="1" a="1"/>
  <c r="L361" i="1" a="1"/>
  <c r="L2549" i="1" a="1"/>
  <c r="L1230" i="1" a="1"/>
  <c r="L26" i="1" a="1"/>
  <c r="L302" i="1" a="1"/>
  <c r="L692" i="1" a="1"/>
  <c r="L720" i="1" a="1"/>
  <c r="L1984" i="1" a="1"/>
  <c r="L2254" i="1" a="1"/>
  <c r="L646" i="1" a="1"/>
  <c r="L1538" i="1" a="1"/>
  <c r="L1668" i="1" a="1"/>
  <c r="L1181" i="1" a="1"/>
  <c r="L1685" i="1" a="1"/>
  <c r="L504" i="1" a="1"/>
  <c r="L2702" i="1" a="1"/>
  <c r="L865" i="1" a="1"/>
  <c r="L2275" i="1" a="1"/>
  <c r="L1506" i="1" a="1"/>
  <c r="L339" i="1" a="1"/>
  <c r="L2299" i="1" a="1"/>
  <c r="L575" i="1" a="1"/>
  <c r="L2363" i="1" a="1"/>
  <c r="L2066" i="1" a="1"/>
  <c r="L2188" i="1" a="1"/>
  <c r="L2126" i="1" a="1"/>
  <c r="L500" i="1" a="1"/>
  <c r="L1614" i="1" a="1"/>
  <c r="L405" i="1" a="1"/>
  <c r="L2204" i="1" a="1"/>
  <c r="L710" i="1" a="1"/>
  <c r="L1051" i="1" a="1"/>
  <c r="L489" i="1" a="1"/>
  <c r="L667" i="1" a="1"/>
  <c r="L1875" i="1" a="1"/>
  <c r="L1495" i="1" a="1"/>
  <c r="L2385" i="1" a="1"/>
  <c r="L1317" i="1" a="1"/>
  <c r="L2614" i="1" a="1"/>
  <c r="L2226" i="1" a="1"/>
  <c r="L978" i="1" a="1"/>
  <c r="L224" i="1" a="1"/>
  <c r="L645" i="1" a="1"/>
  <c r="L36" i="1" a="1"/>
  <c r="L1366" i="1" a="1"/>
  <c r="L1136" i="1" a="1"/>
  <c r="L107" i="1" a="1"/>
  <c r="L2177" i="1" a="1"/>
  <c r="L1235" i="1" a="1"/>
  <c r="L258" i="1" a="1"/>
  <c r="L654" i="1" a="1"/>
  <c r="L1551" i="1" a="1"/>
  <c r="L2562" i="1" a="1"/>
  <c r="L1404" i="1" a="1"/>
  <c r="L1298" i="1" a="1"/>
  <c r="L2317" i="1" a="1"/>
  <c r="L1137" i="1" a="1"/>
  <c r="L341" i="1" a="1"/>
  <c r="L832" i="1" a="1"/>
  <c r="L431" i="1" a="1"/>
  <c r="L398" i="1" a="1"/>
  <c r="L2492" i="1" a="1"/>
  <c r="L1123" i="1" a="1"/>
  <c r="L178" i="1" a="1"/>
  <c r="L509" i="1" a="1"/>
  <c r="L1703" i="1" a="1"/>
  <c r="L1410" i="1" a="1"/>
  <c r="L2018" i="1" a="1"/>
  <c r="L1853" i="1" a="1"/>
  <c r="L2433" i="1" a="1"/>
  <c r="L1633" i="1" a="1"/>
  <c r="L80" i="1" a="1"/>
  <c r="L1864" i="1" a="1"/>
  <c r="L113" i="1" a="1"/>
  <c r="L1367" i="1" a="1"/>
  <c r="L1010" i="1" a="1"/>
  <c r="L935" i="1" a="1"/>
  <c r="L260" i="1" a="1"/>
  <c r="L348" i="1" a="1"/>
  <c r="L86" i="1" a="1"/>
  <c r="L1158" i="1" a="1"/>
  <c r="L497" i="1" a="1"/>
  <c r="L2655" i="1" a="1"/>
  <c r="L882" i="1" a="1"/>
  <c r="L68" i="1" a="1"/>
  <c r="L2211" i="1" a="1"/>
  <c r="L2374" i="1" a="1"/>
  <c r="L1820" i="1" a="1"/>
  <c r="L31" i="1" a="1"/>
  <c r="L483" i="1" a="1"/>
  <c r="L1396" i="1" a="1"/>
  <c r="L1162" i="1" a="1"/>
  <c r="L1102" i="1" a="1"/>
  <c r="L2550" i="1" a="1"/>
  <c r="L2379" i="1" a="1"/>
  <c r="L237" i="1" a="1"/>
  <c r="L688" i="1" a="1"/>
  <c r="L1533" i="1" a="1"/>
  <c r="L1186" i="1" a="1"/>
  <c r="L1587" i="1" a="1"/>
  <c r="L1691" i="1" a="1"/>
  <c r="L1988" i="1" a="1"/>
  <c r="L2390" i="1" a="1"/>
  <c r="L1560" i="1" a="1"/>
  <c r="L2015" i="1" a="1"/>
  <c r="L1956" i="1" a="1"/>
  <c r="L1546" i="1" a="1"/>
  <c r="L135" i="1" a="1"/>
  <c r="L766" i="1" a="1"/>
  <c r="L938" i="1" a="1"/>
  <c r="L2304" i="1" a="1"/>
  <c r="L1889" i="1" a="1"/>
  <c r="L2424" i="1" a="1"/>
  <c r="L1215" i="1" a="1"/>
  <c r="L1957" i="1" a="1"/>
  <c r="L2623" i="1" a="1"/>
  <c r="L298" i="1" a="1"/>
  <c r="L994" i="1" a="1"/>
  <c r="L739" i="1" a="1"/>
  <c r="L1971" i="1" a="1"/>
  <c r="L1125" i="1" a="1"/>
  <c r="L762" i="1" a="1"/>
  <c r="L722" i="1" a="1"/>
  <c r="L937" i="1" a="1"/>
  <c r="L108" i="1" a="1"/>
  <c r="L1654" i="1" a="1"/>
  <c r="L765" i="1" a="1"/>
  <c r="L1189" i="1" a="1"/>
  <c r="L2504" i="1" a="1"/>
  <c r="L303" i="1" a="1"/>
  <c r="L125" i="1" a="1"/>
  <c r="L2183" i="1" a="1"/>
  <c r="L198" i="1" a="1"/>
  <c r="L1110" i="1" a="1"/>
  <c r="L2567" i="1" a="1"/>
  <c r="L1748" i="1" a="1"/>
  <c r="L845" i="1" a="1"/>
  <c r="L784" i="1" a="1"/>
  <c r="L930" i="1" a="1"/>
  <c r="L255" i="1" a="1"/>
  <c r="L563" i="1" a="1"/>
  <c r="L181" i="1" a="1"/>
  <c r="L738" i="1" a="1"/>
  <c r="L1093" i="1" a="1"/>
  <c r="L1511" i="1" a="1"/>
  <c r="L1892" i="1" a="1"/>
  <c r="L901" i="1" a="1"/>
  <c r="L2221" i="1" a="1"/>
  <c r="L886" i="1" a="1"/>
  <c r="L2033" i="1" a="1"/>
  <c r="L1608" i="1" a="1"/>
  <c r="L442" i="1" a="1"/>
  <c r="L2377" i="1" a="1"/>
  <c r="L2131" i="1" a="1"/>
  <c r="L1258" i="1" a="1"/>
  <c r="L1578" i="1" a="1"/>
  <c r="L1376" i="1" a="1"/>
  <c r="L1266" i="1" a="1"/>
  <c r="L650" i="1" a="1"/>
  <c r="L221" i="1" a="1"/>
  <c r="L1925" i="1" a="1"/>
  <c r="L1225" i="1" a="1"/>
  <c r="L2491" i="1" a="1"/>
  <c r="L1464" i="1" a="1"/>
  <c r="L201" i="1" a="1"/>
  <c r="L908" i="1" a="1"/>
  <c r="L1917" i="1" a="1"/>
  <c r="L129" i="1" a="1"/>
  <c r="L780" i="1" a="1"/>
  <c r="L487" i="1" a="1"/>
  <c r="L311" i="1" a="1"/>
  <c r="L1819" i="1" a="1"/>
  <c r="L2321" i="1" a="1"/>
  <c r="L1408" i="1" a="1"/>
  <c r="L2000" i="1" a="1"/>
  <c r="L353" i="1" a="1"/>
  <c r="L683" i="1" a="1"/>
  <c r="L2273" i="1" a="1"/>
  <c r="L847" i="1" a="1"/>
  <c r="L2153" i="1" a="1"/>
  <c r="L1597" i="1" a="1"/>
  <c r="L2034" i="1" a="1"/>
  <c r="L1280" i="1" a="1"/>
  <c r="L756" i="1" a="1"/>
  <c r="L2111" i="1" a="1"/>
  <c r="L96" i="1" a="1"/>
  <c r="L1921" i="1" a="1"/>
  <c r="L1795" i="1" a="1"/>
  <c r="L121" i="1" a="1"/>
  <c r="L1684" i="1" a="1"/>
  <c r="L1669" i="1" a="1"/>
  <c r="L2096" i="1" a="1"/>
  <c r="L2070" i="1" a="1"/>
  <c r="L2458" i="1" a="1"/>
  <c r="L2482" i="1" a="1"/>
  <c r="L1121" i="1" a="1"/>
  <c r="L27" i="1" a="1"/>
  <c r="L1095" i="1" a="1"/>
  <c r="L714" i="1" a="1"/>
  <c r="L1718" i="1" a="1"/>
  <c r="L2208" i="1" a="1"/>
  <c r="L368" i="1" a="1"/>
  <c r="L176" i="1" a="1"/>
  <c r="L808" i="1" a="1"/>
  <c r="L1351" i="1" a="1"/>
  <c r="L2434" i="1" a="1"/>
  <c r="L2450" i="1" a="1"/>
  <c r="L2157" i="1" a="1"/>
  <c r="L51" i="1" a="1"/>
  <c r="L1719" i="1" a="1"/>
  <c r="L2227" i="1" a="1"/>
  <c r="L2056" i="1" a="1"/>
  <c r="L2496" i="1" a="1"/>
  <c r="L1101" i="1" a="1"/>
  <c r="L97" i="1" a="1"/>
  <c r="L1583" i="1" a="1"/>
  <c r="L1705" i="1" a="1"/>
  <c r="L591" i="1" a="1"/>
  <c r="L721" i="1" a="1"/>
  <c r="L915" i="1" a="1"/>
  <c r="L1850" i="1" a="1"/>
  <c r="L1681" i="1" a="1"/>
  <c r="L1741" i="1" a="1"/>
  <c r="L620" i="1" a="1"/>
  <c r="L1813" i="1" a="1"/>
  <c r="L440" i="1" a="1"/>
  <c r="L816" i="1" a="1"/>
  <c r="L966" i="1" a="1"/>
  <c r="L1522" i="1" a="1"/>
  <c r="L1854" i="1" a="1"/>
  <c r="L2295" i="1" a="1"/>
  <c r="L2415" i="1" a="1"/>
  <c r="L227" i="1" a="1"/>
  <c r="L482" i="1" a="1"/>
  <c r="L1441" i="1" a="1"/>
  <c r="L2268" i="1" a="1"/>
  <c r="L893" i="1" a="1"/>
  <c r="L450" i="1" a="1"/>
  <c r="L2135" i="1" a="1"/>
  <c r="L517" i="1" a="1"/>
  <c r="L1534" i="1" a="1"/>
  <c r="L5" i="1" a="1"/>
  <c r="L2161" i="1" a="1"/>
  <c r="L267" i="1" a="1"/>
  <c r="L1806" i="1" a="1"/>
  <c r="L1457" i="1" a="1"/>
  <c r="L1065" i="1" a="1"/>
  <c r="L168" i="1" a="1"/>
  <c r="L2354" i="1" a="1"/>
  <c r="L888" i="1" a="1"/>
  <c r="L1244" i="1" a="1"/>
  <c r="L2198" i="1" a="1"/>
  <c r="L1900" i="1" a="1"/>
  <c r="L767" i="1" a="1"/>
  <c r="L432" i="1" a="1"/>
  <c r="L74" i="1" a="1"/>
  <c r="L544" i="1" a="1"/>
  <c r="L2708" i="1" a="1"/>
  <c r="L1151" i="1" a="1"/>
  <c r="L1268" i="1" a="1"/>
  <c r="L2399" i="1" a="1"/>
  <c r="L2132" i="1" a="1"/>
  <c r="L357" i="1" a="1"/>
  <c r="L456" i="1" a="1"/>
  <c r="L640" i="1" a="1"/>
  <c r="L359" i="1" a="1"/>
  <c r="L406" i="1" a="1"/>
  <c r="L340" i="1" a="1"/>
  <c r="L2686" i="1" a="1"/>
  <c r="L1025" i="1" a="1"/>
  <c r="L479" i="1" a="1"/>
  <c r="L2405" i="1" a="1"/>
  <c r="L2613" i="1" a="1"/>
  <c r="L2338" i="1" a="1"/>
  <c r="L1720" i="1" a="1"/>
  <c r="L1832" i="1" a="1"/>
  <c r="L2551" i="1" a="1"/>
  <c r="L2403" i="1" a="1"/>
  <c r="L1154" i="1" a="1"/>
  <c r="L446" i="1" a="1"/>
  <c r="L2651" i="1" a="1"/>
  <c r="L239" i="1" a="1"/>
  <c r="L1615" i="1" a="1"/>
  <c r="L486" i="1" a="1"/>
  <c r="L2632" i="1" a="1"/>
  <c r="L10" i="1" a="1"/>
  <c r="L2382" i="1" a="1"/>
  <c r="L1198" i="1" a="1"/>
  <c r="L1391" i="1" a="1"/>
  <c r="L871" i="1" a="1"/>
  <c r="L1919" i="1" a="1"/>
  <c r="L1953" i="1" a="1"/>
  <c r="L399" i="1" a="1"/>
  <c r="L1220" i="1" a="1"/>
  <c r="L859" i="1" a="1"/>
  <c r="L1947" i="1" a="1"/>
  <c r="L526" i="1" a="1"/>
  <c r="L1337" i="1" a="1"/>
  <c r="L753" i="1" a="1"/>
  <c r="L130" i="1" a="1"/>
  <c r="L1480" i="1" a="1"/>
  <c r="L288" i="1" a="1"/>
  <c r="L942" i="1" a="1"/>
  <c r="L2241" i="1" a="1"/>
  <c r="L1470" i="1" a="1"/>
  <c r="L1028" i="1" a="1"/>
  <c r="L2064" i="1" a="1"/>
  <c r="L759" i="1" a="1"/>
  <c r="L1791" i="1" a="1"/>
  <c r="L2320" i="1" a="1"/>
  <c r="L2470" i="1" a="1"/>
  <c r="L993" i="1" a="1"/>
  <c r="L1797" i="1" a="1"/>
  <c r="L1260" i="1" a="1"/>
  <c r="L1514" i="1" a="1"/>
  <c r="L1284" i="1" a="1"/>
  <c r="L870" i="1" a="1"/>
  <c r="L1006" i="1" a="1"/>
  <c r="L660" i="1" a="1"/>
  <c r="L2371" i="1" a="1"/>
  <c r="L1483" i="1" a="1"/>
  <c r="L927" i="1" a="1"/>
  <c r="L2058" i="1" a="1"/>
  <c r="L630" i="1" a="1"/>
  <c r="L781" i="1" a="1"/>
  <c r="L1271" i="1" a="1"/>
  <c r="L1640" i="1" a="1"/>
  <c r="L2661" i="1" a="1"/>
  <c r="L209" i="1" a="1"/>
  <c r="L1581" i="1" a="1"/>
  <c r="L1944" i="1" a="1"/>
  <c r="L1226" i="1" a="1"/>
  <c r="L2039" i="1" a="1"/>
  <c r="L2584" i="1" a="1"/>
  <c r="L1037" i="1" a="1"/>
  <c r="L1297" i="1" a="1"/>
  <c r="L321" i="1" a="1"/>
  <c r="L783" i="1" a="1"/>
  <c r="L2016" i="1" a="1"/>
  <c r="L82" i="1" a="1"/>
  <c r="L1201" i="1" a="1"/>
  <c r="L2697" i="1" a="1"/>
  <c r="L1324" i="1" a="1"/>
  <c r="L2692" i="1" a="1"/>
  <c r="L2251" i="1" a="1"/>
  <c r="L1184" i="1" a="1"/>
  <c r="L403" i="1" a="1"/>
  <c r="L1292" i="1" a="1"/>
  <c r="L104" i="1" a="1"/>
  <c r="L2695" i="1" a="1"/>
  <c r="L2420" i="1" a="1"/>
  <c r="L2437" i="1" a="1"/>
  <c r="L625" i="1" a="1"/>
  <c r="L1232" i="1" a="1"/>
  <c r="L2013" i="1" a="1"/>
  <c r="L2646" i="1" a="1"/>
  <c r="L6" i="1" a="1"/>
  <c r="L366" i="1" a="1"/>
  <c r="L279" i="1" a="1"/>
  <c r="L1849" i="1" a="1"/>
  <c r="L1886" i="1" a="1"/>
  <c r="L317" i="1" a="1"/>
  <c r="L549" i="1" a="1"/>
  <c r="L1168" i="1" a="1"/>
  <c r="L180" i="1" a="1"/>
  <c r="L1005" i="1" a="1"/>
  <c r="L673" i="1" a="1"/>
  <c r="L2397" i="1" a="1"/>
  <c r="L2601" i="1" a="1"/>
  <c r="L2062" i="1" a="1"/>
  <c r="L2618" i="1" a="1"/>
  <c r="L1922" i="1" a="1"/>
  <c r="L1805" i="1" a="1"/>
  <c r="L1639" i="1" a="1"/>
  <c r="L1073" i="1" a="1"/>
  <c r="L1207" i="1" a="1"/>
  <c r="L746" i="1" a="1"/>
  <c r="L2087" i="1" a="1"/>
  <c r="L693" i="1" a="1"/>
  <c r="L799" i="1" a="1"/>
  <c r="L1814" i="1" a="1"/>
  <c r="L1304" i="1" a="1"/>
  <c r="L755" i="1" a="1"/>
  <c r="L2106" i="1" a="1"/>
  <c r="L1760" i="1" a="1"/>
  <c r="L2224" i="1" a="1"/>
  <c r="L2190" i="1" a="1"/>
  <c r="L632" i="1" a="1"/>
  <c r="L1599" i="1" a="1"/>
  <c r="L1383" i="1" a="1"/>
  <c r="L2060" i="1" a="1"/>
  <c r="L319" i="1" a="1"/>
  <c r="L763" i="1" a="1"/>
  <c r="L1239" i="1" a="1"/>
  <c r="L2165" i="1" a="1"/>
  <c r="L101" i="1" a="1"/>
  <c r="L1661" i="1" a="1"/>
  <c r="L1203" i="1" a="1"/>
  <c r="L371" i="1" a="1"/>
  <c r="L2468" i="1" a="1"/>
  <c r="L1440" i="1" a="1"/>
  <c r="L1788" i="1" a="1"/>
  <c r="L1894" i="1" a="1"/>
  <c r="L1255" i="1" a="1"/>
  <c r="L322" i="1" a="1"/>
  <c r="L991" i="1" a="1"/>
  <c r="L2309" i="1" a="1"/>
  <c r="L1112" i="1" a="1"/>
  <c r="L222" i="1" a="1"/>
  <c r="L1997" i="1" a="1"/>
  <c r="L2667" i="1" a="1"/>
  <c r="L729" i="1" a="1"/>
  <c r="L1149" i="1" a="1"/>
  <c r="L1510" i="1" a="1"/>
  <c r="L1122" i="1" a="1"/>
  <c r="L1672" i="1" a="1"/>
  <c r="L266" i="1" a="1"/>
  <c r="L1537" i="1" a="1"/>
  <c r="L1891" i="1" a="1"/>
  <c r="L1512" i="1" a="1"/>
  <c r="L1954" i="1" a="1"/>
  <c r="L584" i="1" a="1"/>
  <c r="L426" i="1" a="1"/>
  <c r="L1269" i="1" a="1"/>
  <c r="L1776" i="1" a="1"/>
  <c r="L1299" i="1" a="1"/>
  <c r="L2475" i="1" a="1"/>
  <c r="L1715" i="1" a="1"/>
  <c r="L2323" i="1" a="1"/>
  <c r="L1785" i="1" a="1"/>
  <c r="L2643" i="1" a="1"/>
  <c r="L1586" i="1" a="1"/>
  <c r="L1711" i="1" a="1"/>
  <c r="L2061" i="1" a="1"/>
  <c r="L214" i="1" a="1"/>
  <c r="L2069" i="1" a="1"/>
  <c r="L448" i="1" a="1"/>
  <c r="L177" i="1" a="1"/>
  <c r="L2356" i="1" a="1"/>
  <c r="L179" i="1" a="1"/>
  <c r="L2212" i="1" a="1"/>
  <c r="L2246" i="1" a="1"/>
  <c r="L1079" i="1" a="1"/>
  <c r="L1042" i="1" a="1"/>
  <c r="L2104" i="1" a="1"/>
  <c r="L510" i="1" a="1"/>
  <c r="L400" i="1" a="1"/>
  <c r="L516" i="1" a="1"/>
  <c r="L558" i="1" a="1"/>
  <c r="L2210" i="1" a="1"/>
  <c r="L601" i="1" a="1"/>
  <c r="L1048" i="1" a="1"/>
  <c r="L2140" i="1" a="1"/>
  <c r="L708" i="1" a="1"/>
  <c r="L1629" i="1" a="1"/>
  <c r="L805" i="1" a="1"/>
  <c r="L2537" i="1" a="1"/>
  <c r="L1874" i="1" a="1"/>
  <c r="L656" i="1" a="1"/>
  <c r="L1863" i="1" a="1"/>
  <c r="L1357" i="1" a="1"/>
  <c r="L861" i="1" a="1"/>
  <c r="L1611" i="1" a="1"/>
  <c r="L79" i="1" a="1"/>
  <c r="L2144" i="1" a="1"/>
  <c r="L1329" i="1" a="1"/>
  <c r="L1035" i="1" a="1"/>
  <c r="L259" i="1" a="1"/>
  <c r="L1472" i="1" a="1"/>
  <c r="L1940" i="1" a="1"/>
  <c r="L1940" i="1" l="1"/>
  <c r="L1472" i="1"/>
  <c r="N1472" i="1" s="1"/>
  <c r="L259" i="1"/>
  <c r="N259" i="1" s="1"/>
  <c r="L1035" i="1"/>
  <c r="N1035" i="1" s="1"/>
  <c r="L1329" i="1"/>
  <c r="N1329" i="1" s="1"/>
  <c r="L2144" i="1"/>
  <c r="N2144" i="1" s="1"/>
  <c r="L79" i="1"/>
  <c r="L1611" i="1"/>
  <c r="N1611" i="1" s="1"/>
  <c r="L861" i="1"/>
  <c r="L1357" i="1"/>
  <c r="N1357" i="1" s="1"/>
  <c r="L1863" i="1"/>
  <c r="L656" i="1"/>
  <c r="N656" i="1" s="1"/>
  <c r="L1874" i="1"/>
  <c r="N1874" i="1" s="1"/>
  <c r="L2537" i="1"/>
  <c r="N2537" i="1" s="1"/>
  <c r="L805" i="1"/>
  <c r="L1629" i="1"/>
  <c r="N1629" i="1" s="1"/>
  <c r="L708" i="1"/>
  <c r="N708" i="1" s="1"/>
  <c r="L2140" i="1"/>
  <c r="N2140" i="1" s="1"/>
  <c r="L1048" i="1"/>
  <c r="N1048" i="1" s="1"/>
  <c r="L601" i="1"/>
  <c r="N601" i="1" s="1"/>
  <c r="L2210" i="1"/>
  <c r="L558" i="1"/>
  <c r="N558" i="1" s="1"/>
  <c r="L516" i="1"/>
  <c r="N516" i="1" s="1"/>
  <c r="L400" i="1"/>
  <c r="N400" i="1" s="1"/>
  <c r="L510" i="1"/>
  <c r="N510" i="1" s="1"/>
  <c r="L2104" i="1"/>
  <c r="N2104" i="1" s="1"/>
  <c r="L1042" i="1"/>
  <c r="N1042" i="1" s="1"/>
  <c r="L1079" i="1"/>
  <c r="N1079" i="1" s="1"/>
  <c r="L2246" i="1"/>
  <c r="N2246" i="1" s="1"/>
  <c r="L2212" i="1"/>
  <c r="N2212" i="1" s="1"/>
  <c r="L179" i="1"/>
  <c r="N179" i="1" s="1"/>
  <c r="L2356" i="1"/>
  <c r="L177" i="1"/>
  <c r="N177" i="1" s="1"/>
  <c r="L448" i="1"/>
  <c r="N448" i="1" s="1"/>
  <c r="L2069" i="1"/>
  <c r="N2069" i="1" s="1"/>
  <c r="L214" i="1"/>
  <c r="N214" i="1" s="1"/>
  <c r="L2061" i="1"/>
  <c r="N2061" i="1" s="1"/>
  <c r="L1711" i="1"/>
  <c r="N1711" i="1" s="1"/>
  <c r="L1586" i="1"/>
  <c r="N1586" i="1" s="1"/>
  <c r="L2643" i="1"/>
  <c r="N2643" i="1" s="1"/>
  <c r="L1785" i="1"/>
  <c r="N1785" i="1" s="1"/>
  <c r="L2323" i="1"/>
  <c r="N2323" i="1" s="1"/>
  <c r="L1715" i="1"/>
  <c r="N1715" i="1" s="1"/>
  <c r="L2475" i="1"/>
  <c r="N2475" i="1" s="1"/>
  <c r="L1299" i="1"/>
  <c r="N1299" i="1" s="1"/>
  <c r="L1776" i="1"/>
  <c r="N1776" i="1" s="1"/>
  <c r="L1269" i="1"/>
  <c r="N1269" i="1" s="1"/>
  <c r="L426" i="1"/>
  <c r="N426" i="1" s="1"/>
  <c r="L584" i="1"/>
  <c r="N584" i="1" s="1"/>
  <c r="L1954" i="1"/>
  <c r="L1512" i="1"/>
  <c r="N1512" i="1" s="1"/>
  <c r="L1891" i="1"/>
  <c r="L1537" i="1"/>
  <c r="N1537" i="1" s="1"/>
  <c r="L266" i="1"/>
  <c r="N266" i="1" s="1"/>
  <c r="L1672" i="1"/>
  <c r="N1672" i="1" s="1"/>
  <c r="L1122" i="1"/>
  <c r="N1122" i="1" s="1"/>
  <c r="L1510" i="1"/>
  <c r="N1510" i="1" s="1"/>
  <c r="L1149" i="1"/>
  <c r="L729" i="1"/>
  <c r="N729" i="1" s="1"/>
  <c r="L2667" i="1"/>
  <c r="N2667" i="1" s="1"/>
  <c r="L1997" i="1"/>
  <c r="N1997" i="1" s="1"/>
  <c r="L222" i="1"/>
  <c r="N222" i="1" s="1"/>
  <c r="L1112" i="1"/>
  <c r="N1112" i="1" s="1"/>
  <c r="L2309" i="1"/>
  <c r="N2309" i="1" s="1"/>
  <c r="L991" i="1"/>
  <c r="N991" i="1" s="1"/>
  <c r="L322" i="1"/>
  <c r="N322" i="1" s="1"/>
  <c r="L1255" i="1"/>
  <c r="N1255" i="1" s="1"/>
  <c r="L1894" i="1"/>
  <c r="L1788" i="1"/>
  <c r="N1788" i="1" s="1"/>
  <c r="L1440" i="1"/>
  <c r="N1440" i="1" s="1"/>
  <c r="L2468" i="1"/>
  <c r="N2468" i="1" s="1"/>
  <c r="L371" i="1"/>
  <c r="N371" i="1" s="1"/>
  <c r="L1203" i="1"/>
  <c r="N1203" i="1" s="1"/>
  <c r="L1661" i="1"/>
  <c r="L101" i="1"/>
  <c r="L2165" i="1"/>
  <c r="N2165" i="1" s="1"/>
  <c r="L1239" i="1"/>
  <c r="N1239" i="1" s="1"/>
  <c r="L763" i="1"/>
  <c r="N763" i="1" s="1"/>
  <c r="L319" i="1"/>
  <c r="N319" i="1" s="1"/>
  <c r="L2060" i="1"/>
  <c r="N2060" i="1" s="1"/>
  <c r="L1383" i="1"/>
  <c r="N1383" i="1" s="1"/>
  <c r="L1599" i="1"/>
  <c r="N1599" i="1" s="1"/>
  <c r="L632" i="1"/>
  <c r="N632" i="1" s="1"/>
  <c r="L2190" i="1"/>
  <c r="N2190" i="1" s="1"/>
  <c r="L2224" i="1"/>
  <c r="N2224" i="1" s="1"/>
  <c r="L1760" i="1"/>
  <c r="N1760" i="1" s="1"/>
  <c r="L2106" i="1"/>
  <c r="N2106" i="1" s="1"/>
  <c r="L755" i="1"/>
  <c r="N755" i="1" s="1"/>
  <c r="L1304" i="1"/>
  <c r="L1814" i="1"/>
  <c r="N1814" i="1" s="1"/>
  <c r="L799" i="1"/>
  <c r="N799" i="1" s="1"/>
  <c r="L693" i="1"/>
  <c r="N693" i="1" s="1"/>
  <c r="L2087" i="1"/>
  <c r="N2087" i="1" s="1"/>
  <c r="L746" i="1"/>
  <c r="N746" i="1" s="1"/>
  <c r="L1207" i="1"/>
  <c r="N1207" i="1" s="1"/>
  <c r="L1073" i="1"/>
  <c r="N1073" i="1" s="1"/>
  <c r="L1639" i="1"/>
  <c r="N1639" i="1" s="1"/>
  <c r="L1805" i="1"/>
  <c r="N1805" i="1" s="1"/>
  <c r="L1922" i="1"/>
  <c r="L2618" i="1"/>
  <c r="N2618" i="1" s="1"/>
  <c r="L2062" i="1"/>
  <c r="N2062" i="1" s="1"/>
  <c r="L2601" i="1"/>
  <c r="N2601" i="1" s="1"/>
  <c r="L2397" i="1"/>
  <c r="N2397" i="1" s="1"/>
  <c r="L673" i="1"/>
  <c r="L1005" i="1"/>
  <c r="N1005" i="1" s="1"/>
  <c r="L180" i="1"/>
  <c r="N180" i="1" s="1"/>
  <c r="L1168" i="1"/>
  <c r="L549" i="1"/>
  <c r="N549" i="1" s="1"/>
  <c r="L317" i="1"/>
  <c r="N317" i="1" s="1"/>
  <c r="L1886" i="1"/>
  <c r="N1886" i="1" s="1"/>
  <c r="L1849" i="1"/>
  <c r="N1849" i="1" s="1"/>
  <c r="L279" i="1"/>
  <c r="N279" i="1" s="1"/>
  <c r="L366" i="1"/>
  <c r="L6" i="1"/>
  <c r="N6" i="1" s="1"/>
  <c r="L2646" i="1"/>
  <c r="N2646" i="1" s="1"/>
  <c r="L2013" i="1"/>
  <c r="N2013" i="1" s="1"/>
  <c r="L1232" i="1"/>
  <c r="N1232" i="1" s="1"/>
  <c r="L625" i="1"/>
  <c r="L2437" i="1"/>
  <c r="N2437" i="1" s="1"/>
  <c r="L2420" i="1"/>
  <c r="N2420" i="1" s="1"/>
  <c r="L2695" i="1"/>
  <c r="N2695" i="1" s="1"/>
  <c r="L104" i="1"/>
  <c r="L1292" i="1"/>
  <c r="L403" i="1"/>
  <c r="N403" i="1" s="1"/>
  <c r="L1184" i="1"/>
  <c r="N1184" i="1" s="1"/>
  <c r="L2251" i="1"/>
  <c r="L2692" i="1"/>
  <c r="N2692" i="1" s="1"/>
  <c r="L1324" i="1"/>
  <c r="N1324" i="1" s="1"/>
  <c r="L2697" i="1"/>
  <c r="N2697" i="1" s="1"/>
  <c r="L1201" i="1"/>
  <c r="N1201" i="1" s="1"/>
  <c r="L82" i="1"/>
  <c r="L2016" i="1"/>
  <c r="N2016" i="1" s="1"/>
  <c r="L783" i="1"/>
  <c r="N783" i="1" s="1"/>
  <c r="L321" i="1"/>
  <c r="N321" i="1" s="1"/>
  <c r="L1297" i="1"/>
  <c r="N1297" i="1" s="1"/>
  <c r="L1037" i="1"/>
  <c r="N1037" i="1" s="1"/>
  <c r="L2584" i="1"/>
  <c r="N2584" i="1" s="1"/>
  <c r="L2039" i="1"/>
  <c r="N2039" i="1" s="1"/>
  <c r="L1226" i="1"/>
  <c r="N1226" i="1" s="1"/>
  <c r="L1944" i="1"/>
  <c r="L1581" i="1"/>
  <c r="N1581" i="1" s="1"/>
  <c r="L209" i="1"/>
  <c r="N209" i="1" s="1"/>
  <c r="L2661" i="1"/>
  <c r="N2661" i="1" s="1"/>
  <c r="L1640" i="1"/>
  <c r="N1640" i="1" s="1"/>
  <c r="L1271" i="1"/>
  <c r="N1271" i="1" s="1"/>
  <c r="L781" i="1"/>
  <c r="N781" i="1" s="1"/>
  <c r="L630" i="1"/>
  <c r="N630" i="1" s="1"/>
  <c r="L2058" i="1"/>
  <c r="N2058" i="1" s="1"/>
  <c r="L927" i="1"/>
  <c r="N927" i="1" s="1"/>
  <c r="L1483" i="1"/>
  <c r="L2371" i="1"/>
  <c r="N2371" i="1" s="1"/>
  <c r="L660" i="1"/>
  <c r="N660" i="1" s="1"/>
  <c r="L1006" i="1"/>
  <c r="N1006" i="1" s="1"/>
  <c r="L870" i="1"/>
  <c r="N870" i="1" s="1"/>
  <c r="L1284" i="1"/>
  <c r="N1284" i="1" s="1"/>
  <c r="L1514" i="1"/>
  <c r="N1514" i="1" s="1"/>
  <c r="L1260" i="1"/>
  <c r="N1260" i="1" s="1"/>
  <c r="L1797" i="1"/>
  <c r="N1797" i="1" s="1"/>
  <c r="L993" i="1"/>
  <c r="N993" i="1" s="1"/>
  <c r="L2470" i="1"/>
  <c r="N2470" i="1" s="1"/>
  <c r="L2320" i="1"/>
  <c r="N2320" i="1" s="1"/>
  <c r="L1791" i="1"/>
  <c r="L759" i="1"/>
  <c r="N759" i="1" s="1"/>
  <c r="L2064" i="1"/>
  <c r="N2064" i="1" s="1"/>
  <c r="L1028" i="1"/>
  <c r="N1028" i="1" s="1"/>
  <c r="L1470" i="1"/>
  <c r="N1470" i="1" s="1"/>
  <c r="L2241" i="1"/>
  <c r="N2241" i="1" s="1"/>
  <c r="L942" i="1"/>
  <c r="L288" i="1"/>
  <c r="N288" i="1" s="1"/>
  <c r="L1480" i="1"/>
  <c r="L130" i="1"/>
  <c r="N130" i="1" s="1"/>
  <c r="L753" i="1"/>
  <c r="N753" i="1" s="1"/>
  <c r="L1337" i="1"/>
  <c r="N1337" i="1" s="1"/>
  <c r="L526" i="1"/>
  <c r="N526" i="1" s="1"/>
  <c r="L1947" i="1"/>
  <c r="L859" i="1"/>
  <c r="N859" i="1" s="1"/>
  <c r="L1220" i="1"/>
  <c r="N1220" i="1" s="1"/>
  <c r="L399" i="1"/>
  <c r="N399" i="1" s="1"/>
  <c r="L1953" i="1"/>
  <c r="L1919" i="1"/>
  <c r="L871" i="1"/>
  <c r="N871" i="1" s="1"/>
  <c r="L1391" i="1"/>
  <c r="N1391" i="1" s="1"/>
  <c r="L1198" i="1"/>
  <c r="N1198" i="1" s="1"/>
  <c r="L2382" i="1"/>
  <c r="N2382" i="1" s="1"/>
  <c r="L10" i="1"/>
  <c r="N10" i="1" s="1"/>
  <c r="L2632" i="1"/>
  <c r="N2632" i="1" s="1"/>
  <c r="L486" i="1"/>
  <c r="N486" i="1" s="1"/>
  <c r="L1615" i="1"/>
  <c r="L239" i="1"/>
  <c r="N239" i="1" s="1"/>
  <c r="L2651" i="1"/>
  <c r="N2651" i="1" s="1"/>
  <c r="L446" i="1"/>
  <c r="N446" i="1" s="1"/>
  <c r="L1154" i="1"/>
  <c r="N1154" i="1" s="1"/>
  <c r="L2403" i="1"/>
  <c r="N2403" i="1" s="1"/>
  <c r="L2551" i="1"/>
  <c r="N2551" i="1" s="1"/>
  <c r="L1832" i="1"/>
  <c r="N1832" i="1" s="1"/>
  <c r="L1720" i="1"/>
  <c r="N1720" i="1" s="1"/>
  <c r="L2338" i="1"/>
  <c r="N2338" i="1" s="1"/>
  <c r="L2613" i="1"/>
  <c r="N2613" i="1" s="1"/>
  <c r="L2405" i="1"/>
  <c r="L479" i="1"/>
  <c r="N479" i="1" s="1"/>
  <c r="L1025" i="1"/>
  <c r="N1025" i="1" s="1"/>
  <c r="L2686" i="1"/>
  <c r="N2686" i="1" s="1"/>
  <c r="L340" i="1"/>
  <c r="N340" i="1" s="1"/>
  <c r="L406" i="1"/>
  <c r="N406" i="1" s="1"/>
  <c r="L359" i="1"/>
  <c r="L640" i="1"/>
  <c r="N640" i="1" s="1"/>
  <c r="L456" i="1"/>
  <c r="N456" i="1" s="1"/>
  <c r="L357" i="1"/>
  <c r="N357" i="1" s="1"/>
  <c r="L2132" i="1"/>
  <c r="N2132" i="1" s="1"/>
  <c r="L2399" i="1"/>
  <c r="N2399" i="1" s="1"/>
  <c r="L1268" i="1"/>
  <c r="N1268" i="1" s="1"/>
  <c r="L1151" i="1"/>
  <c r="N1151" i="1" s="1"/>
  <c r="L2708" i="1"/>
  <c r="N2708" i="1" s="1"/>
  <c r="L544" i="1"/>
  <c r="L74" i="1"/>
  <c r="L432" i="1"/>
  <c r="N432" i="1" s="1"/>
  <c r="L767" i="1"/>
  <c r="N767" i="1" s="1"/>
  <c r="L1900" i="1"/>
  <c r="L2198" i="1"/>
  <c r="N2198" i="1" s="1"/>
  <c r="L1244" i="1"/>
  <c r="N1244" i="1" s="1"/>
  <c r="L888" i="1"/>
  <c r="N888" i="1" s="1"/>
  <c r="L2354" i="1"/>
  <c r="N2354" i="1" s="1"/>
  <c r="L168" i="1"/>
  <c r="N168" i="1" s="1"/>
  <c r="L1065" i="1"/>
  <c r="L1457" i="1"/>
  <c r="N1457" i="1" s="1"/>
  <c r="L1806" i="1"/>
  <c r="N1806" i="1" s="1"/>
  <c r="L267" i="1"/>
  <c r="N267" i="1" s="1"/>
  <c r="L2161" i="1"/>
  <c r="N2161" i="1" s="1"/>
  <c r="L5" i="1"/>
  <c r="N5" i="1" s="1"/>
  <c r="L1534" i="1"/>
  <c r="N1534" i="1" s="1"/>
  <c r="L517" i="1"/>
  <c r="N517" i="1" s="1"/>
  <c r="L2135" i="1"/>
  <c r="N2135" i="1" s="1"/>
  <c r="L450" i="1"/>
  <c r="N450" i="1" s="1"/>
  <c r="L893" i="1"/>
  <c r="N893" i="1" s="1"/>
  <c r="L2268" i="1"/>
  <c r="N2268" i="1" s="1"/>
  <c r="L1441" i="1"/>
  <c r="N1441" i="1" s="1"/>
  <c r="L482" i="1"/>
  <c r="L227" i="1"/>
  <c r="N227" i="1" s="1"/>
  <c r="L2415" i="1"/>
  <c r="N2415" i="1" s="1"/>
  <c r="L2295" i="1"/>
  <c r="N2295" i="1" s="1"/>
  <c r="L1854" i="1"/>
  <c r="N1854" i="1" s="1"/>
  <c r="L1522" i="1"/>
  <c r="N1522" i="1" s="1"/>
  <c r="L966" i="1"/>
  <c r="N966" i="1" s="1"/>
  <c r="L816" i="1"/>
  <c r="N816" i="1" s="1"/>
  <c r="L440" i="1"/>
  <c r="N440" i="1" s="1"/>
  <c r="L1813" i="1"/>
  <c r="L620" i="1"/>
  <c r="N620" i="1" s="1"/>
  <c r="L1741" i="1"/>
  <c r="N1741" i="1" s="1"/>
  <c r="L1681" i="1"/>
  <c r="N1681" i="1" s="1"/>
  <c r="L1850" i="1"/>
  <c r="N1850" i="1" s="1"/>
  <c r="L915" i="1"/>
  <c r="N915" i="1" s="1"/>
  <c r="L721" i="1"/>
  <c r="N721" i="1" s="1"/>
  <c r="L591" i="1"/>
  <c r="N591" i="1" s="1"/>
  <c r="L1705" i="1"/>
  <c r="N1705" i="1" s="1"/>
  <c r="L1583" i="1"/>
  <c r="N1583" i="1" s="1"/>
  <c r="L97" i="1"/>
  <c r="L1101" i="1"/>
  <c r="N1101" i="1" s="1"/>
  <c r="L2496" i="1"/>
  <c r="L2056" i="1"/>
  <c r="N2056" i="1" s="1"/>
  <c r="L2227" i="1"/>
  <c r="L1719" i="1"/>
  <c r="N1719" i="1" s="1"/>
  <c r="L51" i="1"/>
  <c r="N51" i="1" s="1"/>
  <c r="L2157" i="1"/>
  <c r="N2157" i="1" s="1"/>
  <c r="L2450" i="1"/>
  <c r="N2450" i="1" s="1"/>
  <c r="L2434" i="1"/>
  <c r="N2434" i="1" s="1"/>
  <c r="L1351" i="1"/>
  <c r="N1351" i="1" s="1"/>
  <c r="L808" i="1"/>
  <c r="N808" i="1" s="1"/>
  <c r="L176" i="1"/>
  <c r="N176" i="1" s="1"/>
  <c r="L368" i="1"/>
  <c r="L2208" i="1"/>
  <c r="N2208" i="1" s="1"/>
  <c r="L1718" i="1"/>
  <c r="N1718" i="1" s="1"/>
  <c r="L714" i="1"/>
  <c r="N714" i="1" s="1"/>
  <c r="L1095" i="1"/>
  <c r="N1095" i="1" s="1"/>
  <c r="L27" i="1"/>
  <c r="L1121" i="1"/>
  <c r="N1121" i="1" s="1"/>
  <c r="L2482" i="1"/>
  <c r="N2482" i="1" s="1"/>
  <c r="L2458" i="1"/>
  <c r="N2458" i="1" s="1"/>
  <c r="L2070" i="1"/>
  <c r="N2070" i="1" s="1"/>
  <c r="L2096" i="1"/>
  <c r="N2096" i="1" s="1"/>
  <c r="L1669" i="1"/>
  <c r="N1669" i="1" s="1"/>
  <c r="L1684" i="1"/>
  <c r="N1684" i="1" s="1"/>
  <c r="L121" i="1"/>
  <c r="N121" i="1" s="1"/>
  <c r="L1795" i="1"/>
  <c r="N1795" i="1" s="1"/>
  <c r="L1921" i="1"/>
  <c r="L96" i="1"/>
  <c r="L2111" i="1"/>
  <c r="N2111" i="1" s="1"/>
  <c r="L756" i="1"/>
  <c r="N756" i="1" s="1"/>
  <c r="L1280" i="1"/>
  <c r="N1280" i="1" s="1"/>
  <c r="L2034" i="1"/>
  <c r="N2034" i="1" s="1"/>
  <c r="L1597" i="1"/>
  <c r="N1597" i="1" s="1"/>
  <c r="L2153" i="1"/>
  <c r="N2153" i="1" s="1"/>
  <c r="L847" i="1"/>
  <c r="N847" i="1" s="1"/>
  <c r="L2273" i="1"/>
  <c r="N2273" i="1" s="1"/>
  <c r="L683" i="1"/>
  <c r="L353" i="1"/>
  <c r="N353" i="1" s="1"/>
  <c r="L2000" i="1"/>
  <c r="N2000" i="1" s="1"/>
  <c r="L1408" i="1"/>
  <c r="L2321" i="1"/>
  <c r="N2321" i="1" s="1"/>
  <c r="L1819" i="1"/>
  <c r="N1819" i="1" s="1"/>
  <c r="L311" i="1"/>
  <c r="N311" i="1" s="1"/>
  <c r="L487" i="1"/>
  <c r="N487" i="1" s="1"/>
  <c r="L780" i="1"/>
  <c r="N780" i="1" s="1"/>
  <c r="L129" i="1"/>
  <c r="N129" i="1" s="1"/>
  <c r="L1917" i="1"/>
  <c r="L908" i="1"/>
  <c r="N908" i="1" s="1"/>
  <c r="L201" i="1"/>
  <c r="N201" i="1" s="1"/>
  <c r="L1464" i="1"/>
  <c r="N1464" i="1" s="1"/>
  <c r="L2491" i="1"/>
  <c r="L1225" i="1"/>
  <c r="N1225" i="1" s="1"/>
  <c r="L1925" i="1"/>
  <c r="L221" i="1"/>
  <c r="N221" i="1" s="1"/>
  <c r="L650" i="1"/>
  <c r="L1266" i="1"/>
  <c r="N1266" i="1" s="1"/>
  <c r="L1376" i="1"/>
  <c r="N1376" i="1" s="1"/>
  <c r="L1578" i="1"/>
  <c r="N1578" i="1" s="1"/>
  <c r="L1258" i="1"/>
  <c r="L2131" i="1"/>
  <c r="N2131" i="1" s="1"/>
  <c r="L2377" i="1"/>
  <c r="N2377" i="1" s="1"/>
  <c r="L442" i="1"/>
  <c r="L1608" i="1"/>
  <c r="N1608" i="1" s="1"/>
  <c r="L2033" i="1"/>
  <c r="N2033" i="1" s="1"/>
  <c r="L886" i="1"/>
  <c r="N886" i="1" s="1"/>
  <c r="L2221" i="1"/>
  <c r="N2221" i="1" s="1"/>
  <c r="L901" i="1"/>
  <c r="N901" i="1" s="1"/>
  <c r="L1892" i="1"/>
  <c r="L1511" i="1"/>
  <c r="N1511" i="1" s="1"/>
  <c r="L1093" i="1"/>
  <c r="N1093" i="1" s="1"/>
  <c r="L738" i="1"/>
  <c r="N738" i="1" s="1"/>
  <c r="L181" i="1"/>
  <c r="N181" i="1" s="1"/>
  <c r="L563" i="1"/>
  <c r="N563" i="1" s="1"/>
  <c r="L255" i="1"/>
  <c r="N255" i="1" s="1"/>
  <c r="L930" i="1"/>
  <c r="N930" i="1" s="1"/>
  <c r="L784" i="1"/>
  <c r="N784" i="1" s="1"/>
  <c r="L845" i="1"/>
  <c r="N845" i="1" s="1"/>
  <c r="L1748" i="1"/>
  <c r="N1748" i="1" s="1"/>
  <c r="L2567" i="1"/>
  <c r="N2567" i="1" s="1"/>
  <c r="L1110" i="1"/>
  <c r="N1110" i="1" s="1"/>
  <c r="L198" i="1"/>
  <c r="N198" i="1" s="1"/>
  <c r="L2183" i="1"/>
  <c r="N2183" i="1" s="1"/>
  <c r="L125" i="1"/>
  <c r="N125" i="1" s="1"/>
  <c r="L303" i="1"/>
  <c r="L2504" i="1"/>
  <c r="L1189" i="1"/>
  <c r="N1189" i="1" s="1"/>
  <c r="L765" i="1"/>
  <c r="N765" i="1" s="1"/>
  <c r="L1654" i="1"/>
  <c r="N1654" i="1" s="1"/>
  <c r="L108" i="1"/>
  <c r="L937" i="1"/>
  <c r="L722" i="1"/>
  <c r="N722" i="1" s="1"/>
  <c r="L762" i="1"/>
  <c r="N762" i="1" s="1"/>
  <c r="L1125" i="1"/>
  <c r="N1125" i="1" s="1"/>
  <c r="L1971" i="1"/>
  <c r="N1971" i="1" s="1"/>
  <c r="L739" i="1"/>
  <c r="N739" i="1" s="1"/>
  <c r="L994" i="1"/>
  <c r="N994" i="1" s="1"/>
  <c r="L298" i="1"/>
  <c r="N298" i="1" s="1"/>
  <c r="L2623" i="1"/>
  <c r="N2623" i="1" s="1"/>
  <c r="L1957" i="1"/>
  <c r="L1215" i="1"/>
  <c r="L2424" i="1"/>
  <c r="N2424" i="1" s="1"/>
  <c r="L1889" i="1"/>
  <c r="N1889" i="1" s="1"/>
  <c r="L2304" i="1"/>
  <c r="N2304" i="1" s="1"/>
  <c r="L938" i="1"/>
  <c r="L766" i="1"/>
  <c r="N766" i="1" s="1"/>
  <c r="L135" i="1"/>
  <c r="N135" i="1" s="1"/>
  <c r="L1546" i="1"/>
  <c r="N1546" i="1" s="1"/>
  <c r="L1956" i="1"/>
  <c r="L2015" i="1"/>
  <c r="N2015" i="1" s="1"/>
  <c r="L1560" i="1"/>
  <c r="N1560" i="1" s="1"/>
  <c r="L2390" i="1"/>
  <c r="N2390" i="1" s="1"/>
  <c r="L1988" i="1"/>
  <c r="N1988" i="1" s="1"/>
  <c r="L1691" i="1"/>
  <c r="N1691" i="1" s="1"/>
  <c r="L1587" i="1"/>
  <c r="N1587" i="1" s="1"/>
  <c r="L1186" i="1"/>
  <c r="N1186" i="1" s="1"/>
  <c r="L1533" i="1"/>
  <c r="N1533" i="1" s="1"/>
  <c r="L688" i="1"/>
  <c r="N688" i="1" s="1"/>
  <c r="L237" i="1"/>
  <c r="N237" i="1" s="1"/>
  <c r="L2379" i="1"/>
  <c r="L2550" i="1"/>
  <c r="N2550" i="1" s="1"/>
  <c r="L1102" i="1"/>
  <c r="N1102" i="1" s="1"/>
  <c r="L1162" i="1"/>
  <c r="N1162" i="1" s="1"/>
  <c r="L1396" i="1"/>
  <c r="N1396" i="1" s="1"/>
  <c r="L483" i="1"/>
  <c r="N483" i="1" s="1"/>
  <c r="L31" i="1"/>
  <c r="N31" i="1" s="1"/>
  <c r="L1820" i="1"/>
  <c r="N1820" i="1" s="1"/>
  <c r="L2374" i="1"/>
  <c r="N2374" i="1" s="1"/>
  <c r="L2211" i="1"/>
  <c r="L68" i="1"/>
  <c r="N68" i="1" s="1"/>
  <c r="L882" i="1"/>
  <c r="N882" i="1" s="1"/>
  <c r="L2655" i="1"/>
  <c r="N2655" i="1" s="1"/>
  <c r="L497" i="1"/>
  <c r="N497" i="1" s="1"/>
  <c r="L1158" i="1"/>
  <c r="N1158" i="1" s="1"/>
  <c r="L86" i="1"/>
  <c r="L348" i="1"/>
  <c r="L260" i="1"/>
  <c r="N260" i="1" s="1"/>
  <c r="L935" i="1"/>
  <c r="L1010" i="1"/>
  <c r="N1010" i="1" s="1"/>
  <c r="L1367" i="1"/>
  <c r="N1367" i="1" s="1"/>
  <c r="L113" i="1"/>
  <c r="N113" i="1" s="1"/>
  <c r="L1864" i="1"/>
  <c r="L80" i="1"/>
  <c r="L1633" i="1"/>
  <c r="N1633" i="1" s="1"/>
  <c r="L2433" i="1"/>
  <c r="L1853" i="1"/>
  <c r="N1853" i="1" s="1"/>
  <c r="L2018" i="1"/>
  <c r="N2018" i="1" s="1"/>
  <c r="L1410" i="1"/>
  <c r="L1703" i="1"/>
  <c r="N1703" i="1" s="1"/>
  <c r="L509" i="1"/>
  <c r="N509" i="1" s="1"/>
  <c r="L178" i="1"/>
  <c r="N178" i="1" s="1"/>
  <c r="L1123" i="1"/>
  <c r="N1123" i="1" s="1"/>
  <c r="L2492" i="1"/>
  <c r="L398" i="1"/>
  <c r="N398" i="1" s="1"/>
  <c r="L431" i="1"/>
  <c r="N431" i="1" s="1"/>
  <c r="L832" i="1"/>
  <c r="N832" i="1" s="1"/>
  <c r="L341" i="1"/>
  <c r="N341" i="1" s="1"/>
  <c r="L1137" i="1"/>
  <c r="N1137" i="1" s="1"/>
  <c r="L2317" i="1"/>
  <c r="N2317" i="1" s="1"/>
  <c r="L1298" i="1"/>
  <c r="N1298" i="1" s="1"/>
  <c r="L1404" i="1"/>
  <c r="N1404" i="1" s="1"/>
  <c r="L2562" i="1"/>
  <c r="N2562" i="1" s="1"/>
  <c r="L1551" i="1"/>
  <c r="L654" i="1"/>
  <c r="N654" i="1" s="1"/>
  <c r="L258" i="1"/>
  <c r="N258" i="1" s="1"/>
  <c r="L1235" i="1"/>
  <c r="L2177" i="1"/>
  <c r="N2177" i="1" s="1"/>
  <c r="L107" i="1"/>
  <c r="L1136" i="1"/>
  <c r="N1136" i="1" s="1"/>
  <c r="L1366" i="1"/>
  <c r="N1366" i="1" s="1"/>
  <c r="L36" i="1"/>
  <c r="N36" i="1" s="1"/>
  <c r="L645" i="1"/>
  <c r="N645" i="1" s="1"/>
  <c r="L224" i="1"/>
  <c r="N224" i="1" s="1"/>
  <c r="L978" i="1"/>
  <c r="N978" i="1" s="1"/>
  <c r="L2226" i="1"/>
  <c r="L2614" i="1"/>
  <c r="N2614" i="1" s="1"/>
  <c r="L1317" i="1"/>
  <c r="N1317" i="1" s="1"/>
  <c r="L2385" i="1"/>
  <c r="N2385" i="1" s="1"/>
  <c r="L1495" i="1"/>
  <c r="N1495" i="1" s="1"/>
  <c r="L1875" i="1"/>
  <c r="N1875" i="1" s="1"/>
  <c r="L667" i="1"/>
  <c r="N667" i="1" s="1"/>
  <c r="L489" i="1"/>
  <c r="N489" i="1" s="1"/>
  <c r="L1051" i="1"/>
  <c r="N1051" i="1" s="1"/>
  <c r="L710" i="1"/>
  <c r="N710" i="1" s="1"/>
  <c r="L2204" i="1"/>
  <c r="N2204" i="1" s="1"/>
  <c r="L405" i="1"/>
  <c r="N405" i="1" s="1"/>
  <c r="L1614" i="1"/>
  <c r="N1614" i="1" s="1"/>
  <c r="L500" i="1"/>
  <c r="N500" i="1" s="1"/>
  <c r="L2126" i="1"/>
  <c r="N2126" i="1" s="1"/>
  <c r="L2188" i="1"/>
  <c r="N2188" i="1" s="1"/>
  <c r="L2066" i="1"/>
  <c r="N2066" i="1" s="1"/>
  <c r="L2363" i="1"/>
  <c r="N2363" i="1" s="1"/>
  <c r="L575" i="1"/>
  <c r="L2299" i="1"/>
  <c r="L339" i="1"/>
  <c r="N339" i="1" s="1"/>
  <c r="L1506" i="1"/>
  <c r="N1506" i="1" s="1"/>
  <c r="L2275" i="1"/>
  <c r="N2275" i="1" s="1"/>
  <c r="L865" i="1"/>
  <c r="N865" i="1" s="1"/>
  <c r="L2702" i="1"/>
  <c r="N2702" i="1" s="1"/>
  <c r="L504" i="1"/>
  <c r="N504" i="1" s="1"/>
  <c r="L1685" i="1"/>
  <c r="N1685" i="1" s="1"/>
  <c r="L1181" i="1"/>
  <c r="N1181" i="1" s="1"/>
  <c r="L1668" i="1"/>
  <c r="N1668" i="1" s="1"/>
  <c r="L1538" i="1"/>
  <c r="N1538" i="1" s="1"/>
  <c r="L646" i="1"/>
  <c r="N646" i="1" s="1"/>
  <c r="L2254" i="1"/>
  <c r="N2254" i="1" s="1"/>
  <c r="L1984" i="1"/>
  <c r="N1984" i="1" s="1"/>
  <c r="L720" i="1"/>
  <c r="N720" i="1" s="1"/>
  <c r="L692" i="1"/>
  <c r="N692" i="1" s="1"/>
  <c r="L302" i="1"/>
  <c r="N302" i="1" s="1"/>
  <c r="L26" i="1"/>
  <c r="L1230" i="1"/>
  <c r="N1230" i="1" s="1"/>
  <c r="L2549" i="1"/>
  <c r="N2549" i="1" s="1"/>
  <c r="L361" i="1"/>
  <c r="L355" i="1"/>
  <c r="N355" i="1" s="1"/>
  <c r="L1388" i="1"/>
  <c r="L2606" i="1"/>
  <c r="N2606" i="1" s="1"/>
  <c r="L475" i="1"/>
  <c r="N475" i="1" s="1"/>
  <c r="L1756" i="1"/>
  <c r="N1756" i="1" s="1"/>
  <c r="L1436" i="1"/>
  <c r="N1436" i="1" s="1"/>
  <c r="L1858" i="1"/>
  <c r="N1858" i="1" s="1"/>
  <c r="L344" i="1"/>
  <c r="N344" i="1" s="1"/>
  <c r="L2086" i="1"/>
  <c r="N2086" i="1" s="1"/>
  <c r="L2162" i="1"/>
  <c r="N2162" i="1" s="1"/>
  <c r="L733" i="1"/>
  <c r="N733" i="1" s="1"/>
  <c r="L312" i="1"/>
  <c r="N312" i="1" s="1"/>
  <c r="L2233" i="1"/>
  <c r="N2233" i="1" s="1"/>
  <c r="L1976" i="1"/>
  <c r="N1976" i="1" s="1"/>
  <c r="L2081" i="1"/>
  <c r="N2081" i="1" s="1"/>
  <c r="L2092" i="1"/>
  <c r="N2092" i="1" s="1"/>
  <c r="L811" i="1"/>
  <c r="N811" i="1" s="1"/>
  <c r="L2649" i="1"/>
  <c r="N2649" i="1" s="1"/>
  <c r="L2129" i="1"/>
  <c r="N2129" i="1" s="1"/>
  <c r="L1655" i="1"/>
  <c r="L2237" i="1"/>
  <c r="N2237" i="1" s="1"/>
  <c r="L973" i="1"/>
  <c r="N973" i="1" s="1"/>
  <c r="L410" i="1"/>
  <c r="N410" i="1" s="1"/>
  <c r="L1107" i="1"/>
  <c r="N1107" i="1" s="1"/>
  <c r="L2122" i="1"/>
  <c r="N2122" i="1" s="1"/>
  <c r="L534" i="1"/>
  <c r="L35" i="1"/>
  <c r="N35" i="1" s="1"/>
  <c r="L561" i="1"/>
  <c r="N561" i="1" s="1"/>
  <c r="L1382" i="1"/>
  <c r="N1382" i="1" s="1"/>
  <c r="L2707" i="1"/>
  <c r="N2707" i="1" s="1"/>
  <c r="L815" i="1"/>
  <c r="N815" i="1" s="1"/>
  <c r="L1821" i="1"/>
  <c r="N1821" i="1" s="1"/>
  <c r="L1872" i="1"/>
  <c r="L2516" i="1"/>
  <c r="L175" i="1"/>
  <c r="N175" i="1" s="1"/>
  <c r="L709" i="1"/>
  <c r="N709" i="1" s="1"/>
  <c r="L11" i="1"/>
  <c r="N11" i="1" s="1"/>
  <c r="L1683" i="1"/>
  <c r="N1683" i="1" s="1"/>
  <c r="L752" i="1"/>
  <c r="N752" i="1" s="1"/>
  <c r="L1273" i="1"/>
  <c r="L1778" i="1"/>
  <c r="N1778" i="1" s="1"/>
  <c r="L2497" i="1"/>
  <c r="L2636" i="1"/>
  <c r="N2636" i="1" s="1"/>
  <c r="L669" i="1"/>
  <c r="N669" i="1" s="1"/>
  <c r="L1647" i="1"/>
  <c r="L1484" i="1"/>
  <c r="N1484" i="1" s="1"/>
  <c r="L2054" i="1"/>
  <c r="N2054" i="1" s="1"/>
  <c r="L856" i="1"/>
  <c r="L874" i="1"/>
  <c r="N874" i="1" s="1"/>
  <c r="L2214" i="1"/>
  <c r="N2214" i="1" s="1"/>
  <c r="L2234" i="1"/>
  <c r="N2234" i="1" s="1"/>
  <c r="L1282" i="1"/>
  <c r="N1282" i="1" s="1"/>
  <c r="L1952" i="1"/>
  <c r="L819" i="1"/>
  <c r="N819" i="1" s="1"/>
  <c r="L1783" i="1"/>
  <c r="N1783" i="1" s="1"/>
  <c r="L884" i="1"/>
  <c r="N884" i="1" s="1"/>
  <c r="L63" i="1"/>
  <c r="L1240" i="1"/>
  <c r="N1240" i="1" s="1"/>
  <c r="L182" i="1"/>
  <c r="N182" i="1" s="1"/>
  <c r="L2045" i="1"/>
  <c r="N2045" i="1" s="1"/>
  <c r="L2400" i="1"/>
  <c r="N2400" i="1" s="1"/>
  <c r="L1839" i="1"/>
  <c r="N1839" i="1" s="1"/>
  <c r="L1213" i="1"/>
  <c r="N1213" i="1" s="1"/>
  <c r="L1212" i="1"/>
  <c r="N1212" i="1" s="1"/>
  <c r="L2360" i="1"/>
  <c r="N2360" i="1" s="1"/>
  <c r="L478" i="1"/>
  <c r="N478" i="1" s="1"/>
  <c r="L2" i="1"/>
  <c r="L1034" i="1"/>
  <c r="N1034" i="1" s="1"/>
  <c r="L1373" i="1"/>
  <c r="N1373" i="1" s="1"/>
  <c r="L435" i="1"/>
  <c r="N435" i="1" s="1"/>
  <c r="L2682" i="1"/>
  <c r="N2682" i="1" s="1"/>
  <c r="L1722" i="1"/>
  <c r="N1722" i="1" s="1"/>
  <c r="L1671" i="1"/>
  <c r="N1671" i="1" s="1"/>
  <c r="L644" i="1"/>
  <c r="N644" i="1" s="1"/>
  <c r="L441" i="1"/>
  <c r="L750" i="1"/>
  <c r="N750" i="1" s="1"/>
  <c r="L2507" i="1"/>
  <c r="L2696" i="1"/>
  <c r="N2696" i="1" s="1"/>
  <c r="L1593" i="1"/>
  <c r="N1593" i="1" s="1"/>
  <c r="L470" i="1"/>
  <c r="N470" i="1" s="1"/>
  <c r="L1087" i="1"/>
  <c r="L2101" i="1"/>
  <c r="N2101" i="1" s="1"/>
  <c r="L2145" i="1"/>
  <c r="N2145" i="1" s="1"/>
  <c r="L965" i="1"/>
  <c r="N965" i="1" s="1"/>
  <c r="L568" i="1"/>
  <c r="N568" i="1" s="1"/>
  <c r="L1055" i="1"/>
  <c r="N1055" i="1" s="1"/>
  <c r="L1653" i="1"/>
  <c r="N1653" i="1" s="1"/>
  <c r="L95" i="1"/>
  <c r="L261" i="1"/>
  <c r="N261" i="1" s="1"/>
  <c r="L1449" i="1"/>
  <c r="N1449" i="1" s="1"/>
  <c r="L1029" i="1"/>
  <c r="N1029" i="1" s="1"/>
  <c r="L106" i="1"/>
  <c r="L1224" i="1"/>
  <c r="N1224" i="1" s="1"/>
  <c r="L2047" i="1"/>
  <c r="N2047" i="1" s="1"/>
  <c r="L69" i="1"/>
  <c r="N69" i="1" s="1"/>
  <c r="L1335" i="1"/>
  <c r="N1335" i="1" s="1"/>
  <c r="L2539" i="1"/>
  <c r="N2539" i="1" s="1"/>
  <c r="L2548" i="1"/>
  <c r="N2548" i="1" s="1"/>
  <c r="L18" i="1"/>
  <c r="N18" i="1" s="1"/>
  <c r="L1027" i="1"/>
  <c r="N1027" i="1" s="1"/>
  <c r="L24" i="1"/>
  <c r="N24" i="1" s="1"/>
  <c r="L184" i="1"/>
  <c r="N184" i="1" s="1"/>
  <c r="L1264" i="1"/>
  <c r="N1264" i="1" s="1"/>
  <c r="L985" i="1"/>
  <c r="N985" i="1" s="1"/>
  <c r="L1526" i="1"/>
  <c r="N1526" i="1" s="1"/>
  <c r="L2027" i="1"/>
  <c r="N2027" i="1" s="1"/>
  <c r="L2350" i="1"/>
  <c r="N2350" i="1" s="1"/>
  <c r="L2041" i="1"/>
  <c r="N2041" i="1" s="1"/>
  <c r="L604" i="1"/>
  <c r="N604" i="1" s="1"/>
  <c r="L364" i="1"/>
  <c r="L2474" i="1"/>
  <c r="N2474" i="1" s="1"/>
  <c r="L1941" i="1"/>
  <c r="L244" i="1"/>
  <c r="N244" i="1" s="1"/>
  <c r="L1058" i="1"/>
  <c r="N1058" i="1" s="1"/>
  <c r="L878" i="1"/>
  <c r="N878" i="1" s="1"/>
  <c r="L1689" i="1"/>
  <c r="N1689" i="1" s="1"/>
  <c r="L1202" i="1"/>
  <c r="N1202" i="1" s="1"/>
  <c r="L1709" i="1"/>
  <c r="N1709" i="1" s="1"/>
  <c r="L1761" i="1"/>
  <c r="N1761" i="1" s="1"/>
  <c r="L2073" i="1"/>
  <c r="N2073" i="1" s="1"/>
  <c r="L2284" i="1"/>
  <c r="N2284" i="1" s="1"/>
  <c r="L1106" i="1"/>
  <c r="N1106" i="1" s="1"/>
  <c r="L1876" i="1"/>
  <c r="N1876" i="1" s="1"/>
  <c r="L898" i="1"/>
  <c r="L2637" i="1"/>
  <c r="N2637" i="1" s="1"/>
  <c r="L2248" i="1"/>
  <c r="N2248" i="1" s="1"/>
  <c r="L737" i="1"/>
  <c r="N737" i="1" s="1"/>
  <c r="L779" i="1"/>
  <c r="N779" i="1" s="1"/>
  <c r="L943" i="1"/>
  <c r="L2269" i="1"/>
  <c r="N2269" i="1" s="1"/>
  <c r="L2498" i="1"/>
  <c r="L2534" i="1"/>
  <c r="N2534" i="1" s="1"/>
  <c r="L652" i="1"/>
  <c r="N652" i="1" s="1"/>
  <c r="L946" i="1"/>
  <c r="L1731" i="1"/>
  <c r="N1731" i="1" s="1"/>
  <c r="L572" i="1"/>
  <c r="N572" i="1" s="1"/>
  <c r="L1387" i="1"/>
  <c r="N1387" i="1" s="1"/>
  <c r="L2608" i="1"/>
  <c r="N2608" i="1" s="1"/>
  <c r="L1397" i="1"/>
  <c r="N1397" i="1" s="1"/>
  <c r="L1951" i="1"/>
  <c r="L190" i="1"/>
  <c r="N190" i="1" s="1"/>
  <c r="L1416" i="1"/>
  <c r="L1610" i="1"/>
  <c r="N1610" i="1" s="1"/>
  <c r="L2540" i="1"/>
  <c r="N2540" i="1" s="1"/>
  <c r="L1989" i="1"/>
  <c r="N1989" i="1" s="1"/>
  <c r="L1056" i="1"/>
  <c r="N1056" i="1" s="1"/>
  <c r="L1986" i="1"/>
  <c r="N1986" i="1" s="1"/>
  <c r="L914" i="1"/>
  <c r="N914" i="1" s="1"/>
  <c r="L933" i="1"/>
  <c r="L2222" i="1"/>
  <c r="N2222" i="1" s="1"/>
  <c r="L1494" i="1"/>
  <c r="N1494" i="1" s="1"/>
  <c r="L1368" i="1"/>
  <c r="N1368" i="1" s="1"/>
  <c r="L2189" i="1"/>
  <c r="N2189" i="1" s="1"/>
  <c r="L420" i="1"/>
  <c r="N420" i="1" s="1"/>
  <c r="L494" i="1"/>
  <c r="N494" i="1" s="1"/>
  <c r="L1774" i="1"/>
  <c r="N1774" i="1" s="1"/>
  <c r="L1283" i="1"/>
  <c r="N1283" i="1" s="1"/>
  <c r="L451" i="1"/>
  <c r="N451" i="1" s="1"/>
  <c r="L1626" i="1"/>
  <c r="N1626" i="1" s="1"/>
  <c r="L2687" i="1"/>
  <c r="N2687" i="1" s="1"/>
  <c r="L2634" i="1"/>
  <c r="N2634" i="1" s="1"/>
  <c r="L2123" i="1"/>
  <c r="N2123" i="1" s="1"/>
  <c r="L2576" i="1"/>
  <c r="N2576" i="1" s="1"/>
  <c r="L2050" i="1"/>
  <c r="N2050" i="1" s="1"/>
  <c r="L611" i="1"/>
  <c r="N611" i="1" s="1"/>
  <c r="L711" i="1"/>
  <c r="N711" i="1" s="1"/>
  <c r="L2258" i="1"/>
  <c r="N2258" i="1" s="1"/>
  <c r="L235" i="1"/>
  <c r="N235" i="1" s="1"/>
  <c r="L872" i="1"/>
  <c r="N872" i="1" s="1"/>
  <c r="L242" i="1"/>
  <c r="N242" i="1" s="1"/>
  <c r="L1692" i="1"/>
  <c r="N1692" i="1" s="1"/>
  <c r="L850" i="1"/>
  <c r="N850" i="1" s="1"/>
  <c r="L1659" i="1"/>
  <c r="N1659" i="1" s="1"/>
  <c r="L2318" i="1"/>
  <c r="L162" i="1"/>
  <c r="N162" i="1" s="1"/>
  <c r="L2679" i="1"/>
  <c r="N2679" i="1" s="1"/>
  <c r="L651" i="1"/>
  <c r="N651" i="1" s="1"/>
  <c r="L1680" i="1"/>
  <c r="N1680" i="1" s="1"/>
  <c r="L25" i="1"/>
  <c r="L599" i="1"/>
  <c r="N599" i="1" s="1"/>
  <c r="L1631" i="1"/>
  <c r="N1631" i="1" s="1"/>
  <c r="L2283" i="1"/>
  <c r="N2283" i="1" s="1"/>
  <c r="L2578" i="1"/>
  <c r="N2578" i="1" s="1"/>
  <c r="L1049" i="1"/>
  <c r="L864" i="1"/>
  <c r="N864" i="1" s="1"/>
  <c r="L1081" i="1"/>
  <c r="N1081" i="1" s="1"/>
  <c r="L1399" i="1"/>
  <c r="N1399" i="1" s="1"/>
  <c r="L917" i="1"/>
  <c r="N917" i="1" s="1"/>
  <c r="L1928" i="1"/>
  <c r="L43" i="1"/>
  <c r="N43" i="1" s="1"/>
  <c r="L2484" i="1"/>
  <c r="N2484" i="1" s="1"/>
  <c r="L1307" i="1"/>
  <c r="N1307" i="1" s="1"/>
  <c r="L854" i="1"/>
  <c r="N854" i="1" s="1"/>
  <c r="L62" i="1"/>
  <c r="N62" i="1" s="1"/>
  <c r="L553" i="1"/>
  <c r="N553" i="1" s="1"/>
  <c r="L262" i="1"/>
  <c r="N262" i="1" s="1"/>
  <c r="L1651" i="1"/>
  <c r="N1651" i="1" s="1"/>
  <c r="L1855" i="1"/>
  <c r="N1855" i="1" s="1"/>
  <c r="L1539" i="1"/>
  <c r="N1539" i="1" s="1"/>
  <c r="L518" i="1"/>
  <c r="N518" i="1" s="1"/>
  <c r="L204" i="1"/>
  <c r="N204" i="1" s="1"/>
  <c r="L32" i="1"/>
  <c r="N32" i="1" s="1"/>
  <c r="L365" i="1"/>
  <c r="L670" i="1"/>
  <c r="N670" i="1" s="1"/>
  <c r="L1641" i="1"/>
  <c r="N1641" i="1" s="1"/>
  <c r="L2543" i="1"/>
  <c r="N2543" i="1" s="1"/>
  <c r="L53" i="1"/>
  <c r="N53" i="1" s="1"/>
  <c r="L1468" i="1"/>
  <c r="N1468" i="1" s="1"/>
  <c r="L206" i="1"/>
  <c r="N206" i="1" s="1"/>
  <c r="L2630" i="1"/>
  <c r="N2630" i="1" s="1"/>
  <c r="L1751" i="1"/>
  <c r="N1751" i="1" s="1"/>
  <c r="L2683" i="1"/>
  <c r="N2683" i="1" s="1"/>
  <c r="L1398" i="1"/>
  <c r="N1398" i="1" s="1"/>
  <c r="L22" i="1"/>
  <c r="N22" i="1" s="1"/>
  <c r="L657" i="1"/>
  <c r="N657" i="1" s="1"/>
  <c r="L1690" i="1"/>
  <c r="N1690" i="1" s="1"/>
  <c r="L2313" i="1"/>
  <c r="N2313" i="1" s="1"/>
  <c r="L1133" i="1"/>
  <c r="N1133" i="1" s="1"/>
  <c r="L1018" i="1"/>
  <c r="N1018" i="1" s="1"/>
  <c r="L696" i="1"/>
  <c r="N696" i="1" s="1"/>
  <c r="L556" i="1"/>
  <c r="N556" i="1" s="1"/>
  <c r="L1765" i="1"/>
  <c r="L2340" i="1"/>
  <c r="N2340" i="1" s="1"/>
  <c r="L1105" i="1"/>
  <c r="N1105" i="1" s="1"/>
  <c r="L147" i="1"/>
  <c r="N147" i="1" s="1"/>
  <c r="L1861" i="1"/>
  <c r="N1861" i="1" s="1"/>
  <c r="L1977" i="1"/>
  <c r="N1977" i="1" s="1"/>
  <c r="L1750" i="1"/>
  <c r="N1750" i="1" s="1"/>
  <c r="L2704" i="1"/>
  <c r="N2704" i="1" s="1"/>
  <c r="L2628" i="1"/>
  <c r="N2628" i="1" s="1"/>
  <c r="L1762" i="1"/>
  <c r="N1762" i="1" s="1"/>
  <c r="L506" i="1"/>
  <c r="N506" i="1" s="1"/>
  <c r="L636" i="1"/>
  <c r="L726" i="1"/>
  <c r="N726" i="1" s="1"/>
  <c r="L1674" i="1"/>
  <c r="N1674" i="1" s="1"/>
  <c r="L981" i="1"/>
  <c r="N981" i="1" s="1"/>
  <c r="L1265" i="1"/>
  <c r="N1265" i="1" s="1"/>
  <c r="L2201" i="1"/>
  <c r="N2201" i="1" s="1"/>
  <c r="L346" i="1"/>
  <c r="L979" i="1"/>
  <c r="N979" i="1" s="1"/>
  <c r="L250" i="1"/>
  <c r="N250" i="1" s="1"/>
  <c r="L846" i="1"/>
  <c r="N846" i="1" s="1"/>
  <c r="L2154" i="1"/>
  <c r="N2154" i="1" s="1"/>
  <c r="L413" i="1"/>
  <c r="N413" i="1" s="1"/>
  <c r="L607" i="1"/>
  <c r="L695" i="1"/>
  <c r="N695" i="1" s="1"/>
  <c r="L531" i="1"/>
  <c r="N531" i="1" s="1"/>
  <c r="L1527" i="1"/>
  <c r="N1527" i="1" s="1"/>
  <c r="L1119" i="1"/>
  <c r="N1119" i="1" s="1"/>
  <c r="L1118" i="1"/>
  <c r="N1118" i="1" s="1"/>
  <c r="L2487" i="1"/>
  <c r="N2487" i="1" s="1"/>
  <c r="L741" i="1"/>
  <c r="N741" i="1" s="1"/>
  <c r="L1227" i="1"/>
  <c r="N1227" i="1" s="1"/>
  <c r="L1782" i="1"/>
  <c r="N1782" i="1" s="1"/>
  <c r="L57" i="1"/>
  <c r="N57" i="1" s="1"/>
  <c r="L42" i="1"/>
  <c r="N42" i="1" s="1"/>
  <c r="L2296" i="1"/>
  <c r="N2296" i="1" s="1"/>
  <c r="L2501" i="1"/>
  <c r="L1328" i="1"/>
  <c r="N1328" i="1" s="1"/>
  <c r="L2660" i="1"/>
  <c r="N2660" i="1" s="1"/>
  <c r="L538" i="1"/>
  <c r="N538" i="1" s="1"/>
  <c r="L868" i="1"/>
  <c r="N868" i="1" s="1"/>
  <c r="L2502" i="1"/>
  <c r="L2048" i="1"/>
  <c r="N2048" i="1" s="1"/>
  <c r="L2207" i="1"/>
  <c r="N2207" i="1" s="1"/>
  <c r="L999" i="1"/>
  <c r="N999" i="1" s="1"/>
  <c r="L1579" i="1"/>
  <c r="N1579" i="1" s="1"/>
  <c r="L2182" i="1"/>
  <c r="N2182" i="1" s="1"/>
  <c r="L881" i="1"/>
  <c r="N881" i="1" s="1"/>
  <c r="L2514" i="1"/>
  <c r="L672" i="1"/>
  <c r="L2674" i="1"/>
  <c r="N2674" i="1" s="1"/>
  <c r="L2384" i="1"/>
  <c r="N2384" i="1" s="1"/>
  <c r="L1249" i="1"/>
  <c r="L273" i="1"/>
  <c r="L2228" i="1"/>
  <c r="L2130" i="1"/>
  <c r="N2130" i="1" s="1"/>
  <c r="L196" i="1"/>
  <c r="N196" i="1" s="1"/>
  <c r="L1740" i="1"/>
  <c r="N1740" i="1" s="1"/>
  <c r="L2391" i="1"/>
  <c r="N2391" i="1" s="1"/>
  <c r="L883" i="1"/>
  <c r="N883" i="1" s="1"/>
  <c r="L907" i="1"/>
  <c r="N907" i="1" s="1"/>
  <c r="L2049" i="1"/>
  <c r="N2049" i="1" s="1"/>
  <c r="L1024" i="1"/>
  <c r="N1024" i="1" s="1"/>
  <c r="L2242" i="1"/>
  <c r="N2242" i="1" s="1"/>
  <c r="L2055" i="1"/>
  <c r="N2055" i="1" s="1"/>
  <c r="L464" i="1"/>
  <c r="N464" i="1" s="1"/>
  <c r="L385" i="1"/>
  <c r="N385" i="1" s="1"/>
  <c r="L1211" i="1"/>
  <c r="N1211" i="1" s="1"/>
  <c r="L2700" i="1"/>
  <c r="N2700" i="1" s="1"/>
  <c r="L2438" i="1"/>
  <c r="N2438" i="1" s="1"/>
  <c r="L2513" i="1"/>
  <c r="L2591" i="1"/>
  <c r="N2591" i="1" s="1"/>
  <c r="L2615" i="1"/>
  <c r="N2615" i="1" s="1"/>
  <c r="L2238" i="1"/>
  <c r="N2238" i="1" s="1"/>
  <c r="L49" i="1"/>
  <c r="N49" i="1" s="1"/>
  <c r="L1721" i="1"/>
  <c r="N1721" i="1" s="1"/>
  <c r="L9" i="1"/>
  <c r="N9" i="1" s="1"/>
  <c r="L554" i="1"/>
  <c r="N554" i="1" s="1"/>
  <c r="L1910" i="1"/>
  <c r="L1097" i="1"/>
  <c r="N1097" i="1" s="1"/>
  <c r="L2512" i="1"/>
  <c r="L2303" i="1"/>
  <c r="N2303" i="1" s="1"/>
  <c r="L950" i="1"/>
  <c r="N950" i="1" s="1"/>
  <c r="L2271" i="1"/>
  <c r="N2271" i="1" s="1"/>
  <c r="L2444" i="1"/>
  <c r="L2141" i="1"/>
  <c r="N2141" i="1" s="1"/>
  <c r="L1766" i="1"/>
  <c r="L698" i="1"/>
  <c r="N698" i="1" s="1"/>
  <c r="L1547" i="1"/>
  <c r="N1547" i="1" s="1"/>
  <c r="L1942" i="1"/>
  <c r="L2239" i="1"/>
  <c r="N2239" i="1" s="1"/>
  <c r="L2459" i="1"/>
  <c r="N2459" i="1" s="1"/>
  <c r="L1406" i="1"/>
  <c r="N1406" i="1" s="1"/>
  <c r="L1549" i="1"/>
  <c r="L1702" i="1"/>
  <c r="N1702" i="1" s="1"/>
  <c r="L730" i="1"/>
  <c r="N730" i="1" s="1"/>
  <c r="L2109" i="1"/>
  <c r="N2109" i="1" s="1"/>
  <c r="L287" i="1"/>
  <c r="N287" i="1" s="1"/>
  <c r="L2367" i="1"/>
  <c r="L1272" i="1"/>
  <c r="L88" i="1"/>
  <c r="L1214" i="1"/>
  <c r="L954" i="1"/>
  <c r="N954" i="1" s="1"/>
  <c r="L2024" i="1"/>
  <c r="N2024" i="1" s="1"/>
  <c r="L230" i="1"/>
  <c r="N230" i="1" s="1"/>
  <c r="L1803" i="1"/>
  <c r="N1803" i="1" s="1"/>
  <c r="L1789" i="1"/>
  <c r="N1789" i="1" s="1"/>
  <c r="L1596" i="1"/>
  <c r="N1596" i="1" s="1"/>
  <c r="L812" i="1"/>
  <c r="N812" i="1" s="1"/>
  <c r="L2629" i="1"/>
  <c r="N2629" i="1" s="1"/>
  <c r="L1871" i="1"/>
  <c r="N1871" i="1" s="1"/>
  <c r="L328" i="1"/>
  <c r="N328" i="1" s="1"/>
  <c r="L1435" i="1"/>
  <c r="N1435" i="1" s="1"/>
  <c r="L1619" i="1"/>
  <c r="N1619" i="1" s="1"/>
  <c r="L777" i="1"/>
  <c r="N777" i="1" s="1"/>
  <c r="L2376" i="1"/>
  <c r="L824" i="1"/>
  <c r="N824" i="1" s="1"/>
  <c r="L2590" i="1"/>
  <c r="N2590" i="1" s="1"/>
  <c r="L727" i="1"/>
  <c r="N727" i="1" s="1"/>
  <c r="L28" i="1"/>
  <c r="N28" i="1" s="1"/>
  <c r="L1218" i="1"/>
  <c r="N1218" i="1" s="1"/>
  <c r="L1489" i="1"/>
  <c r="N1489" i="1" s="1"/>
  <c r="L798" i="1"/>
  <c r="N798" i="1" s="1"/>
  <c r="L1017" i="1"/>
  <c r="N1017" i="1" s="1"/>
  <c r="L2342" i="1"/>
  <c r="N2342" i="1" s="1"/>
  <c r="L2068" i="1"/>
  <c r="N2068" i="1" s="1"/>
  <c r="L2673" i="1"/>
  <c r="N2673" i="1" s="1"/>
  <c r="L2600" i="1"/>
  <c r="N2600" i="1" s="1"/>
  <c r="L992" i="1"/>
  <c r="N992" i="1" s="1"/>
  <c r="L1517" i="1"/>
  <c r="N1517" i="1" s="1"/>
  <c r="L2691" i="1"/>
  <c r="N2691" i="1" s="1"/>
  <c r="L1937" i="1"/>
  <c r="L1713" i="1"/>
  <c r="N1713" i="1" s="1"/>
  <c r="L2404" i="1"/>
  <c r="L521" i="1"/>
  <c r="N521" i="1" s="1"/>
  <c r="L215" i="1"/>
  <c r="N215" i="1" s="1"/>
  <c r="L1732" i="1"/>
  <c r="N1732" i="1" s="1"/>
  <c r="L1673" i="1"/>
  <c r="N1673" i="1" s="1"/>
  <c r="L628" i="1"/>
  <c r="N628" i="1" s="1"/>
  <c r="L1736" i="1"/>
  <c r="N1736" i="1" s="1"/>
  <c r="L2609" i="1"/>
  <c r="N2609" i="1" s="1"/>
  <c r="L671" i="1"/>
  <c r="L585" i="1"/>
  <c r="N585" i="1" s="1"/>
  <c r="L736" i="1"/>
  <c r="N736" i="1" s="1"/>
  <c r="L2059" i="1"/>
  <c r="N2059" i="1" s="1"/>
  <c r="L1830" i="1"/>
  <c r="N1830" i="1" s="1"/>
  <c r="L918" i="1"/>
  <c r="N918" i="1" s="1"/>
  <c r="L527" i="1"/>
  <c r="N527" i="1" s="1"/>
  <c r="L2203" i="1"/>
  <c r="N2203" i="1" s="1"/>
  <c r="L1450" i="1"/>
  <c r="N1450" i="1" s="1"/>
  <c r="L1442" i="1"/>
  <c r="N1442" i="1" s="1"/>
  <c r="L2505" i="1"/>
  <c r="L140" i="1"/>
  <c r="N140" i="1" s="1"/>
  <c r="L75" i="1"/>
  <c r="L1879" i="1"/>
  <c r="N1879" i="1" s="1"/>
  <c r="L2582" i="1"/>
  <c r="N2582" i="1" s="1"/>
  <c r="L1577" i="1"/>
  <c r="N1577" i="1" s="1"/>
  <c r="L2706" i="1"/>
  <c r="N2706" i="1" s="1"/>
  <c r="L1499" i="1"/>
  <c r="N1499" i="1" s="1"/>
  <c r="L2506" i="1"/>
  <c r="L892" i="1"/>
  <c r="N892" i="1" s="1"/>
  <c r="L397" i="1"/>
  <c r="N397" i="1" s="1"/>
  <c r="L2137" i="1"/>
  <c r="N2137" i="1" s="1"/>
  <c r="L552" i="1"/>
  <c r="N552" i="1" s="1"/>
  <c r="L588" i="1"/>
  <c r="N588" i="1" s="1"/>
  <c r="L132" i="1"/>
  <c r="N132" i="1" s="1"/>
  <c r="L1188" i="1"/>
  <c r="N1188" i="1" s="1"/>
  <c r="L76" i="1"/>
  <c r="L46" i="1"/>
  <c r="N46" i="1" s="1"/>
  <c r="L2026" i="1"/>
  <c r="N2026" i="1" s="1"/>
  <c r="L2105" i="1"/>
  <c r="N2105" i="1" s="1"/>
  <c r="L998" i="1"/>
  <c r="N998" i="1" s="1"/>
  <c r="L1342" i="1"/>
  <c r="L1362" i="1"/>
  <c r="N1362" i="1" s="1"/>
  <c r="L867" i="1"/>
  <c r="N867" i="1" s="1"/>
  <c r="L2545" i="1"/>
  <c r="N2545" i="1" s="1"/>
  <c r="L1050" i="1"/>
  <c r="N1050" i="1" s="1"/>
  <c r="L1345" i="1"/>
  <c r="L839" i="1"/>
  <c r="N839" i="1" s="1"/>
  <c r="L161" i="1"/>
  <c r="N161" i="1" s="1"/>
  <c r="L577" i="1"/>
  <c r="N577" i="1" s="1"/>
  <c r="L370" i="1"/>
  <c r="N370" i="1" s="1"/>
  <c r="L2232" i="1"/>
  <c r="N2232" i="1" s="1"/>
  <c r="L2392" i="1"/>
  <c r="L323" i="1"/>
  <c r="N323" i="1" s="1"/>
  <c r="L1257" i="1"/>
  <c r="N1257" i="1" s="1"/>
  <c r="L725" i="1"/>
  <c r="N725" i="1" s="1"/>
  <c r="L619" i="1"/>
  <c r="N619" i="1" s="1"/>
  <c r="L1108" i="1"/>
  <c r="N1108" i="1" s="1"/>
  <c r="L1175" i="1"/>
  <c r="N1175" i="1" s="1"/>
  <c r="L356" i="1"/>
  <c r="N356" i="1" s="1"/>
  <c r="L1630" i="1"/>
  <c r="N1630" i="1" s="1"/>
  <c r="L131" i="1"/>
  <c r="N131" i="1" s="1"/>
  <c r="L841" i="1"/>
  <c r="N841" i="1" s="1"/>
  <c r="L2102" i="1"/>
  <c r="N2102" i="1" s="1"/>
  <c r="L367" i="1"/>
  <c r="L445" i="1"/>
  <c r="N445" i="1" s="1"/>
  <c r="L2286" i="1"/>
  <c r="N2286" i="1" s="1"/>
  <c r="L848" i="1"/>
  <c r="N848" i="1" s="1"/>
  <c r="L539" i="1"/>
  <c r="N539" i="1" s="1"/>
  <c r="L1300" i="1"/>
  <c r="N1300" i="1" s="1"/>
  <c r="L635" i="1"/>
  <c r="N635" i="1" s="1"/>
  <c r="L372" i="1"/>
  <c r="N372" i="1" s="1"/>
  <c r="L520" i="1"/>
  <c r="N520" i="1" s="1"/>
  <c r="L2192" i="1"/>
  <c r="N2192" i="1" s="1"/>
  <c r="L989" i="1"/>
  <c r="N989" i="1" s="1"/>
  <c r="L2490" i="1"/>
  <c r="L2098" i="1"/>
  <c r="N2098" i="1" s="1"/>
  <c r="L1004" i="1"/>
  <c r="N1004" i="1" s="1"/>
  <c r="L219" i="1"/>
  <c r="N219" i="1" s="1"/>
  <c r="L772" i="1"/>
  <c r="N772" i="1" s="1"/>
  <c r="L770" i="1"/>
  <c r="N770" i="1" s="1"/>
  <c r="L2306" i="1"/>
  <c r="N2306" i="1" s="1"/>
  <c r="L1845" i="1"/>
  <c r="N1845" i="1" s="1"/>
  <c r="L583" i="1"/>
  <c r="N583" i="1" s="1"/>
  <c r="L1749" i="1"/>
  <c r="N1749" i="1" s="1"/>
  <c r="L560" i="1"/>
  <c r="N560" i="1" s="1"/>
  <c r="L2469" i="1"/>
  <c r="N2469" i="1" s="1"/>
  <c r="L1341" i="1"/>
  <c r="L876" i="1"/>
  <c r="N876" i="1" s="1"/>
  <c r="L2395" i="1"/>
  <c r="N2395" i="1" s="1"/>
  <c r="L1285" i="1"/>
  <c r="N1285" i="1" s="1"/>
  <c r="L1883" i="1"/>
  <c r="N1883" i="1" s="1"/>
  <c r="L1574" i="1"/>
  <c r="N1574" i="1" s="1"/>
  <c r="L1920" i="1"/>
  <c r="L1657" i="1"/>
  <c r="N1657" i="1" s="1"/>
  <c r="L760" i="1"/>
  <c r="N760" i="1" s="1"/>
  <c r="L2639" i="1"/>
  <c r="N2639" i="1" s="1"/>
  <c r="L879" i="1"/>
  <c r="N879" i="1" s="1"/>
  <c r="L2293" i="1"/>
  <c r="N2293" i="1" s="1"/>
  <c r="L1738" i="1"/>
  <c r="N1738" i="1" s="1"/>
  <c r="L200" i="1"/>
  <c r="N200" i="1" s="1"/>
  <c r="L1723" i="1"/>
  <c r="N1723" i="1" s="1"/>
  <c r="L1308" i="1"/>
  <c r="N1308" i="1" s="1"/>
  <c r="L1907" i="1"/>
  <c r="L85" i="1"/>
  <c r="L183" i="1"/>
  <c r="N183" i="1" s="1"/>
  <c r="L532" i="1"/>
  <c r="L1062" i="1"/>
  <c r="N1062" i="1" s="1"/>
  <c r="L573" i="1"/>
  <c r="N573" i="1" s="1"/>
  <c r="L45" i="1"/>
  <c r="N45" i="1" s="1"/>
  <c r="L1754" i="1"/>
  <c r="N1754" i="1" s="1"/>
  <c r="L2276" i="1"/>
  <c r="N2276" i="1" s="1"/>
  <c r="L1949" i="1"/>
  <c r="L83" i="1"/>
  <c r="L2408" i="1"/>
  <c r="N2408" i="1" s="1"/>
  <c r="L468" i="1"/>
  <c r="N468" i="1" s="1"/>
  <c r="L1401" i="1"/>
  <c r="N1401" i="1" s="1"/>
  <c r="L900" i="1"/>
  <c r="N900" i="1" s="1"/>
  <c r="L187" i="1"/>
  <c r="N187" i="1" s="1"/>
  <c r="L610" i="1"/>
  <c r="N610" i="1" s="1"/>
  <c r="L2147" i="1"/>
  <c r="N2147" i="1" s="1"/>
  <c r="L2488" i="1"/>
  <c r="L228" i="1"/>
  <c r="N228" i="1" s="1"/>
  <c r="L2652" i="1"/>
  <c r="N2652" i="1" s="1"/>
  <c r="L1183" i="1"/>
  <c r="N1183" i="1" s="1"/>
  <c r="L1233" i="1"/>
  <c r="N1233" i="1" s="1"/>
  <c r="L2402" i="1"/>
  <c r="N2402" i="1" s="1"/>
  <c r="L1485" i="1"/>
  <c r="N1485" i="1" s="1"/>
  <c r="L776" i="1"/>
  <c r="N776" i="1" s="1"/>
  <c r="L1763" i="1"/>
  <c r="N1763" i="1" s="1"/>
  <c r="L1331" i="1"/>
  <c r="N1331" i="1" s="1"/>
  <c r="L2436" i="1"/>
  <c r="N2436" i="1" s="1"/>
  <c r="L2627" i="1"/>
  <c r="N2627" i="1" s="1"/>
  <c r="L2209" i="1"/>
  <c r="N2209" i="1" s="1"/>
  <c r="L814" i="1"/>
  <c r="N814" i="1" s="1"/>
  <c r="L1895" i="1"/>
  <c r="L191" i="1"/>
  <c r="N191" i="1" s="1"/>
  <c r="L1973" i="1"/>
  <c r="N1973" i="1" s="1"/>
  <c r="L2619" i="1"/>
  <c r="N2619" i="1" s="1"/>
  <c r="L1809" i="1"/>
  <c r="N1809" i="1" s="1"/>
  <c r="L1946" i="1"/>
  <c r="L240" i="1"/>
  <c r="N240" i="1" s="1"/>
  <c r="L684" i="1"/>
  <c r="L2117" i="1"/>
  <c r="N2117" i="1" s="1"/>
  <c r="L427" i="1"/>
  <c r="N427" i="1" s="1"/>
  <c r="L1908" i="1"/>
  <c r="L202" i="1"/>
  <c r="N202" i="1" s="1"/>
  <c r="L343" i="1"/>
  <c r="N343" i="1" s="1"/>
  <c r="L2666" i="1"/>
  <c r="N2666" i="1" s="1"/>
  <c r="L2095" i="1"/>
  <c r="N2095" i="1" s="1"/>
  <c r="L889" i="1"/>
  <c r="N889" i="1" s="1"/>
  <c r="L401" i="1"/>
  <c r="N401" i="1" s="1"/>
  <c r="L152" i="1"/>
  <c r="N152" i="1" s="1"/>
  <c r="L1931" i="1"/>
  <c r="L2407" i="1"/>
  <c r="N2407" i="1" s="1"/>
  <c r="L1463" i="1"/>
  <c r="N1463" i="1" s="1"/>
  <c r="L1129" i="1"/>
  <c r="N1129" i="1" s="1"/>
  <c r="L813" i="1"/>
  <c r="N813" i="1" s="1"/>
  <c r="L1535" i="1"/>
  <c r="N1535" i="1" s="1"/>
  <c r="L804" i="1"/>
  <c r="L2511" i="1"/>
  <c r="L1113" i="1"/>
  <c r="N1113" i="1" s="1"/>
  <c r="L515" i="1"/>
  <c r="N515" i="1" s="1"/>
  <c r="L66" i="1"/>
  <c r="N66" i="1" s="1"/>
  <c r="L2419" i="1"/>
  <c r="N2419" i="1" s="1"/>
  <c r="L1322" i="1"/>
  <c r="N1322" i="1" s="1"/>
  <c r="L1693" i="1"/>
  <c r="N1693" i="1" s="1"/>
  <c r="L580" i="1"/>
  <c r="N580" i="1" s="1"/>
  <c r="L1061" i="1"/>
  <c r="N1061" i="1" s="1"/>
  <c r="L603" i="1"/>
  <c r="N603" i="1" s="1"/>
  <c r="L2451" i="1"/>
  <c r="N2451" i="1" s="1"/>
  <c r="L2125" i="1"/>
  <c r="N2125" i="1" s="1"/>
  <c r="L1916" i="1"/>
  <c r="L1753" i="1"/>
  <c r="N1753" i="1" s="1"/>
  <c r="L1124" i="1"/>
  <c r="N1124" i="1" s="1"/>
  <c r="L1959" i="1"/>
  <c r="L1370" i="1"/>
  <c r="N1370" i="1" s="1"/>
  <c r="L2510" i="1"/>
  <c r="L1452" i="1"/>
  <c r="N1452" i="1" s="1"/>
  <c r="L387" i="1"/>
  <c r="N387" i="1" s="1"/>
  <c r="L419" i="1"/>
  <c r="L1784" i="1"/>
  <c r="N1784" i="1" s="1"/>
  <c r="L283" i="1"/>
  <c r="N283" i="1" s="1"/>
  <c r="L1862" i="1"/>
  <c r="N1862" i="1" s="1"/>
  <c r="L225" i="1"/>
  <c r="N225" i="1" s="1"/>
  <c r="L2193" i="1"/>
  <c r="N2193" i="1" s="1"/>
  <c r="L70" i="1"/>
  <c r="N70" i="1" s="1"/>
  <c r="L505" i="1"/>
  <c r="N505" i="1" s="1"/>
  <c r="L984" i="1"/>
  <c r="N984" i="1" s="1"/>
  <c r="L997" i="1"/>
  <c r="N997" i="1" s="1"/>
  <c r="L379" i="1"/>
  <c r="N379" i="1" s="1"/>
  <c r="L1764" i="1"/>
  <c r="N1764" i="1" s="1"/>
  <c r="L1504" i="1"/>
  <c r="N1504" i="1" s="1"/>
  <c r="L890" i="1"/>
  <c r="L1893" i="1"/>
  <c r="L1950" i="1"/>
  <c r="L982" i="1"/>
  <c r="N982" i="1" s="1"/>
  <c r="L1270" i="1"/>
  <c r="N1270" i="1" s="1"/>
  <c r="L1084" i="1"/>
  <c r="N1084" i="1" s="1"/>
  <c r="L1771" i="1"/>
  <c r="N1771" i="1" s="1"/>
  <c r="L246" i="1"/>
  <c r="N246" i="1" s="1"/>
  <c r="L2213" i="1"/>
  <c r="N2213" i="1" s="1"/>
  <c r="L218" i="1"/>
  <c r="N218" i="1" s="1"/>
  <c r="L189" i="1"/>
  <c r="N189" i="1" s="1"/>
  <c r="L2287" i="1"/>
  <c r="N2287" i="1" s="1"/>
  <c r="L1409" i="1"/>
  <c r="L637" i="1"/>
  <c r="L1493" i="1"/>
  <c r="N1493" i="1" s="1"/>
  <c r="L1555" i="1"/>
  <c r="N1555" i="1" s="1"/>
  <c r="L1312" i="1"/>
  <c r="N1312" i="1" s="1"/>
  <c r="L838" i="1"/>
  <c r="L1936" i="1"/>
  <c r="L1573" i="1"/>
  <c r="N1573" i="1" s="1"/>
  <c r="L2428" i="1"/>
  <c r="N2428" i="1" s="1"/>
  <c r="L2261" i="1"/>
  <c r="N2261" i="1" s="1"/>
  <c r="L150" i="1"/>
  <c r="N150" i="1" s="1"/>
  <c r="L1542" i="1"/>
  <c r="N1542" i="1" s="1"/>
  <c r="L2021" i="1"/>
  <c r="N2021" i="1" s="1"/>
  <c r="L2635" i="1"/>
  <c r="N2635" i="1" s="1"/>
  <c r="L1544" i="1"/>
  <c r="N1544" i="1" s="1"/>
  <c r="L666" i="1"/>
  <c r="N666" i="1" s="1"/>
  <c r="L163" i="1"/>
  <c r="N163" i="1" s="1"/>
  <c r="L732" i="1"/>
  <c r="N732" i="1" s="1"/>
  <c r="L2247" i="1"/>
  <c r="N2247" i="1" s="1"/>
  <c r="L409" i="1"/>
  <c r="N409" i="1" s="1"/>
  <c r="L2375" i="1"/>
  <c r="L1728" i="1"/>
  <c r="L833" i="1"/>
  <c r="N833" i="1" s="1"/>
  <c r="L1540" i="1"/>
  <c r="N1540" i="1" s="1"/>
  <c r="L987" i="1"/>
  <c r="N987" i="1" s="1"/>
  <c r="L1094" i="1"/>
  <c r="N1094" i="1" s="1"/>
  <c r="L2155" i="1"/>
  <c r="N2155" i="1" s="1"/>
  <c r="L1497" i="1"/>
  <c r="N1497" i="1" s="1"/>
  <c r="L16" i="1"/>
  <c r="N16" i="1" s="1"/>
  <c r="L1503" i="1"/>
  <c r="N1503" i="1" s="1"/>
  <c r="L1913" i="1"/>
  <c r="L1606" i="1"/>
  <c r="N1606" i="1" s="1"/>
  <c r="L2622" i="1"/>
  <c r="N2622" i="1" s="1"/>
  <c r="L388" i="1"/>
  <c r="N388" i="1" s="1"/>
  <c r="L229" i="1"/>
  <c r="N229" i="1" s="1"/>
  <c r="L1371" i="1"/>
  <c r="N1371" i="1" s="1"/>
  <c r="L2146" i="1"/>
  <c r="N2146" i="1" s="1"/>
  <c r="L220" i="1"/>
  <c r="N220" i="1" s="1"/>
  <c r="L1887" i="1"/>
  <c r="N1887" i="1" s="1"/>
  <c r="L232" i="1"/>
  <c r="N232" i="1" s="1"/>
  <c r="L1096" i="1"/>
  <c r="N1096" i="1" s="1"/>
  <c r="L2580" i="1"/>
  <c r="N2580" i="1" s="1"/>
  <c r="L1934" i="1"/>
  <c r="L911" i="1"/>
  <c r="N911" i="1" s="1"/>
  <c r="L2595" i="1"/>
  <c r="N2595" i="1" s="1"/>
  <c r="L2675" i="1"/>
  <c r="N2675" i="1" s="1"/>
  <c r="L434" i="1"/>
  <c r="N434" i="1" s="1"/>
  <c r="L860" i="1"/>
  <c r="L1757" i="1"/>
  <c r="N1757" i="1" s="1"/>
  <c r="L713" i="1"/>
  <c r="N713" i="1" s="1"/>
  <c r="L55" i="1"/>
  <c r="L2037" i="1"/>
  <c r="N2037" i="1" s="1"/>
  <c r="L1799" i="1"/>
  <c r="L433" i="1"/>
  <c r="N433" i="1" s="1"/>
  <c r="L2311" i="1"/>
  <c r="N2311" i="1" s="1"/>
  <c r="L2579" i="1"/>
  <c r="N2579" i="1" s="1"/>
  <c r="L2343" i="1"/>
  <c r="L1068" i="1"/>
  <c r="N1068" i="1" s="1"/>
  <c r="L843" i="1"/>
  <c r="N843" i="1" s="1"/>
  <c r="L715" i="1"/>
  <c r="N715" i="1" s="1"/>
  <c r="L1694" i="1"/>
  <c r="N1694" i="1" s="1"/>
  <c r="L740" i="1"/>
  <c r="N740" i="1" s="1"/>
  <c r="L391" i="1"/>
  <c r="N391" i="1" s="1"/>
  <c r="L1716" i="1"/>
  <c r="N1716" i="1" s="1"/>
  <c r="L1021" i="1"/>
  <c r="N1021" i="1" s="1"/>
  <c r="L1142" i="1"/>
  <c r="N1142" i="1" s="1"/>
  <c r="L1852" i="1"/>
  <c r="N1852" i="1" s="1"/>
  <c r="L291" i="1"/>
  <c r="N291" i="1" s="1"/>
  <c r="L394" i="1"/>
  <c r="N394" i="1" s="1"/>
  <c r="L19" i="1"/>
  <c r="N19" i="1" s="1"/>
  <c r="L2698" i="1"/>
  <c r="N2698" i="1" s="1"/>
  <c r="L1828" i="1"/>
  <c r="N1828" i="1" s="1"/>
  <c r="L499" i="1"/>
  <c r="N499" i="1" s="1"/>
  <c r="L1523" i="1"/>
  <c r="N1523" i="1" s="1"/>
  <c r="L1486" i="1"/>
  <c r="L407" i="1"/>
  <c r="N407" i="1" s="1"/>
  <c r="L2195" i="1"/>
  <c r="N2195" i="1" s="1"/>
  <c r="L1787" i="1"/>
  <c r="N1787" i="1" s="1"/>
  <c r="L335" i="1"/>
  <c r="L2071" i="1"/>
  <c r="N2071" i="1" s="1"/>
  <c r="L1969" i="1"/>
  <c r="N1969" i="1" s="1"/>
  <c r="L1500" i="1"/>
  <c r="N1500" i="1" s="1"/>
  <c r="L2038" i="1"/>
  <c r="N2038" i="1" s="1"/>
  <c r="L1882" i="1"/>
  <c r="N1882" i="1" s="1"/>
  <c r="L1403" i="1"/>
  <c r="N1403" i="1" s="1"/>
  <c r="L2387" i="1"/>
  <c r="N2387" i="1" s="1"/>
  <c r="L1085" i="1"/>
  <c r="N1085" i="1" s="1"/>
  <c r="L2662" i="1"/>
  <c r="N2662" i="1" s="1"/>
  <c r="L1686" i="1"/>
  <c r="N1686" i="1" s="1"/>
  <c r="L1501" i="1"/>
  <c r="N1501" i="1" s="1"/>
  <c r="L2256" i="1"/>
  <c r="N2256" i="1" s="1"/>
  <c r="L64" i="1"/>
  <c r="N64" i="1" s="1"/>
  <c r="L1130" i="1"/>
  <c r="N1130" i="1" s="1"/>
  <c r="L252" i="1"/>
  <c r="N252" i="1" s="1"/>
  <c r="L2327" i="1"/>
  <c r="L797" i="1"/>
  <c r="L2663" i="1"/>
  <c r="N2663" i="1" s="1"/>
  <c r="L1607" i="1"/>
  <c r="L1699" i="1"/>
  <c r="N1699" i="1" s="1"/>
  <c r="L1688" i="1"/>
  <c r="N1688" i="1" s="1"/>
  <c r="L2485" i="1"/>
  <c r="L1888" i="1"/>
  <c r="N1888" i="1" s="1"/>
  <c r="L1395" i="1"/>
  <c r="N1395" i="1" s="1"/>
  <c r="L834" i="1"/>
  <c r="N834" i="1" s="1"/>
  <c r="L476" i="1"/>
  <c r="N476" i="1" s="1"/>
  <c r="L29" i="1"/>
  <c r="N29" i="1" s="1"/>
  <c r="L491" i="1"/>
  <c r="N491" i="1" s="1"/>
  <c r="L1558" i="1"/>
  <c r="N1558" i="1" s="1"/>
  <c r="L304" i="1"/>
  <c r="L1392" i="1"/>
  <c r="N1392" i="1" s="1"/>
  <c r="L1802" i="1"/>
  <c r="N1802" i="1" s="1"/>
  <c r="L1088" i="1"/>
  <c r="L1456" i="1"/>
  <c r="N1456" i="1" s="1"/>
  <c r="L1190" i="1"/>
  <c r="N1190" i="1" s="1"/>
  <c r="L241" i="1"/>
  <c r="N241" i="1" s="1"/>
  <c r="L2080" i="1"/>
  <c r="N2080" i="1" s="1"/>
  <c r="L1205" i="1"/>
  <c r="L1775" i="1"/>
  <c r="N1775" i="1" s="1"/>
  <c r="L792" i="1"/>
  <c r="L1405" i="1"/>
  <c r="N1405" i="1" s="1"/>
  <c r="L2413" i="1"/>
  <c r="N2413" i="1" s="1"/>
  <c r="L1848" i="1"/>
  <c r="N1848" i="1" s="1"/>
  <c r="L2684" i="1"/>
  <c r="N2684" i="1" s="1"/>
  <c r="L675" i="1"/>
  <c r="L866" i="1"/>
  <c r="N866" i="1" s="1"/>
  <c r="L1545" i="1"/>
  <c r="N1545" i="1" s="1"/>
  <c r="L919" i="1"/>
  <c r="N919" i="1" s="1"/>
  <c r="L2467" i="1"/>
  <c r="N2467" i="1" s="1"/>
  <c r="L1060" i="1"/>
  <c r="N1060" i="1" s="1"/>
  <c r="L1502" i="1"/>
  <c r="N1502" i="1" s="1"/>
  <c r="L1008" i="1"/>
  <c r="N1008" i="1" s="1"/>
  <c r="L342" i="1"/>
  <c r="N342" i="1" s="1"/>
  <c r="L498" i="1"/>
  <c r="N498" i="1" s="1"/>
  <c r="L2312" i="1"/>
  <c r="N2312" i="1" s="1"/>
  <c r="L2052" i="1"/>
  <c r="N2052" i="1" s="1"/>
  <c r="L602" i="1"/>
  <c r="N602" i="1" s="1"/>
  <c r="L2149" i="1"/>
  <c r="N2149" i="1" s="1"/>
  <c r="L582" i="1"/>
  <c r="N582" i="1" s="1"/>
  <c r="L2486" i="1"/>
  <c r="N2486" i="1" s="1"/>
  <c r="L354" i="1"/>
  <c r="N354" i="1" s="1"/>
  <c r="L1714" i="1"/>
  <c r="N1714" i="1" s="1"/>
  <c r="L849" i="1"/>
  <c r="N849" i="1" s="1"/>
  <c r="L421" i="1"/>
  <c r="N421" i="1" s="1"/>
  <c r="L2010" i="1"/>
  <c r="N2010" i="1" s="1"/>
  <c r="L2495" i="1"/>
  <c r="L2053" i="1"/>
  <c r="N2053" i="1" s="1"/>
  <c r="L469" i="1"/>
  <c r="N469" i="1" s="1"/>
  <c r="L2668" i="1"/>
  <c r="N2668" i="1" s="1"/>
  <c r="L249" i="1"/>
  <c r="N249" i="1" s="1"/>
  <c r="L1779" i="1"/>
  <c r="N1779" i="1" s="1"/>
  <c r="L1682" i="1"/>
  <c r="N1682" i="1" s="1"/>
  <c r="L2166" i="1"/>
  <c r="N2166" i="1" s="1"/>
  <c r="L1938" i="1"/>
  <c r="L329" i="1"/>
  <c r="N329" i="1" s="1"/>
  <c r="L831" i="1"/>
  <c r="N831" i="1" s="1"/>
  <c r="L2032" i="1"/>
  <c r="N2032" i="1" s="1"/>
  <c r="L120" i="1"/>
  <c r="N120" i="1" s="1"/>
  <c r="L392" i="1"/>
  <c r="N392" i="1" s="1"/>
  <c r="L1016" i="1"/>
  <c r="N1016" i="1" s="1"/>
  <c r="L1592" i="1"/>
  <c r="N1592" i="1" s="1"/>
  <c r="L48" i="1"/>
  <c r="N48" i="1" s="1"/>
  <c r="L117" i="1"/>
  <c r="N117" i="1" s="1"/>
  <c r="L1644" i="1"/>
  <c r="L2671" i="1"/>
  <c r="N2671" i="1" s="1"/>
  <c r="L2603" i="1"/>
  <c r="N2603" i="1" s="1"/>
  <c r="L1548" i="1"/>
  <c r="L1252" i="1"/>
  <c r="N1252" i="1" s="1"/>
  <c r="L1080" i="1"/>
  <c r="N1080" i="1" s="1"/>
  <c r="L2515" i="1"/>
  <c r="L977" i="1"/>
  <c r="N977" i="1" s="1"/>
  <c r="L1521" i="1"/>
  <c r="N1521" i="1" s="1"/>
  <c r="L412" i="1"/>
  <c r="N412" i="1" s="1"/>
  <c r="L1364" i="1"/>
  <c r="N1364" i="1" s="1"/>
  <c r="L2542" i="1"/>
  <c r="N2542" i="1" s="1"/>
  <c r="L2194" i="1"/>
  <c r="N2194" i="1" s="1"/>
  <c r="L2688" i="1"/>
  <c r="N2688" i="1" s="1"/>
  <c r="L463" i="1"/>
  <c r="N463" i="1" s="1"/>
  <c r="L1746" i="1"/>
  <c r="N1746" i="1" s="1"/>
  <c r="L1152" i="1"/>
  <c r="N1152" i="1" s="1"/>
  <c r="L1666" i="1"/>
  <c r="L1140" i="1"/>
  <c r="N1140" i="1" s="1"/>
  <c r="L128" i="1"/>
  <c r="N128" i="1" s="1"/>
  <c r="L2051" i="1"/>
  <c r="N2051" i="1" s="1"/>
  <c r="L2442" i="1"/>
  <c r="N2442" i="1" s="1"/>
  <c r="L523" i="1"/>
  <c r="N523" i="1" s="1"/>
  <c r="L1281" i="1"/>
  <c r="N1281" i="1" s="1"/>
  <c r="L1815" i="1"/>
  <c r="N1815" i="1" s="1"/>
  <c r="L1003" i="1"/>
  <c r="N1003" i="1" s="1"/>
  <c r="L396" i="1"/>
  <c r="N396" i="1" s="1"/>
  <c r="L411" i="1"/>
  <c r="N411" i="1" s="1"/>
  <c r="L2199" i="1"/>
  <c r="N2199" i="1" s="1"/>
  <c r="L47" i="1"/>
  <c r="N47" i="1" s="1"/>
  <c r="L257" i="1"/>
  <c r="N257" i="1" s="1"/>
  <c r="L1381" i="1"/>
  <c r="N1381" i="1" s="1"/>
  <c r="L2121" i="1"/>
  <c r="N2121" i="1" s="1"/>
  <c r="L333" i="1"/>
  <c r="L542" i="1"/>
  <c r="L345" i="1"/>
  <c r="N345" i="1" s="1"/>
  <c r="L1898" i="1"/>
  <c r="L658" i="1"/>
  <c r="N658" i="1" s="1"/>
  <c r="L2074" i="1"/>
  <c r="N2074" i="1" s="1"/>
  <c r="L1206" i="1"/>
  <c r="N1206" i="1" s="1"/>
  <c r="L1556" i="1"/>
  <c r="N1556" i="1" s="1"/>
  <c r="L2114" i="1"/>
  <c r="N2114" i="1" s="1"/>
  <c r="L896" i="1"/>
  <c r="N896" i="1" s="1"/>
  <c r="L1927" i="1"/>
  <c r="L613" i="1"/>
  <c r="N613" i="1" s="1"/>
  <c r="L634" i="1"/>
  <c r="N634" i="1" s="1"/>
  <c r="L203" i="1"/>
  <c r="N203" i="1" s="1"/>
  <c r="L20" i="1"/>
  <c r="N20" i="1" s="1"/>
  <c r="L2187" i="1"/>
  <c r="N2187" i="1" s="1"/>
  <c r="L330" i="1"/>
  <c r="N330" i="1" s="1"/>
  <c r="L2255" i="1"/>
  <c r="N2255" i="1" s="1"/>
  <c r="L1885" i="1"/>
  <c r="N1885" i="1" s="1"/>
  <c r="L2432" i="1"/>
  <c r="L1262" i="1"/>
  <c r="N1262" i="1" s="1"/>
  <c r="L234" i="1"/>
  <c r="N234" i="1" s="1"/>
  <c r="L1022" i="1"/>
  <c r="N1022" i="1" s="1"/>
  <c r="L887" i="1"/>
  <c r="N887" i="1" s="1"/>
  <c r="L827" i="1"/>
  <c r="N827" i="1" s="1"/>
  <c r="L1998" i="1"/>
  <c r="N1998" i="1" s="1"/>
  <c r="L1515" i="1"/>
  <c r="N1515" i="1" s="1"/>
  <c r="L2612" i="1"/>
  <c r="N2612" i="1" s="1"/>
  <c r="L2031" i="1"/>
  <c r="N2031" i="1" s="1"/>
  <c r="L1822" i="1"/>
  <c r="N1822" i="1" s="1"/>
  <c r="L1303" i="1"/>
  <c r="N1303" i="1" s="1"/>
  <c r="L2240" i="1"/>
  <c r="N2240" i="1" s="1"/>
  <c r="L968" i="1"/>
  <c r="N968" i="1" s="1"/>
  <c r="L1924" i="1"/>
  <c r="L633" i="1"/>
  <c r="N633" i="1" s="1"/>
  <c r="L493" i="1"/>
  <c r="N493" i="1" s="1"/>
  <c r="L2617" i="1"/>
  <c r="N2617" i="1" s="1"/>
  <c r="L1309" i="1"/>
  <c r="L1221" i="1"/>
  <c r="N1221" i="1" s="1"/>
  <c r="L1935" i="1"/>
  <c r="L564" i="1"/>
  <c r="N564" i="1" s="1"/>
  <c r="L642" i="1"/>
  <c r="N642" i="1" s="1"/>
  <c r="L682" i="1"/>
  <c r="L2067" i="1"/>
  <c r="N2067" i="1" s="1"/>
  <c r="L924" i="1"/>
  <c r="L821" i="1"/>
  <c r="N821" i="1" s="1"/>
  <c r="L2401" i="1"/>
  <c r="N2401" i="1" s="1"/>
  <c r="L2476" i="1"/>
  <c r="N2476" i="1" s="1"/>
  <c r="L2136" i="1"/>
  <c r="N2136" i="1" s="1"/>
  <c r="L2677" i="1"/>
  <c r="N2677" i="1" s="1"/>
  <c r="L1334" i="1"/>
  <c r="N1334" i="1" s="1"/>
  <c r="L2333" i="1"/>
  <c r="N2333" i="1" s="1"/>
  <c r="L212" i="1"/>
  <c r="N212" i="1" s="1"/>
  <c r="L2280" i="1"/>
  <c r="N2280" i="1" s="1"/>
  <c r="L1807" i="1"/>
  <c r="N1807" i="1" s="1"/>
  <c r="L2624" i="1"/>
  <c r="N2624" i="1" s="1"/>
  <c r="L2466" i="1"/>
  <c r="N2466" i="1" s="1"/>
  <c r="L1505" i="1"/>
  <c r="N1505" i="1" s="1"/>
  <c r="L2225" i="1"/>
  <c r="L2518" i="1"/>
  <c r="L1652" i="1"/>
  <c r="N1652" i="1" s="1"/>
  <c r="L735" i="1"/>
  <c r="N735" i="1" s="1"/>
  <c r="L195" i="1"/>
  <c r="N195" i="1" s="1"/>
  <c r="L1030" i="1"/>
  <c r="N1030" i="1" s="1"/>
  <c r="L171" i="1"/>
  <c r="N171" i="1" s="1"/>
  <c r="L1590" i="1"/>
  <c r="N1590" i="1" s="1"/>
  <c r="L92" i="1"/>
  <c r="L863" i="1"/>
  <c r="N863" i="1" s="1"/>
  <c r="L495" i="1"/>
  <c r="N495" i="1" s="1"/>
  <c r="L2178" i="1"/>
  <c r="N2178" i="1" s="1"/>
  <c r="L1687" i="1"/>
  <c r="N1687" i="1" s="1"/>
  <c r="L2664" i="1"/>
  <c r="N2664" i="1" s="1"/>
  <c r="L1901" i="1"/>
  <c r="L223" i="1"/>
  <c r="N223" i="1" s="1"/>
  <c r="L1223" i="1"/>
  <c r="N1223" i="1" s="1"/>
  <c r="L536" i="1"/>
  <c r="N536" i="1" s="1"/>
  <c r="L296" i="1"/>
  <c r="N296" i="1" s="1"/>
  <c r="L1139" i="1"/>
  <c r="N1139" i="1" s="1"/>
  <c r="L638" i="1"/>
  <c r="N638" i="1" s="1"/>
  <c r="L1717" i="1"/>
  <c r="N1717" i="1" s="1"/>
  <c r="L205" i="1"/>
  <c r="N205" i="1" s="1"/>
  <c r="L699" i="1"/>
  <c r="N699" i="1" s="1"/>
  <c r="L910" i="1"/>
  <c r="N910" i="1" s="1"/>
  <c r="L2381" i="1"/>
  <c r="N2381" i="1" s="1"/>
  <c r="L1710" i="1"/>
  <c r="N1710" i="1" s="1"/>
  <c r="L460" i="1"/>
  <c r="N460" i="1" s="1"/>
  <c r="L2120" i="1"/>
  <c r="N2120" i="1" s="1"/>
  <c r="L1943" i="1"/>
  <c r="L2065" i="1"/>
  <c r="N2065" i="1" s="1"/>
  <c r="L133" i="1"/>
  <c r="N133" i="1" s="1"/>
  <c r="L828" i="1"/>
  <c r="N828" i="1" s="1"/>
  <c r="L1146" i="1"/>
  <c r="N1146" i="1" s="1"/>
  <c r="L569" i="1"/>
  <c r="N569" i="1" s="1"/>
  <c r="L1363" i="1"/>
  <c r="N1363" i="1" s="1"/>
  <c r="L2477" i="1"/>
  <c r="N2477" i="1" s="1"/>
  <c r="L1469" i="1"/>
  <c r="N1469" i="1" s="1"/>
  <c r="L1458" i="1"/>
  <c r="N1458" i="1" s="1"/>
  <c r="L2357" i="1"/>
  <c r="N2357" i="1" s="1"/>
  <c r="L84" i="1"/>
  <c r="L844" i="1"/>
  <c r="N844" i="1" s="1"/>
  <c r="L1155" i="1"/>
  <c r="N1155" i="1" s="1"/>
  <c r="L56" i="1"/>
  <c r="N56" i="1" s="1"/>
  <c r="L875" i="1"/>
  <c r="N875" i="1" s="1"/>
  <c r="L2353" i="1"/>
  <c r="N2353" i="1" s="1"/>
  <c r="L1229" i="1"/>
  <c r="N1229" i="1" s="1"/>
  <c r="L15" i="1"/>
  <c r="N15" i="1" s="1"/>
  <c r="L1372" i="1"/>
  <c r="N1372" i="1" s="1"/>
  <c r="L1451" i="1"/>
  <c r="N1451" i="1" s="1"/>
  <c r="L282" i="1"/>
  <c r="N282" i="1" s="1"/>
  <c r="L238" i="1"/>
  <c r="N238" i="1" s="1"/>
  <c r="L2414" i="1"/>
  <c r="N2414" i="1" s="1"/>
  <c r="L1884" i="1"/>
  <c r="N1884" i="1" s="1"/>
  <c r="L99" i="1"/>
  <c r="L308" i="1"/>
  <c r="N308" i="1" s="1"/>
  <c r="L1812" i="1"/>
  <c r="N1812" i="1" s="1"/>
  <c r="L1323" i="1"/>
  <c r="N1323" i="1" s="1"/>
  <c r="L1836" i="1"/>
  <c r="N1836" i="1" s="1"/>
  <c r="L1902" i="1"/>
  <c r="L1127" i="1"/>
  <c r="N1127" i="1" s="1"/>
  <c r="L1939" i="1"/>
  <c r="L1465" i="1"/>
  <c r="N1465" i="1" s="1"/>
  <c r="L154" i="1"/>
  <c r="N154" i="1" s="1"/>
  <c r="L2472" i="1"/>
  <c r="N2472" i="1" s="1"/>
  <c r="L592" i="1"/>
  <c r="L2503" i="1"/>
  <c r="L1831" i="1"/>
  <c r="N1831" i="1" s="1"/>
  <c r="L2559" i="1"/>
  <c r="N2559" i="1" s="1"/>
  <c r="L2151" i="1"/>
  <c r="N2151" i="1" s="1"/>
  <c r="L1187" i="1"/>
  <c r="N1187" i="1" s="1"/>
  <c r="L990" i="1"/>
  <c r="N990" i="1" s="1"/>
  <c r="L1138" i="1"/>
  <c r="N1138" i="1" s="1"/>
  <c r="L3" i="1"/>
  <c r="N3" i="1" s="1"/>
  <c r="L2035" i="1"/>
  <c r="N2035" i="1" s="1"/>
  <c r="L2314" i="1"/>
  <c r="L2443" i="1"/>
  <c r="N2443" i="1" s="1"/>
  <c r="L1632" i="1"/>
  <c r="N1632" i="1" s="1"/>
  <c r="L2426" i="1"/>
  <c r="N2426" i="1" s="1"/>
  <c r="L1808" i="1"/>
  <c r="N1808" i="1" s="1"/>
  <c r="L2481" i="1"/>
  <c r="N2481" i="1" s="1"/>
  <c r="L972" i="1"/>
  <c r="N972" i="1" s="1"/>
  <c r="L151" i="1"/>
  <c r="N151" i="1" s="1"/>
  <c r="L439" i="1"/>
  <c r="N439" i="1" s="1"/>
  <c r="L909" i="1"/>
  <c r="N909" i="1" s="1"/>
  <c r="L2575" i="1"/>
  <c r="N2575" i="1" s="1"/>
  <c r="L623" i="1"/>
  <c r="N623" i="1" s="1"/>
  <c r="L771" i="1"/>
  <c r="N771" i="1" s="1"/>
  <c r="L2525" i="1"/>
  <c r="N2525" i="1" s="1"/>
  <c r="L2533" i="1"/>
  <c r="N2533" i="1" s="1"/>
  <c r="L314" i="1"/>
  <c r="N314" i="1" s="1"/>
  <c r="L2108" i="1"/>
  <c r="N2108" i="1" s="1"/>
  <c r="L705" i="1"/>
  <c r="N705" i="1" s="1"/>
  <c r="L1444" i="1"/>
  <c r="N1444" i="1" s="1"/>
  <c r="L2581" i="1"/>
  <c r="N2581" i="1" s="1"/>
  <c r="L2152" i="1"/>
  <c r="N2152" i="1" s="1"/>
  <c r="L318" i="1"/>
  <c r="N318" i="1" s="1"/>
  <c r="L52" i="1"/>
  <c r="N52" i="1" s="1"/>
  <c r="L1735" i="1"/>
  <c r="N1735" i="1" s="1"/>
  <c r="L2094" i="1"/>
  <c r="N2094" i="1" s="1"/>
  <c r="L331" i="1"/>
  <c r="N331" i="1" s="1"/>
  <c r="L160" i="1"/>
  <c r="N160" i="1" s="1"/>
  <c r="L1313" i="1"/>
  <c r="N1313" i="1" s="1"/>
  <c r="L857" i="1"/>
  <c r="N857" i="1" s="1"/>
  <c r="L1744" i="1"/>
  <c r="L458" i="1"/>
  <c r="N458" i="1" s="1"/>
  <c r="L2588" i="1"/>
  <c r="N2588" i="1" s="1"/>
  <c r="L724" i="1"/>
  <c r="N724" i="1" s="1"/>
  <c r="L1932" i="1"/>
  <c r="L148" i="1"/>
  <c r="N148" i="1" s="1"/>
  <c r="L970" i="1"/>
  <c r="N970" i="1" s="1"/>
  <c r="L1288" i="1"/>
  <c r="L1519" i="1"/>
  <c r="N1519" i="1" s="1"/>
  <c r="L2191" i="1"/>
  <c r="N2191" i="1" s="1"/>
  <c r="L81" i="1"/>
  <c r="L2631" i="1"/>
  <c r="N2631" i="1" s="1"/>
  <c r="L1209" i="1"/>
  <c r="N1209" i="1" s="1"/>
  <c r="L310" i="1"/>
  <c r="N310" i="1" s="1"/>
  <c r="L744" i="1"/>
  <c r="N744" i="1" s="1"/>
  <c r="L2589" i="1"/>
  <c r="N2589" i="1" s="1"/>
  <c r="L1320" i="1"/>
  <c r="N1320" i="1" s="1"/>
  <c r="L1948" i="1"/>
  <c r="L2079" i="1"/>
  <c r="N2079" i="1" s="1"/>
  <c r="L612" i="1"/>
  <c r="N612" i="1" s="1"/>
  <c r="L7" i="1"/>
  <c r="L2705" i="1"/>
  <c r="N2705" i="1" s="1"/>
  <c r="L678" i="1"/>
  <c r="L2659" i="1"/>
  <c r="N2659" i="1" s="1"/>
  <c r="L207" i="1"/>
  <c r="N207" i="1" s="1"/>
  <c r="L2128" i="1"/>
  <c r="N2128" i="1" s="1"/>
  <c r="L1135" i="1"/>
  <c r="N1135" i="1" s="1"/>
  <c r="L313" i="1"/>
  <c r="N313" i="1" s="1"/>
  <c r="L1768" i="1"/>
  <c r="L1580" i="1"/>
  <c r="N1580" i="1" s="1"/>
  <c r="L1358" i="1"/>
  <c r="N1358" i="1" s="1"/>
  <c r="L2036" i="1"/>
  <c r="N2036" i="1" s="1"/>
  <c r="L774" i="1"/>
  <c r="N774" i="1" s="1"/>
  <c r="L2524" i="1"/>
  <c r="N2524" i="1" s="1"/>
  <c r="L217" i="1"/>
  <c r="N217" i="1" s="1"/>
  <c r="L618" i="1"/>
  <c r="N618" i="1" s="1"/>
  <c r="L351" i="1"/>
  <c r="N351" i="1" s="1"/>
  <c r="L2186" i="1"/>
  <c r="N2186" i="1" s="1"/>
  <c r="L1276" i="1"/>
  <c r="L501" i="1"/>
  <c r="N501" i="1" s="1"/>
  <c r="L1237" i="1"/>
  <c r="N1237" i="1" s="1"/>
  <c r="L2252" i="1"/>
  <c r="N2252" i="1" s="1"/>
  <c r="L1563" i="1"/>
  <c r="L2672" i="1"/>
  <c r="N2672" i="1" s="1"/>
  <c r="L503" i="1"/>
  <c r="N503" i="1" s="1"/>
  <c r="L2302" i="1"/>
  <c r="N2302" i="1" s="1"/>
  <c r="L2229" i="1"/>
  <c r="N2229" i="1" s="1"/>
  <c r="L1729" i="1"/>
  <c r="L1290" i="1"/>
  <c r="N1290" i="1" s="1"/>
  <c r="L67" i="1"/>
  <c r="N67" i="1" s="1"/>
  <c r="L210" i="1"/>
  <c r="N210" i="1" s="1"/>
  <c r="L1509" i="1"/>
  <c r="N1509" i="1" s="1"/>
  <c r="L2184" i="1"/>
  <c r="N2184" i="1" s="1"/>
  <c r="L1344" i="1"/>
  <c r="L677" i="1"/>
  <c r="L754" i="1"/>
  <c r="N754" i="1" s="1"/>
  <c r="L2610" i="1"/>
  <c r="N2610" i="1" s="1"/>
  <c r="L679" i="1"/>
  <c r="L1053" i="1"/>
  <c r="N1053" i="1" s="1"/>
  <c r="L1897" i="1"/>
  <c r="L2100" i="1"/>
  <c r="N2100" i="1" s="1"/>
  <c r="L1588" i="1"/>
  <c r="N1588" i="1" s="1"/>
  <c r="L2159" i="1"/>
  <c r="N2159" i="1" s="1"/>
  <c r="L1195" i="1"/>
  <c r="N1195" i="1" s="1"/>
  <c r="L1796" i="1"/>
  <c r="N1796" i="1" s="1"/>
  <c r="L1412" i="1"/>
  <c r="L2641" i="1"/>
  <c r="N2641" i="1" s="1"/>
  <c r="L285" i="1"/>
  <c r="N285" i="1" s="1"/>
  <c r="L1243" i="1"/>
  <c r="N1243" i="1" s="1"/>
  <c r="L424" i="1"/>
  <c r="N424" i="1" s="1"/>
  <c r="L33" i="1"/>
  <c r="N33" i="1" s="1"/>
  <c r="L156" i="1"/>
  <c r="N156" i="1" s="1"/>
  <c r="L1933" i="1"/>
  <c r="L1248" i="1"/>
  <c r="N1248" i="1" s="1"/>
  <c r="L1114" i="1"/>
  <c r="N1114" i="1" s="1"/>
  <c r="L1443" i="1"/>
  <c r="N1443" i="1" s="1"/>
  <c r="L661" i="1"/>
  <c r="N661" i="1" s="1"/>
  <c r="L1193" i="1"/>
  <c r="N1193" i="1" s="1"/>
  <c r="L1737" i="1"/>
  <c r="N1737" i="1" s="1"/>
  <c r="L1375" i="1"/>
  <c r="N1375" i="1" s="1"/>
  <c r="L1086" i="1"/>
  <c r="N1086" i="1" s="1"/>
  <c r="L2134" i="1"/>
  <c r="N2134" i="1" s="1"/>
  <c r="L2308" i="1"/>
  <c r="N2308" i="1" s="1"/>
  <c r="L157" i="1"/>
  <c r="N157" i="1" s="1"/>
  <c r="L309" i="1"/>
  <c r="N309" i="1" s="1"/>
  <c r="L2160" i="1"/>
  <c r="N2160" i="1" s="1"/>
  <c r="L2297" i="1"/>
  <c r="N2297" i="1" s="1"/>
  <c r="L1840" i="1"/>
  <c r="L395" i="1"/>
  <c r="N395" i="1" s="1"/>
  <c r="L1520" i="1"/>
  <c r="N1520" i="1" s="1"/>
  <c r="L2538" i="1"/>
  <c r="N2538" i="1" s="1"/>
  <c r="L2243" i="1"/>
  <c r="N2243" i="1" s="1"/>
  <c r="L459" i="1"/>
  <c r="N459" i="1" s="1"/>
  <c r="L655" i="1"/>
  <c r="N655" i="1" s="1"/>
  <c r="L2411" i="1"/>
  <c r="N2411" i="1" s="1"/>
  <c r="L2093" i="1"/>
  <c r="N2093" i="1" s="1"/>
  <c r="L555" i="1"/>
  <c r="N555" i="1" s="1"/>
  <c r="L934" i="1"/>
  <c r="L605" i="1"/>
  <c r="N605" i="1" s="1"/>
  <c r="L58" i="1"/>
  <c r="L905" i="1"/>
  <c r="N905" i="1" s="1"/>
  <c r="L1904" i="1"/>
  <c r="L1143" i="1"/>
  <c r="N1143" i="1" s="1"/>
  <c r="L1781" i="1"/>
  <c r="N1781" i="1" s="1"/>
  <c r="L941" i="1"/>
  <c r="L782" i="1"/>
  <c r="N782" i="1" s="1"/>
  <c r="L248" i="1"/>
  <c r="N248" i="1" s="1"/>
  <c r="L1662" i="1"/>
  <c r="L1790" i="1"/>
  <c r="N1790" i="1" s="1"/>
  <c r="L800" i="1"/>
  <c r="N800" i="1" s="1"/>
  <c r="L54" i="1"/>
  <c r="L1999" i="1"/>
  <c r="N1999" i="1" s="1"/>
  <c r="L2427" i="1"/>
  <c r="N2427" i="1" s="1"/>
  <c r="L236" i="1"/>
  <c r="N236" i="1" s="1"/>
  <c r="L2163" i="1"/>
  <c r="N2163" i="1" s="1"/>
  <c r="L2001" i="1"/>
  <c r="N2001" i="1" s="1"/>
  <c r="L953" i="1"/>
  <c r="N953" i="1" s="1"/>
  <c r="L2577" i="1"/>
  <c r="N2577" i="1" s="1"/>
  <c r="L1974" i="1"/>
  <c r="N1974" i="1" s="1"/>
  <c r="L2626" i="1"/>
  <c r="N2626" i="1" s="1"/>
  <c r="L1012" i="1"/>
  <c r="N1012" i="1" s="1"/>
  <c r="L1909" i="1"/>
  <c r="L1241" i="1"/>
  <c r="N1241" i="1" s="1"/>
  <c r="L764" i="1"/>
  <c r="N764" i="1" s="1"/>
  <c r="L1126" i="1"/>
  <c r="N1126" i="1" s="1"/>
  <c r="L702" i="1"/>
  <c r="N702" i="1" s="1"/>
  <c r="L712" i="1"/>
  <c r="N712" i="1" s="1"/>
  <c r="L2418" i="1"/>
  <c r="N2418" i="1" s="1"/>
  <c r="L1208" i="1"/>
  <c r="N1208" i="1" s="1"/>
  <c r="L362" i="1"/>
  <c r="L2325" i="1"/>
  <c r="L425" i="1"/>
  <c r="N425" i="1" s="1"/>
  <c r="L2113" i="1"/>
  <c r="N2113" i="1" s="1"/>
  <c r="L278" i="1"/>
  <c r="N278" i="1" s="1"/>
  <c r="L1445" i="1"/>
  <c r="N1445" i="1" s="1"/>
  <c r="L1023" i="1"/>
  <c r="N1023" i="1" s="1"/>
  <c r="L852" i="1"/>
  <c r="N852" i="1" s="1"/>
  <c r="L897" i="1"/>
  <c r="L2023" i="1"/>
  <c r="N2023" i="1" s="1"/>
  <c r="L376" i="1"/>
  <c r="N376" i="1" s="1"/>
  <c r="L2346" i="1"/>
  <c r="N2346" i="1" s="1"/>
  <c r="L1645" i="1"/>
  <c r="L1254" i="1"/>
  <c r="N1254" i="1" s="1"/>
  <c r="L334" i="1"/>
  <c r="L2266" i="1"/>
  <c r="N2266" i="1" s="1"/>
  <c r="L2587" i="1"/>
  <c r="N2587" i="1" s="1"/>
  <c r="L694" i="1"/>
  <c r="N694" i="1" s="1"/>
  <c r="L1020" i="1"/>
  <c r="N1020" i="1" s="1"/>
  <c r="L2690" i="1"/>
  <c r="N2690" i="1" s="1"/>
  <c r="L2230" i="1"/>
  <c r="N2230" i="1" s="1"/>
  <c r="L1459" i="1"/>
  <c r="N1459" i="1" s="1"/>
  <c r="L1163" i="1"/>
  <c r="N1163" i="1" s="1"/>
  <c r="L305" i="1"/>
  <c r="N305" i="1" s="1"/>
  <c r="L2658" i="1"/>
  <c r="N2658" i="1" s="1"/>
  <c r="L1075" i="1"/>
  <c r="N1075" i="1" s="1"/>
  <c r="L590" i="1"/>
  <c r="N590" i="1" s="1"/>
  <c r="L457" i="1"/>
  <c r="N457" i="1" s="1"/>
  <c r="L1386" i="1"/>
  <c r="N1386" i="1" s="1"/>
  <c r="L126" i="1"/>
  <c r="N126" i="1" s="1"/>
  <c r="L2509" i="1"/>
  <c r="L1379" i="1"/>
  <c r="N1379" i="1" s="1"/>
  <c r="L2410" i="1"/>
  <c r="N2410" i="1" s="1"/>
  <c r="L778" i="1"/>
  <c r="N778" i="1" s="1"/>
  <c r="L1665" i="1"/>
  <c r="L254" i="1"/>
  <c r="N254" i="1" s="1"/>
  <c r="L576" i="1"/>
  <c r="N576" i="1" s="1"/>
  <c r="L1800" i="1"/>
  <c r="L663" i="1"/>
  <c r="N663" i="1" s="1"/>
  <c r="L1492" i="1"/>
  <c r="N1492" i="1" s="1"/>
  <c r="L213" i="1"/>
  <c r="N213" i="1" s="1"/>
  <c r="L1039" i="1"/>
  <c r="L390" i="1"/>
  <c r="N390" i="1" s="1"/>
  <c r="L1394" i="1"/>
  <c r="N1394" i="1" s="1"/>
  <c r="L1518" i="1"/>
  <c r="N1518" i="1" s="1"/>
  <c r="L452" i="1"/>
  <c r="N452" i="1" s="1"/>
  <c r="L980" i="1"/>
  <c r="N980" i="1" s="1"/>
  <c r="L1326" i="1"/>
  <c r="N1326" i="1" s="1"/>
  <c r="L61" i="1"/>
  <c r="N61" i="1" s="1"/>
  <c r="L1217" i="1"/>
  <c r="N1217" i="1" s="1"/>
  <c r="L418" i="1"/>
  <c r="L626" i="1"/>
  <c r="N626" i="1" s="1"/>
  <c r="L1261" i="1"/>
  <c r="N1261" i="1" s="1"/>
  <c r="L1461" i="1"/>
  <c r="N1461" i="1" s="1"/>
  <c r="L2680" i="1"/>
  <c r="N2680" i="1" s="1"/>
  <c r="L2654" i="1"/>
  <c r="N2654" i="1" s="1"/>
  <c r="L899" i="1"/>
  <c r="N899" i="1" s="1"/>
  <c r="L1594" i="1"/>
  <c r="N1594" i="1" s="1"/>
  <c r="L2653" i="1"/>
  <c r="N2653" i="1" s="1"/>
  <c r="L1194" i="1"/>
  <c r="L2678" i="1"/>
  <c r="N2678" i="1" s="1"/>
  <c r="L2445" i="1"/>
  <c r="N2445" i="1" s="1"/>
  <c r="L639" i="1"/>
  <c r="N639" i="1" s="1"/>
  <c r="L877" i="1"/>
  <c r="N877" i="1" s="1"/>
  <c r="L1453" i="1"/>
  <c r="N1453" i="1" s="1"/>
  <c r="L2200" i="1"/>
  <c r="N2200" i="1" s="1"/>
  <c r="L1164" i="1"/>
  <c r="N1164" i="1" s="1"/>
  <c r="L2464" i="1"/>
  <c r="N2464" i="1" s="1"/>
  <c r="L1433" i="1"/>
  <c r="N1433" i="1" s="1"/>
  <c r="L338" i="1"/>
  <c r="N338" i="1" s="1"/>
  <c r="L1818" i="1"/>
  <c r="N1818" i="1" s="1"/>
  <c r="L2642" i="1"/>
  <c r="N2642" i="1" s="1"/>
  <c r="L2544" i="1"/>
  <c r="N2544" i="1" s="1"/>
  <c r="L453" i="1"/>
  <c r="N453" i="1" s="1"/>
  <c r="L1009" i="1"/>
  <c r="N1009" i="1" s="1"/>
  <c r="L1664" i="1"/>
  <c r="L1769" i="1"/>
  <c r="N1769" i="1" s="1"/>
  <c r="L1733" i="1"/>
  <c r="N1733" i="1" s="1"/>
  <c r="L1460" i="1"/>
  <c r="N1460" i="1" s="1"/>
  <c r="L1007" i="1"/>
  <c r="N1007" i="1" s="1"/>
  <c r="L2669" i="1"/>
  <c r="N2669" i="1" s="1"/>
  <c r="L803" i="1"/>
  <c r="L2605" i="1"/>
  <c r="N2605" i="1" s="1"/>
  <c r="L295" i="1"/>
  <c r="N295" i="1" s="1"/>
  <c r="L2349" i="1"/>
  <c r="N2349" i="1" s="1"/>
  <c r="L2489" i="1"/>
  <c r="L1001" i="1"/>
  <c r="N1001" i="1" s="1"/>
  <c r="L1057" i="1"/>
  <c r="N1057" i="1" s="1"/>
  <c r="L2090" i="1"/>
  <c r="N2090" i="1" s="1"/>
  <c r="L837" i="1"/>
  <c r="L1923" i="1"/>
  <c r="L1204" i="1"/>
  <c r="L2179" i="1"/>
  <c r="N2179" i="1" s="1"/>
  <c r="L1559" i="1"/>
  <c r="L1145" i="1"/>
  <c r="N1145" i="1" s="1"/>
  <c r="L2465" i="1"/>
  <c r="N2465" i="1" s="1"/>
  <c r="L1591" i="1"/>
  <c r="N1591" i="1" s="1"/>
  <c r="L986" i="1"/>
  <c r="N986" i="1" s="1"/>
  <c r="L2430" i="1"/>
  <c r="N2430" i="1" s="1"/>
  <c r="L2429" i="1"/>
  <c r="N2429" i="1" s="1"/>
  <c r="L2535" i="1"/>
  <c r="N2535" i="1" s="1"/>
  <c r="L2030" i="1"/>
  <c r="N2030" i="1" s="1"/>
  <c r="L1161" i="1"/>
  <c r="N1161" i="1" s="1"/>
  <c r="L1880" i="1"/>
  <c r="L1963" i="1"/>
  <c r="N1963" i="1" s="1"/>
  <c r="L167" i="1"/>
  <c r="N167" i="1" s="1"/>
  <c r="L1929" i="1"/>
  <c r="L226" i="1"/>
  <c r="N226" i="1" s="1"/>
  <c r="L2565" i="1"/>
  <c r="N2565" i="1" s="1"/>
  <c r="L1833" i="1"/>
  <c r="N1833" i="1" s="1"/>
  <c r="L1707" i="1"/>
  <c r="N1707" i="1" s="1"/>
  <c r="L4" i="1"/>
  <c r="N4" i="1" s="1"/>
  <c r="L616" i="1"/>
  <c r="N616" i="1" s="1"/>
  <c r="L1637" i="1"/>
  <c r="L2352" i="1"/>
  <c r="N2352" i="1" s="1"/>
  <c r="L2621" i="1"/>
  <c r="N2621" i="1" s="1"/>
  <c r="L465" i="1"/>
  <c r="L1067" i="1"/>
  <c r="N1067" i="1" s="1"/>
  <c r="L1417" i="1"/>
  <c r="L2396" i="1"/>
  <c r="N2396" i="1" s="1"/>
  <c r="L2042" i="1"/>
  <c r="N2042" i="1" s="1"/>
  <c r="L581" i="1"/>
  <c r="N581" i="1" s="1"/>
  <c r="L386" i="1"/>
  <c r="N386" i="1" s="1"/>
  <c r="L565" i="1"/>
  <c r="N565" i="1" s="1"/>
  <c r="L1411" i="1"/>
  <c r="L1878" i="1"/>
  <c r="N1878" i="1" s="1"/>
  <c r="L1327" i="1"/>
  <c r="N1327" i="1" s="1"/>
  <c r="L2604" i="1"/>
  <c r="N2604" i="1" s="1"/>
  <c r="L1584" i="1"/>
  <c r="N1584" i="1" s="1"/>
  <c r="L747" i="1"/>
  <c r="N747" i="1" s="1"/>
  <c r="L2412" i="1"/>
  <c r="N2412" i="1" s="1"/>
  <c r="L742" i="1"/>
  <c r="N742" i="1" s="1"/>
  <c r="L490" i="1"/>
  <c r="N490" i="1" s="1"/>
  <c r="L829" i="1"/>
  <c r="L1333" i="1"/>
  <c r="N1333" i="1" s="1"/>
  <c r="L2008" i="1"/>
  <c r="N2008" i="1" s="1"/>
  <c r="L1770" i="1"/>
  <c r="N1770" i="1" s="1"/>
  <c r="L873" i="1"/>
  <c r="N873" i="1" s="1"/>
  <c r="L513" i="1"/>
  <c r="N513" i="1" s="1"/>
  <c r="L2281" i="1"/>
  <c r="N2281" i="1" s="1"/>
  <c r="L1618" i="1"/>
  <c r="N1618" i="1" s="1"/>
  <c r="L2393" i="1"/>
  <c r="L2596" i="1"/>
  <c r="N2596" i="1" s="1"/>
  <c r="L2139" i="1"/>
  <c r="N2139" i="1" s="1"/>
  <c r="L967" i="1"/>
  <c r="N967" i="1" s="1"/>
  <c r="L243" i="1"/>
  <c r="N243" i="1" s="1"/>
  <c r="L1000" i="1"/>
  <c r="N1000" i="1" s="1"/>
  <c r="L265" i="1"/>
  <c r="N265" i="1" s="1"/>
  <c r="L1844" i="1"/>
  <c r="N1844" i="1" s="1"/>
  <c r="L674" i="1"/>
  <c r="L90" i="1"/>
  <c r="L1955" i="1"/>
  <c r="L1851" i="1"/>
  <c r="N1851" i="1" s="1"/>
  <c r="L1524" i="1"/>
  <c r="N1524" i="1" s="1"/>
  <c r="L1638" i="1"/>
  <c r="N1638" i="1" s="1"/>
  <c r="L820" i="1"/>
  <c r="N820" i="1" s="1"/>
  <c r="L449" i="1"/>
  <c r="N449" i="1" s="1"/>
  <c r="L264" i="1"/>
  <c r="N264" i="1" s="1"/>
  <c r="L1267" i="1"/>
  <c r="N1267" i="1" s="1"/>
  <c r="L1471" i="1"/>
  <c r="N1471" i="1" s="1"/>
  <c r="L1428" i="1"/>
  <c r="N1428" i="1" s="1"/>
  <c r="L1706" i="1"/>
  <c r="N1706" i="1" s="1"/>
  <c r="L301" i="1"/>
  <c r="N301" i="1" s="1"/>
  <c r="L2452" i="1"/>
  <c r="N2452" i="1" s="1"/>
  <c r="L2043" i="1"/>
  <c r="N2043" i="1" s="1"/>
  <c r="L995" i="1"/>
  <c r="N995" i="1" s="1"/>
  <c r="L2270" i="1"/>
  <c r="N2270" i="1" s="1"/>
  <c r="L704" i="1"/>
  <c r="N704" i="1" s="1"/>
  <c r="L2220" i="1"/>
  <c r="N2220" i="1" s="1"/>
  <c r="L617" i="1"/>
  <c r="N617" i="1" s="1"/>
  <c r="L653" i="1"/>
  <c r="N653" i="1" s="1"/>
  <c r="L922" i="1"/>
  <c r="N922" i="1" s="1"/>
  <c r="L315" i="1"/>
  <c r="N315" i="1" s="1"/>
  <c r="L2389" i="1"/>
  <c r="N2389" i="1" s="1"/>
  <c r="L473" i="1"/>
  <c r="N473" i="1" s="1"/>
  <c r="L1747" i="1"/>
  <c r="N1747" i="1" s="1"/>
  <c r="L197" i="1"/>
  <c r="N197" i="1" s="1"/>
  <c r="L1609" i="1"/>
  <c r="N1609" i="1" s="1"/>
  <c r="L507" i="1"/>
  <c r="N507" i="1" s="1"/>
  <c r="L1446" i="1"/>
  <c r="N1446" i="1" s="1"/>
  <c r="L89" i="1"/>
  <c r="L1147" i="1"/>
  <c r="N1147" i="1" s="1"/>
  <c r="L2285" i="1"/>
  <c r="N2285" i="1" s="1"/>
  <c r="L2078" i="1"/>
  <c r="N2078" i="1" s="1"/>
  <c r="L1222" i="1"/>
  <c r="N1222" i="1" s="1"/>
  <c r="L105" i="1"/>
  <c r="L1072" i="1"/>
  <c r="N1072" i="1" s="1"/>
  <c r="L1896" i="1"/>
  <c r="L485" i="1"/>
  <c r="N485" i="1" s="1"/>
  <c r="L102" i="1"/>
  <c r="L444" i="1"/>
  <c r="N444" i="1" s="1"/>
  <c r="L1613" i="1"/>
  <c r="N1613" i="1" s="1"/>
  <c r="L1595" i="1"/>
  <c r="N1595" i="1" s="1"/>
  <c r="L2057" i="1"/>
  <c r="N2057" i="1" s="1"/>
  <c r="L1642" i="1"/>
  <c r="N1642" i="1" s="1"/>
  <c r="L540" i="1"/>
  <c r="N540" i="1" s="1"/>
  <c r="L1915" i="1"/>
  <c r="L12" i="1"/>
  <c r="L700" i="1"/>
  <c r="N700" i="1" s="1"/>
  <c r="L1620" i="1"/>
  <c r="N1620" i="1" s="1"/>
  <c r="L199" i="1"/>
  <c r="N199" i="1" s="1"/>
  <c r="L256" i="1"/>
  <c r="N256" i="1" s="1"/>
  <c r="L1466" i="1"/>
  <c r="N1466" i="1" s="1"/>
  <c r="L2546" i="1"/>
  <c r="N2546" i="1" s="1"/>
  <c r="L1305" i="1"/>
  <c r="L71" i="1"/>
  <c r="N71" i="1" s="1"/>
  <c r="L299" i="1"/>
  <c r="N299" i="1" s="1"/>
  <c r="L904" i="1"/>
  <c r="N904" i="1" s="1"/>
  <c r="L1043" i="1"/>
  <c r="N1043" i="1" s="1"/>
  <c r="L1069" i="1"/>
  <c r="N1069" i="1" s="1"/>
  <c r="L1528" i="1"/>
  <c r="N1528" i="1" s="1"/>
  <c r="L2508" i="1"/>
  <c r="L2072" i="1"/>
  <c r="N2072" i="1" s="1"/>
  <c r="L541" i="1"/>
  <c r="N541" i="1" s="1"/>
  <c r="L1054" i="1"/>
  <c r="N1054" i="1" s="1"/>
  <c r="L1216" i="1"/>
  <c r="N1216" i="1" s="1"/>
  <c r="L332" i="1"/>
  <c r="L557" i="1"/>
  <c r="N557" i="1" s="1"/>
  <c r="L65" i="1"/>
  <c r="N65" i="1" s="1"/>
  <c r="L2665" i="1"/>
  <c r="N2665" i="1" s="1"/>
  <c r="L1704" i="1"/>
  <c r="N1704" i="1" s="1"/>
  <c r="L895" i="1"/>
  <c r="N895" i="1" s="1"/>
  <c r="L589" i="1"/>
  <c r="N589" i="1" s="1"/>
  <c r="L1116" i="1"/>
  <c r="L360" i="1"/>
  <c r="L629" i="1"/>
  <c r="N629" i="1" s="1"/>
  <c r="L579" i="1"/>
  <c r="N579" i="1" s="1"/>
  <c r="L1019" i="1"/>
  <c r="N1019" i="1" s="1"/>
  <c r="L2558" i="1"/>
  <c r="N2558" i="1" s="1"/>
  <c r="L2075" i="1"/>
  <c r="N2075" i="1" s="1"/>
  <c r="L913" i="1"/>
  <c r="N913" i="1" s="1"/>
  <c r="L1825" i="1"/>
  <c r="N1825" i="1" s="1"/>
  <c r="L1251" i="1"/>
  <c r="N1251" i="1" s="1"/>
  <c r="L1196" i="1"/>
  <c r="N1196" i="1" s="1"/>
  <c r="L50" i="1"/>
  <c r="N50" i="1" s="1"/>
  <c r="L293" i="1"/>
  <c r="N293" i="1" s="1"/>
  <c r="L810" i="1"/>
  <c r="N810" i="1" s="1"/>
  <c r="L562" i="1"/>
  <c r="N562" i="1" s="1"/>
  <c r="L30" i="1"/>
  <c r="N30" i="1" s="1"/>
  <c r="L647" i="1"/>
  <c r="N647" i="1" s="1"/>
  <c r="L352" i="1"/>
  <c r="N352" i="1" s="1"/>
  <c r="L2107" i="1"/>
  <c r="N2107" i="1" s="1"/>
  <c r="L1890" i="1"/>
  <c r="N1890" i="1" s="1"/>
  <c r="L745" i="1"/>
  <c r="N745" i="1" s="1"/>
  <c r="L1377" i="1"/>
  <c r="N1377" i="1" s="1"/>
  <c r="L2307" i="1"/>
  <c r="N2307" i="1" s="1"/>
  <c r="L2406" i="1"/>
  <c r="L1447" i="1"/>
  <c r="N1447" i="1" s="1"/>
  <c r="L13" i="1"/>
  <c r="L2441" i="1"/>
  <c r="L87" i="1"/>
  <c r="L1413" i="1"/>
  <c r="L2423" i="1"/>
  <c r="N2423" i="1" s="1"/>
  <c r="L1496" i="1"/>
  <c r="N1496" i="1" s="1"/>
  <c r="L594" i="1"/>
  <c r="N594" i="1" s="1"/>
  <c r="L2235" i="1"/>
  <c r="N2235" i="1" s="1"/>
  <c r="L1604" i="1"/>
  <c r="N1604" i="1" s="1"/>
  <c r="L1306" i="1"/>
  <c r="N1306" i="1" s="1"/>
  <c r="L149" i="1"/>
  <c r="N149" i="1" s="1"/>
  <c r="L707" i="1"/>
  <c r="N707" i="1" s="1"/>
  <c r="L668" i="1"/>
  <c r="N668" i="1" s="1"/>
  <c r="L1478" i="1"/>
  <c r="N1478" i="1" s="1"/>
  <c r="L492" i="1"/>
  <c r="N492" i="1" s="1"/>
  <c r="L2164" i="1"/>
  <c r="N2164" i="1" s="1"/>
  <c r="L2493" i="1"/>
  <c r="L2597" i="1"/>
  <c r="N2597" i="1" s="1"/>
  <c r="L1507" i="1"/>
  <c r="N1507" i="1" s="1"/>
  <c r="L253" i="1"/>
  <c r="N253" i="1" s="1"/>
  <c r="L488" i="1"/>
  <c r="N488" i="1" s="1"/>
  <c r="L98" i="1"/>
  <c r="L945" i="1"/>
  <c r="L2127" i="1"/>
  <c r="N2127" i="1" s="1"/>
  <c r="L1165" i="1"/>
  <c r="L139" i="1"/>
  <c r="N139" i="1" s="1"/>
  <c r="L940" i="1"/>
  <c r="L749" i="1"/>
  <c r="N749" i="1" s="1"/>
  <c r="L519" i="1"/>
  <c r="N519" i="1" s="1"/>
  <c r="L983" i="1"/>
  <c r="N983" i="1" s="1"/>
  <c r="L1835" i="1"/>
  <c r="L2202" i="1"/>
  <c r="N2202" i="1" s="1"/>
  <c r="L2454" i="1"/>
  <c r="N2454" i="1" s="1"/>
  <c r="L1432" i="1"/>
  <c r="N1432" i="1" s="1"/>
  <c r="L1695" i="1"/>
  <c r="N1695" i="1" s="1"/>
  <c r="L1044" i="1"/>
  <c r="N1044" i="1" s="1"/>
  <c r="L166" i="1"/>
  <c r="N166" i="1" s="1"/>
  <c r="L1930" i="1"/>
  <c r="L697" i="1"/>
  <c r="N697" i="1" s="1"/>
  <c r="L1622" i="1"/>
  <c r="L1315" i="1"/>
  <c r="N1315" i="1" s="1"/>
  <c r="L2620" i="1"/>
  <c r="N2620" i="1" s="1"/>
  <c r="L481" i="1"/>
  <c r="L100" i="1"/>
  <c r="L2046" i="1"/>
  <c r="N2046" i="1" s="1"/>
  <c r="L1454" i="1"/>
  <c r="N1454" i="1" s="1"/>
  <c r="L172" i="1"/>
  <c r="N172" i="1" s="1"/>
  <c r="L1734" i="1"/>
  <c r="N1734" i="1" s="1"/>
  <c r="L546" i="1"/>
  <c r="L1513" i="1"/>
  <c r="N1513" i="1" s="1"/>
  <c r="L514" i="1"/>
  <c r="N514" i="1" s="1"/>
  <c r="L1365" i="1"/>
  <c r="N1365" i="1" s="1"/>
  <c r="L1159" i="1"/>
  <c r="N1159" i="1" s="1"/>
  <c r="L93" i="1"/>
  <c r="L1419" i="1"/>
  <c r="L748" i="1"/>
  <c r="N748" i="1" s="1"/>
  <c r="L1455" i="1"/>
  <c r="N1455" i="1" s="1"/>
  <c r="L1310" i="1"/>
  <c r="L1712" i="1"/>
  <c r="N1712" i="1" s="1"/>
  <c r="L768" i="1"/>
  <c r="N768" i="1" s="1"/>
  <c r="L1291" i="1"/>
  <c r="L404" i="1"/>
  <c r="N404" i="1" s="1"/>
  <c r="L1415" i="1"/>
  <c r="L2324" i="1"/>
  <c r="N2324" i="1" s="1"/>
  <c r="L743" i="1"/>
  <c r="N743" i="1" s="1"/>
  <c r="L1228" i="1"/>
  <c r="N1228" i="1" s="1"/>
  <c r="L1780" i="1"/>
  <c r="N1780" i="1" s="1"/>
  <c r="L443" i="1"/>
  <c r="L2676" i="1"/>
  <c r="N2676" i="1" s="1"/>
  <c r="L1437" i="1"/>
  <c r="N1437" i="1" s="1"/>
  <c r="L2322" i="1"/>
  <c r="N2322" i="1" s="1"/>
  <c r="L408" i="1"/>
  <c r="N408" i="1" s="1"/>
  <c r="L769" i="1"/>
  <c r="N769" i="1" s="1"/>
  <c r="L263" i="1"/>
  <c r="N263" i="1" s="1"/>
  <c r="L1082" i="1"/>
  <c r="N1082" i="1" s="1"/>
  <c r="L1256" i="1"/>
  <c r="N1256" i="1" s="1"/>
  <c r="L2633" i="1"/>
  <c r="N2633" i="1" s="1"/>
  <c r="L2185" i="1"/>
  <c r="N2185" i="1" s="1"/>
  <c r="L1816" i="1"/>
  <c r="N1816" i="1" s="1"/>
  <c r="L1279" i="1"/>
  <c r="N1279" i="1" s="1"/>
  <c r="L988" i="1"/>
  <c r="N988" i="1" s="1"/>
  <c r="L2310" i="1"/>
  <c r="N2310" i="1" s="1"/>
  <c r="L2326" i="1"/>
  <c r="N2326" i="1" s="1"/>
  <c r="L1786" i="1"/>
  <c r="N1786" i="1" s="1"/>
  <c r="L2014" i="1"/>
  <c r="N2014" i="1" s="1"/>
  <c r="L44" i="1"/>
  <c r="N44" i="1" s="1"/>
  <c r="L2378" i="1"/>
  <c r="N2378" i="1" s="1"/>
  <c r="L1467" i="1"/>
  <c r="N1467" i="1" s="1"/>
  <c r="L1970" i="1"/>
  <c r="N1970" i="1" s="1"/>
  <c r="L951" i="1"/>
  <c r="N951" i="1" s="1"/>
  <c r="L1177" i="1"/>
  <c r="N1177" i="1" s="1"/>
  <c r="L2455" i="1"/>
  <c r="N2455" i="1" s="1"/>
  <c r="L1582" i="1"/>
  <c r="N1582" i="1" s="1"/>
  <c r="L1156" i="1"/>
  <c r="N1156" i="1" s="1"/>
  <c r="L275" i="1"/>
  <c r="N275" i="1" s="1"/>
  <c r="L2681" i="1"/>
  <c r="N2681" i="1" s="1"/>
  <c r="L566" i="1"/>
  <c r="N566" i="1" s="1"/>
  <c r="L723" i="1"/>
  <c r="N723" i="1" s="1"/>
  <c r="L2341" i="1"/>
  <c r="N2341" i="1" s="1"/>
  <c r="L2040" i="1"/>
  <c r="N2040" i="1" s="1"/>
  <c r="L2607" i="1"/>
  <c r="N2607" i="1" s="1"/>
  <c r="L840" i="1"/>
  <c r="N840" i="1" s="1"/>
  <c r="L2447" i="1"/>
  <c r="N2447" i="1" s="1"/>
  <c r="L186" i="1"/>
  <c r="N186" i="1" s="1"/>
  <c r="L2471" i="1"/>
  <c r="N2471" i="1" s="1"/>
  <c r="L1767" i="1"/>
  <c r="L788" i="1"/>
  <c r="L1958" i="1"/>
  <c r="L72" i="1"/>
  <c r="N72" i="1" s="1"/>
  <c r="L306" i="1"/>
  <c r="N306" i="1" s="1"/>
  <c r="L1838" i="1"/>
  <c r="N1838" i="1" s="1"/>
  <c r="L281" i="1"/>
  <c r="N281" i="1" s="1"/>
  <c r="L208" i="1"/>
  <c r="N208" i="1" s="1"/>
  <c r="L378" i="1"/>
  <c r="N378" i="1" s="1"/>
  <c r="L1242" i="1"/>
  <c r="N1242" i="1" s="1"/>
  <c r="L91" i="1"/>
  <c r="L964" i="1"/>
  <c r="N964" i="1" s="1"/>
  <c r="L233" i="1"/>
  <c r="N233" i="1" s="1"/>
  <c r="L1090" i="1"/>
  <c r="N1090" i="1" s="1"/>
  <c r="L1374" i="1"/>
  <c r="N1374" i="1" s="1"/>
  <c r="L1550" i="1"/>
  <c r="L1616" i="1"/>
  <c r="N1616" i="1" s="1"/>
  <c r="L1192" i="1"/>
  <c r="N1192" i="1" s="1"/>
  <c r="L1407" i="1"/>
  <c r="L1656" i="1"/>
  <c r="N1656" i="1" s="1"/>
  <c r="L1275" i="1"/>
  <c r="N1275" i="1" s="1"/>
  <c r="L643" i="1"/>
  <c r="N643" i="1" s="1"/>
  <c r="L1369" i="1"/>
  <c r="N1369" i="1" s="1"/>
  <c r="L2592" i="1"/>
  <c r="N2592" i="1" s="1"/>
  <c r="L1046" i="1"/>
  <c r="N1046" i="1" s="1"/>
  <c r="L533" i="1"/>
  <c r="L2365" i="1"/>
  <c r="N2365" i="1" s="1"/>
  <c r="L2231" i="1"/>
  <c r="N2231" i="1" s="1"/>
  <c r="L2300" i="1"/>
  <c r="N2300" i="1" s="1"/>
  <c r="L1343" i="1"/>
  <c r="L2115" i="1"/>
  <c r="N2115" i="1" s="1"/>
  <c r="L608" i="1"/>
  <c r="L2564" i="1"/>
  <c r="N2564" i="1" s="1"/>
  <c r="L2265" i="1"/>
  <c r="N2265" i="1" s="1"/>
  <c r="L2383" i="1"/>
  <c r="N2383" i="1" s="1"/>
  <c r="L680" i="1"/>
  <c r="L1400" i="1"/>
  <c r="N1400" i="1" s="1"/>
  <c r="L2028" i="1"/>
  <c r="N2028" i="1" s="1"/>
  <c r="L1160" i="1"/>
  <c r="N1160" i="1" s="1"/>
  <c r="L477" i="1"/>
  <c r="N477" i="1" s="1"/>
  <c r="L1117" i="1"/>
  <c r="N1117" i="1" s="1"/>
  <c r="L2364" i="1"/>
  <c r="L1536" i="1"/>
  <c r="L1490" i="1"/>
  <c r="N1490" i="1" s="1"/>
  <c r="L294" i="1"/>
  <c r="N294" i="1" s="1"/>
  <c r="L2091" i="1"/>
  <c r="N2091" i="1" s="1"/>
  <c r="L2425" i="1"/>
  <c r="N2425" i="1" s="1"/>
  <c r="L1439" i="1"/>
  <c r="N1439" i="1" s="1"/>
  <c r="L1120" i="1"/>
  <c r="N1120" i="1" s="1"/>
  <c r="L1525" i="1"/>
  <c r="N1525" i="1" s="1"/>
  <c r="L8" i="1"/>
  <c r="N8" i="1" s="1"/>
  <c r="L2366" i="1"/>
  <c r="N2366" i="1" s="1"/>
  <c r="L1200" i="1"/>
  <c r="N1200" i="1" s="1"/>
  <c r="L1755" i="1"/>
  <c r="N1755" i="1" s="1"/>
  <c r="L211" i="1"/>
  <c r="N211" i="1" s="1"/>
  <c r="L975" i="1"/>
  <c r="N975" i="1" s="1"/>
  <c r="L2689" i="1"/>
  <c r="N2689" i="1" s="1"/>
  <c r="L530" i="1"/>
  <c r="N530" i="1" s="1"/>
  <c r="L1868" i="1"/>
  <c r="N1868" i="1" s="1"/>
  <c r="L2435" i="1"/>
  <c r="N2435" i="1" s="1"/>
  <c r="L94" i="1"/>
  <c r="L1634" i="1"/>
  <c r="N1634" i="1" s="1"/>
  <c r="L2245" i="1"/>
  <c r="N2245" i="1" s="1"/>
  <c r="L1804" i="1"/>
  <c r="N1804" i="1" s="1"/>
  <c r="L1543" i="1"/>
  <c r="N1543" i="1" s="1"/>
  <c r="L545" i="1"/>
  <c r="L1197" i="1"/>
  <c r="N1197" i="1" s="1"/>
  <c r="L550" i="1"/>
  <c r="N550" i="1" s="1"/>
  <c r="L1906" i="1"/>
  <c r="L393" i="1"/>
  <c r="N393" i="1" s="1"/>
  <c r="L2602" i="1"/>
  <c r="N2602" i="1" s="1"/>
  <c r="L423" i="1"/>
  <c r="N423" i="1" s="1"/>
  <c r="L2566" i="1"/>
  <c r="N2566" i="1" s="1"/>
  <c r="L2223" i="1"/>
  <c r="N2223" i="1" s="1"/>
  <c r="L944" i="1"/>
  <c r="L188" i="1"/>
  <c r="N188" i="1" s="1"/>
  <c r="L925" i="1"/>
  <c r="N925" i="1" s="1"/>
  <c r="L389" i="1"/>
  <c r="N389" i="1" s="1"/>
  <c r="L1045" i="1"/>
  <c r="N1045" i="1" s="1"/>
  <c r="L2657" i="1"/>
  <c r="N2657" i="1" s="1"/>
  <c r="L2598" i="1"/>
  <c r="N2598" i="1" s="1"/>
  <c r="L1245" i="1"/>
  <c r="N1245" i="1" s="1"/>
  <c r="L1166" i="1"/>
  <c r="L701" i="1"/>
  <c r="N701" i="1" s="1"/>
  <c r="L2150" i="1"/>
  <c r="N2150" i="1" s="1"/>
  <c r="L2249" i="1"/>
  <c r="N2249" i="1" s="1"/>
  <c r="L118" i="1"/>
  <c r="N118" i="1" s="1"/>
  <c r="L932" i="1"/>
  <c r="N932" i="1" s="1"/>
  <c r="L1038" i="1"/>
  <c r="L1987" i="1"/>
  <c r="N1987" i="1" s="1"/>
  <c r="L2694" i="1"/>
  <c r="N2694" i="1" s="1"/>
  <c r="L2272" i="1"/>
  <c r="N2272" i="1" s="1"/>
  <c r="L103" i="1"/>
  <c r="L2088" i="1"/>
  <c r="N2088" i="1" s="1"/>
  <c r="L284" i="1"/>
  <c r="N284" i="1" s="1"/>
  <c r="L822" i="1"/>
  <c r="N822" i="1" s="1"/>
  <c r="L2638" i="1"/>
  <c r="N2638" i="1" s="1"/>
  <c r="L2007" i="1"/>
  <c r="N2007" i="1" s="1"/>
  <c r="L347" i="1"/>
  <c r="N347" i="1" s="1"/>
  <c r="L1047" i="1"/>
  <c r="N1047" i="1" s="1"/>
  <c r="L1926" i="1"/>
  <c r="L1557" i="1"/>
  <c r="N1557" i="1" s="1"/>
  <c r="L2358" i="1"/>
  <c r="N2358" i="1" s="1"/>
  <c r="L2257" i="1"/>
  <c r="L1990" i="1"/>
  <c r="N1990" i="1" s="1"/>
  <c r="L1571" i="1"/>
  <c r="N1571" i="1" s="1"/>
  <c r="L2557" i="1"/>
  <c r="N2557" i="1" s="1"/>
  <c r="L1103" i="1"/>
  <c r="N1103" i="1" s="1"/>
  <c r="L2083" i="1"/>
  <c r="N2083" i="1" s="1"/>
  <c r="L775" i="1"/>
  <c r="N775" i="1" s="1"/>
  <c r="L1663" i="1"/>
  <c r="L245" i="1"/>
  <c r="N245" i="1" s="1"/>
  <c r="L2112" i="1"/>
  <c r="N2112" i="1" s="1"/>
  <c r="L1378" i="1"/>
  <c r="N1378" i="1" s="1"/>
  <c r="L2699" i="1"/>
  <c r="N2699" i="1" s="1"/>
  <c r="L496" i="1"/>
  <c r="N496" i="1" s="1"/>
  <c r="L2670" i="1"/>
  <c r="N2670" i="1" s="1"/>
  <c r="L1473" i="1"/>
  <c r="N1473" i="1" s="1"/>
  <c r="L1700" i="1"/>
  <c r="N1700" i="1" s="1"/>
  <c r="L358" i="1"/>
  <c r="L454" i="1"/>
  <c r="N454" i="1" s="1"/>
  <c r="L2339" i="1"/>
  <c r="N2339" i="1" s="1"/>
  <c r="L2359" i="1"/>
  <c r="N2359" i="1" s="1"/>
  <c r="L818" i="1"/>
  <c r="N818" i="1" s="1"/>
  <c r="L1701" i="1"/>
  <c r="N1701" i="1" s="1"/>
  <c r="L1827" i="1"/>
  <c r="N1827" i="1" s="1"/>
  <c r="L327" i="1"/>
  <c r="N327" i="1" s="1"/>
  <c r="L78" i="1"/>
  <c r="L1339" i="1"/>
  <c r="N1339" i="1" s="1"/>
  <c r="L631" i="1"/>
  <c r="N631" i="1" s="1"/>
  <c r="L1562" i="1"/>
  <c r="L1945" i="1"/>
  <c r="L1903" i="1"/>
  <c r="L2645" i="1"/>
  <c r="N2645" i="1" s="1"/>
  <c r="L511" i="1"/>
  <c r="N511" i="1" s="1"/>
  <c r="L1246" i="1"/>
  <c r="N1246" i="1" s="1"/>
  <c r="L2116" i="1"/>
  <c r="N2116" i="1" s="1"/>
  <c r="L1646" i="1"/>
  <c r="L2244" i="1"/>
  <c r="N2244" i="1" s="1"/>
  <c r="L1914" i="1"/>
  <c r="L1530" i="1"/>
  <c r="N1530" i="1" s="1"/>
  <c r="L974" i="1"/>
  <c r="N974" i="1" s="1"/>
  <c r="L462" i="1"/>
  <c r="N462" i="1" s="1"/>
  <c r="L174" i="1"/>
  <c r="N174" i="1" s="1"/>
  <c r="L1696" i="1"/>
  <c r="N1696" i="1" s="1"/>
  <c r="L971" i="1"/>
  <c r="N971" i="1" s="1"/>
  <c r="L34" i="1"/>
  <c r="N34" i="1" s="1"/>
  <c r="L2124" i="1"/>
  <c r="N2124" i="1" s="1"/>
  <c r="L524" i="1"/>
  <c r="N524" i="1" s="1"/>
  <c r="L1036" i="1"/>
  <c r="N1036" i="1" s="1"/>
  <c r="L251" i="1"/>
  <c r="N251" i="1" s="1"/>
  <c r="L1824" i="1"/>
  <c r="L142" i="1"/>
  <c r="N142" i="1" s="1"/>
  <c r="L374" i="1"/>
  <c r="N374" i="1" s="1"/>
  <c r="L1658" i="1"/>
  <c r="N1658" i="1" s="1"/>
  <c r="L2316" i="1"/>
  <c r="N2316" i="1" s="1"/>
  <c r="L1777" i="1"/>
  <c r="N1777" i="1" s="1"/>
  <c r="L2616" i="1"/>
  <c r="N2616" i="1" s="1"/>
  <c r="L928" i="1"/>
  <c r="N928" i="1" s="1"/>
  <c r="L384" i="1"/>
  <c r="N384" i="1" s="1"/>
  <c r="L2156" i="1"/>
  <c r="N2156" i="1" s="1"/>
  <c r="L1912" i="1"/>
  <c r="L586" i="1"/>
  <c r="N586" i="1" s="1"/>
  <c r="L2527" i="1"/>
  <c r="N2527" i="1" s="1"/>
  <c r="L1792" i="1"/>
  <c r="N1792" i="1" s="1"/>
  <c r="L2142" i="1"/>
  <c r="N2142" i="1" s="1"/>
  <c r="L2290" i="1"/>
  <c r="N2290" i="1" s="1"/>
  <c r="L192" i="1"/>
  <c r="N192" i="1" s="1"/>
  <c r="L2085" i="1"/>
  <c r="N2085" i="1" s="1"/>
  <c r="L2138" i="1"/>
  <c r="N2138" i="1" s="1"/>
  <c r="L1697" i="1"/>
  <c r="N1697" i="1" s="1"/>
  <c r="L1869" i="1"/>
  <c r="N1869" i="1" s="1"/>
  <c r="L1150" i="1"/>
  <c r="L2328" i="1"/>
  <c r="L2025" i="1"/>
  <c r="N2025" i="1" s="1"/>
  <c r="L1752" i="1"/>
  <c r="N1752" i="1" s="1"/>
  <c r="L1128" i="1"/>
  <c r="N1128" i="1" s="1"/>
  <c r="L1905" i="1"/>
  <c r="L2315" i="1"/>
  <c r="N2315" i="1" s="1"/>
  <c r="L2416" i="1"/>
  <c r="N2416" i="1" s="1"/>
  <c r="L292" i="1"/>
  <c r="N292" i="1" s="1"/>
  <c r="L2541" i="1"/>
  <c r="N2541" i="1" s="1"/>
  <c r="L2547" i="1"/>
  <c r="N2547" i="1" s="1"/>
  <c r="L2552" i="1"/>
  <c r="N2552" i="1" s="1"/>
  <c r="L1167" i="1"/>
  <c r="L1834" i="1"/>
  <c r="N1834" i="1" s="1"/>
  <c r="L835" i="1"/>
  <c r="N835" i="1" s="1"/>
  <c r="L325" i="1"/>
  <c r="N325" i="1" s="1"/>
  <c r="L2291" i="1"/>
  <c r="N2291" i="1" s="1"/>
  <c r="L2263" i="1"/>
  <c r="N2263" i="1" s="1"/>
  <c r="L2611" i="1"/>
  <c r="N2611" i="1" s="1"/>
  <c r="L1899" i="1"/>
  <c r="L2099" i="1"/>
  <c r="N2099" i="1" s="1"/>
  <c r="L2063" i="1"/>
  <c r="N2063" i="1" s="1"/>
  <c r="L193" i="1"/>
  <c r="N193" i="1" s="1"/>
  <c r="L377" i="1"/>
  <c r="N377" i="1" s="1"/>
  <c r="L2483" i="1"/>
  <c r="N2483" i="1" s="1"/>
  <c r="L1336" i="1"/>
  <c r="N1336" i="1" s="1"/>
  <c r="L324" i="1"/>
  <c r="N324" i="1" s="1"/>
  <c r="L2180" i="1"/>
  <c r="L2583" i="1"/>
  <c r="N2583" i="1" s="1"/>
  <c r="L2103" i="1"/>
  <c r="N2103" i="1" s="1"/>
  <c r="L1134" i="1"/>
  <c r="N1134" i="1" s="1"/>
  <c r="L1182" i="1"/>
  <c r="N1182" i="1" s="1"/>
  <c r="L1132" i="1"/>
  <c r="N1132" i="1" s="1"/>
  <c r="L624" i="1"/>
  <c r="N624" i="1" s="1"/>
  <c r="L349" i="1"/>
  <c r="L522" i="1"/>
  <c r="L2440" i="1"/>
  <c r="N2440" i="1" s="1"/>
  <c r="L1474" i="1"/>
  <c r="N1474" i="1" s="1"/>
  <c r="L773" i="1"/>
  <c r="N773" i="1" s="1"/>
  <c r="L1040" i="1"/>
  <c r="L1508" i="1"/>
  <c r="N1508" i="1" s="1"/>
  <c r="L2089" i="1"/>
  <c r="N2089" i="1" s="1"/>
  <c r="L1911" i="1"/>
  <c r="L1191" i="1"/>
  <c r="N1191" i="1" s="1"/>
  <c r="L1354" i="1"/>
  <c r="N1354" i="1" s="1"/>
  <c r="L1092" i="1"/>
  <c r="N1092" i="1" s="1"/>
  <c r="L2656" i="1"/>
  <c r="N2656" i="1" s="1"/>
  <c r="L363" i="1"/>
  <c r="L2644" i="1"/>
  <c r="N2644" i="1" s="1"/>
  <c r="L1174" i="1"/>
  <c r="N1174" i="1" s="1"/>
  <c r="L676" i="1"/>
  <c r="L1332" i="1"/>
  <c r="N1332" i="1" s="1"/>
  <c r="L2500" i="1"/>
  <c r="L1448" i="1"/>
  <c r="N1448" i="1" s="1"/>
  <c r="L1063" i="1"/>
  <c r="N1063" i="1" s="1"/>
  <c r="L869" i="1"/>
  <c r="N869" i="1" s="1"/>
  <c r="L1829" i="1"/>
  <c r="N1829" i="1" s="1"/>
  <c r="L2005" i="1"/>
  <c r="N2005" i="1" s="1"/>
  <c r="L402" i="1"/>
  <c r="N402" i="1" s="1"/>
  <c r="L1600" i="1"/>
  <c r="N1600" i="1" s="1"/>
  <c r="L1598" i="1"/>
  <c r="N1598" i="1" s="1"/>
  <c r="L731" i="1"/>
  <c r="N731" i="1" s="1"/>
  <c r="L2076" i="1"/>
  <c r="N2076" i="1" s="1"/>
  <c r="L430" i="1"/>
  <c r="N430" i="1" s="1"/>
  <c r="L681" i="1"/>
  <c r="L855" i="1"/>
  <c r="N855" i="1" s="1"/>
  <c r="L127" i="1"/>
  <c r="N127" i="1" s="1"/>
  <c r="L2267" i="1"/>
  <c r="N2267" i="1" s="1"/>
  <c r="L600" i="1"/>
  <c r="N600" i="1" s="1"/>
  <c r="L41" i="1"/>
  <c r="N41" i="1" s="1"/>
  <c r="L2011" i="1"/>
  <c r="N2011" i="1" s="1"/>
  <c r="L665" i="1"/>
  <c r="N665" i="1" s="1"/>
  <c r="L1185" i="1"/>
  <c r="N1185" i="1" s="1"/>
  <c r="L1171" i="1"/>
  <c r="N1171" i="1" s="1"/>
  <c r="L2278" i="1"/>
  <c r="N2278" i="1" s="1"/>
  <c r="L2640" i="1"/>
  <c r="N2640" i="1" s="1"/>
  <c r="L173" i="1"/>
  <c r="N173" i="1" s="1"/>
  <c r="L2219" i="1"/>
  <c r="N2219" i="1" s="1"/>
  <c r="L1859" i="1"/>
  <c r="N1859" i="1" s="1"/>
  <c r="L2701" i="1"/>
  <c r="N2701" i="1" s="1"/>
  <c r="L551" i="1"/>
  <c r="N551" i="1" s="1"/>
  <c r="L2494" i="1"/>
  <c r="L297" i="1"/>
  <c r="N297" i="1" s="1"/>
  <c r="L194" i="1"/>
  <c r="N194" i="1" s="1"/>
  <c r="L1013" i="1"/>
  <c r="N1013" i="1" s="1"/>
  <c r="L1359" i="1"/>
  <c r="N1359" i="1" s="1"/>
  <c r="L247" i="1"/>
  <c r="N247" i="1" s="1"/>
  <c r="L1295" i="1"/>
  <c r="N1295" i="1" s="1"/>
  <c r="L1210" i="1"/>
  <c r="N1210" i="1" s="1"/>
  <c r="L2599" i="1"/>
  <c r="N2599" i="1" s="1"/>
  <c r="L276" i="1"/>
  <c r="N276" i="1" s="1"/>
  <c r="L817" i="1"/>
  <c r="N817" i="1" s="1"/>
  <c r="L996" i="1"/>
  <c r="N996" i="1" s="1"/>
  <c r="L216" i="1"/>
  <c r="N216" i="1" s="1"/>
  <c r="L73" i="1"/>
  <c r="N73" i="1" s="1"/>
  <c r="L1427" i="1"/>
  <c r="N1427" i="1" s="1"/>
  <c r="L1083" i="1"/>
  <c r="N1083" i="1" s="1"/>
  <c r="L2006" i="1"/>
  <c r="N2006" i="1" s="1"/>
  <c r="L1148" i="1"/>
  <c r="L1393" i="1"/>
  <c r="N1393" i="1" s="1"/>
  <c r="L614" i="1"/>
  <c r="N614" i="1" s="1"/>
  <c r="L2388" i="1"/>
  <c r="N2388" i="1" s="1"/>
  <c r="L1918" i="1"/>
  <c r="L1100" i="1"/>
  <c r="N1100" i="1" s="1"/>
  <c r="L1109" i="1"/>
  <c r="N1109" i="1" s="1"/>
  <c r="L375" i="1"/>
  <c r="N375" i="1" s="1"/>
  <c r="L2499" i="1"/>
  <c r="L2648" i="1"/>
  <c r="N2648" i="1" s="1"/>
  <c r="L906" i="1"/>
  <c r="N906" i="1" s="1"/>
  <c r="L734" i="1"/>
  <c r="N734" i="1" s="1"/>
  <c r="L382" i="1"/>
  <c r="N382" i="1" s="1"/>
  <c r="L976" i="1"/>
  <c r="N976" i="1" s="1"/>
  <c r="L936" i="1"/>
  <c r="L571" i="1"/>
  <c r="N571" i="1" s="1"/>
  <c r="L185" i="1"/>
  <c r="N185" i="1" s="1"/>
  <c r="L662" i="1"/>
  <c r="N662" i="1" s="1"/>
  <c r="L2288" i="1"/>
  <c r="N2288" i="1" s="1"/>
  <c r="L300" i="1"/>
  <c r="N300" i="1" s="1"/>
  <c r="L2009" i="1"/>
  <c r="N2009" i="1" s="1"/>
  <c r="L77" i="1"/>
  <c r="L1759" i="1"/>
  <c r="N1759" i="1" s="1"/>
  <c r="L2289" i="1"/>
  <c r="N2289" i="1" s="1"/>
  <c r="L648" i="1"/>
  <c r="N648" i="1" s="1"/>
  <c r="L2236" i="1"/>
  <c r="N2236" i="1" s="1"/>
  <c r="L543" i="1"/>
  <c r="L659" i="1"/>
  <c r="N659" i="1" s="1"/>
  <c r="L1418" i="1"/>
  <c r="L2456" i="1"/>
  <c r="L1605" i="1"/>
  <c r="N1605" i="1" s="1"/>
  <c r="L1026" i="1"/>
  <c r="N1026" i="1" s="1"/>
  <c r="L2143" i="1"/>
  <c r="N2143" i="1" s="1"/>
  <c r="L1794" i="1"/>
  <c r="N1794" i="1" s="1"/>
  <c r="L1078" i="1"/>
  <c r="N1078" i="1" s="1"/>
  <c r="L1294" i="1"/>
  <c r="N1294" i="1" s="1"/>
  <c r="L706" i="1"/>
  <c r="N706" i="1" s="1"/>
  <c r="L2097" i="1"/>
  <c r="N2097" i="1" s="1"/>
  <c r="L1698" i="1"/>
  <c r="N1698" i="1" s="1"/>
  <c r="L1380" i="1"/>
  <c r="N1380" i="1" s="1"/>
  <c r="L2703" i="1"/>
  <c r="N2703" i="1" s="1"/>
  <c r="L1635" i="1"/>
  <c r="N1635" i="1" s="1"/>
  <c r="L1798" i="1"/>
  <c r="N1798" i="1" s="1"/>
  <c r="L2298" i="1"/>
  <c r="L1219" i="1"/>
  <c r="N1219" i="1" s="1"/>
  <c r="L1739" i="1"/>
  <c r="N1739" i="1" s="1"/>
  <c r="L455" i="1"/>
  <c r="N455" i="1" s="1"/>
  <c r="L1975" i="1"/>
  <c r="N1975" i="1" s="1"/>
  <c r="L164" i="1"/>
  <c r="N164" i="1" s="1"/>
  <c r="L508" i="1"/>
  <c r="N508" i="1" s="1"/>
  <c r="L728" i="1"/>
  <c r="N728" i="1" s="1"/>
  <c r="L1793" i="1"/>
  <c r="N1793" i="1" s="1"/>
  <c r="L858" i="1"/>
  <c r="N858" i="1" s="1"/>
  <c r="L1529" i="1"/>
  <c r="N1529" i="1" s="1"/>
  <c r="L1319" i="1"/>
  <c r="N1319" i="1" s="1"/>
  <c r="L1131" i="1"/>
  <c r="N1131" i="1" s="1"/>
  <c r="L1429" i="1"/>
  <c r="N1429" i="1" s="1"/>
  <c r="L2158" i="1"/>
  <c r="N2158" i="1" s="1"/>
  <c r="L2216" i="1"/>
  <c r="N2216" i="1" s="1"/>
  <c r="L1585" i="1"/>
  <c r="N1585" i="1" s="1"/>
  <c r="L1002" i="1"/>
  <c r="N1002" i="1" s="1"/>
  <c r="L1572" i="1"/>
  <c r="N1572" i="1" s="1"/>
  <c r="L2693" i="1"/>
  <c r="N2693" i="1" s="1"/>
  <c r="L1263" i="1"/>
  <c r="N1263" i="1" s="1"/>
  <c r="L2369" i="1"/>
  <c r="N2369" i="1" s="1"/>
  <c r="L286" i="1"/>
  <c r="L1487" i="1"/>
  <c r="N1487" i="1" s="1"/>
  <c r="L1011" i="1"/>
  <c r="N1011" i="1" s="1"/>
  <c r="L1173" i="1"/>
  <c r="N1173" i="1" s="1"/>
  <c r="L1414" i="1"/>
  <c r="L2625" i="1"/>
  <c r="N2625" i="1" s="1"/>
  <c r="L141" i="1"/>
  <c r="N141" i="1" s="1"/>
  <c r="L2148" i="1"/>
  <c r="N2148" i="1" s="1"/>
  <c r="L796" i="1"/>
  <c r="L1649" i="1"/>
  <c r="N1649" i="1" s="1"/>
  <c r="L851" i="1"/>
  <c r="N851" i="1" s="1"/>
  <c r="L2077" i="1"/>
  <c r="N2077" i="1" s="1"/>
  <c r="L1491" i="1"/>
  <c r="N1491" i="1" s="1"/>
  <c r="L2650" i="1"/>
  <c r="N2650" i="1" s="1"/>
  <c r="L2351" i="1"/>
  <c r="N2351" i="1" s="1"/>
  <c r="L165" i="1"/>
  <c r="N165" i="1" s="1"/>
  <c r="L2044" i="1"/>
  <c r="N2044" i="1" s="1"/>
  <c r="L823" i="1"/>
  <c r="N823" i="1" s="1"/>
  <c r="L606" i="1"/>
  <c r="N606" i="1" s="1"/>
  <c r="L621" i="1"/>
  <c r="N621" i="1" s="1"/>
  <c r="L1479" i="1"/>
  <c r="N1479" i="1" s="1"/>
  <c r="L1111" i="1"/>
  <c r="N1111" i="1" s="1"/>
  <c r="L1144" i="1"/>
  <c r="N1144" i="1" s="1"/>
  <c r="L122" i="1"/>
  <c r="N122" i="1" s="1"/>
  <c r="L1972" i="1"/>
  <c r="N1972" i="1" s="1"/>
  <c r="L929" i="1"/>
  <c r="N929" i="1" s="1"/>
  <c r="L2301" i="1"/>
  <c r="N2301" i="1" s="1"/>
  <c r="L1983" i="1"/>
  <c r="N1983" i="1" s="1"/>
  <c r="L926" i="1"/>
  <c r="N926" i="1" s="1"/>
  <c r="L2250" i="1"/>
  <c r="N2250" i="1" s="1"/>
  <c r="L23" i="1"/>
  <c r="N23" i="1" s="1"/>
  <c r="L1318" i="1"/>
  <c r="N1318" i="1" s="1"/>
  <c r="L802" i="1"/>
  <c r="L664" i="1"/>
  <c r="L1141" i="1"/>
  <c r="N1141" i="1" s="1"/>
  <c r="L1727" i="1"/>
  <c r="L1553" i="1"/>
  <c r="N1553" i="1" s="1"/>
  <c r="L751" i="1"/>
  <c r="N751" i="1" s="1"/>
  <c r="L559" i="1"/>
  <c r="N559" i="1" s="1"/>
  <c r="L2029" i="1"/>
  <c r="N2029" i="1" s="1"/>
  <c r="L2398" i="1"/>
  <c r="N2398" i="1" s="1"/>
  <c r="L2517" i="1"/>
  <c r="L155" i="1"/>
  <c r="N155" i="1" s="1"/>
  <c r="L2439" i="1"/>
  <c r="N2439" i="1" s="1"/>
  <c r="L939" i="1"/>
  <c r="L1231" i="1"/>
  <c r="N1231" i="1" s="1"/>
  <c r="L1330" i="1"/>
  <c r="N1330" i="1" s="1"/>
  <c r="L719" i="1"/>
  <c r="N719" i="1" s="1"/>
  <c r="L1516" i="1"/>
  <c r="N1516" i="1" s="1"/>
  <c r="L969" i="1"/>
  <c r="N969" i="1" s="1"/>
  <c r="L2453" i="1"/>
  <c r="N2453" i="1" s="1"/>
  <c r="L134" i="1"/>
  <c r="N134" i="1" s="1"/>
  <c r="L1589" i="1"/>
  <c r="N1589" i="1" s="1"/>
  <c r="L369" i="1"/>
  <c r="L1059" i="1"/>
  <c r="N1059" i="1" s="1"/>
  <c r="L2274" i="1"/>
  <c r="N2274" i="1" s="1"/>
  <c r="L2022" i="1"/>
  <c r="N20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<sst xmlns="http://schemas.openxmlformats.org/spreadsheetml/2006/main" count="15875" uniqueCount="4140">
  <si>
    <t>DateTime</t>
  </si>
  <si>
    <t>City</t>
  </si>
  <si>
    <t>State</t>
  </si>
  <si>
    <t>Country</t>
  </si>
  <si>
    <t>Shape</t>
  </si>
  <si>
    <t>Duration</t>
  </si>
  <si>
    <t>Summary</t>
  </si>
  <si>
    <t>Posted</t>
  </si>
  <si>
    <t>Between Centerview and alone Jack</t>
  </si>
  <si>
    <t>MO</t>
  </si>
  <si>
    <t>USA</t>
  </si>
  <si>
    <t>Light</t>
  </si>
  <si>
    <t>About 30 mins</t>
  </si>
  <si>
    <t>Saw lights flashing through the sky over the highway in all directions. Formed circle and rotated, kept getting large then small</t>
  </si>
  <si>
    <t>St Louis</t>
  </si>
  <si>
    <t>Triangle</t>
  </si>
  <si>
    <t>1 minute</t>
  </si>
  <si>
    <t>Triangle Shaped Reflective Cloak</t>
  </si>
  <si>
    <t>Everton</t>
  </si>
  <si>
    <t>Approximately 30 minutes</t>
  </si>
  <si>
    <t>As I was driving to Springfield from Everton. Heading down FF highway, I saw Two big lit up objects</t>
  </si>
  <si>
    <t>Warrensburg</t>
  </si>
  <si>
    <t>Diamond</t>
  </si>
  <si>
    <t>2 encounters 10 - 15 mins</t>
  </si>
  <si>
    <t>a black diamond shape with 4 lights at each corner being followed by a military jet. The diamond object made no noise unlike the jet.</t>
  </si>
  <si>
    <t>Just east of Kansas city at FL330</t>
  </si>
  <si>
    <t>Changing</t>
  </si>
  <si>
    <t>More than 20 minutes</t>
  </si>
  <si>
    <t>Three craft seen circling at what appeared to be very high altitude from multiple airline crews who discussed it over Guard Frequency</t>
  </si>
  <si>
    <t>Kansas City</t>
  </si>
  <si>
    <t>Circle</t>
  </si>
  <si>
    <t>Under 30 seconds</t>
  </si>
  <si>
    <t>Saw 8 Circular objects gliding at fast speed like a wing or bird formation then later at 2:40AM saw the same circular objec</t>
  </si>
  <si>
    <t>osage beach</t>
  </si>
  <si>
    <t>Cylinder</t>
  </si>
  <si>
    <t>maybe 10 seconds</t>
  </si>
  <si>
    <t>A bright light that nice unnaturally</t>
  </si>
  <si>
    <t>Dixon</t>
  </si>
  <si>
    <t>7 seconds</t>
  </si>
  <si>
    <t>Looking at the big dipper a light was traveling very slow then it got super bright and zoomed across the big dipper heading north</t>
  </si>
  <si>
    <t>Hamilton</t>
  </si>
  <si>
    <t>2 minutes</t>
  </si>
  <si>
    <t>Observed a bright white object on our deer hunting camera. No lights should be there. Possibly over pond or on pond damn</t>
  </si>
  <si>
    <t>St louis</t>
  </si>
  <si>
    <t>Unknown</t>
  </si>
  <si>
    <t>3 seconds</t>
  </si>
  <si>
    <t>What i thought was a plane, took off like a rocket leaving green streaks</t>
  </si>
  <si>
    <t>Saint Louis</t>
  </si>
  <si>
    <t>Over 2 hours</t>
  </si>
  <si>
    <t>Multiple objects observed over several hours</t>
  </si>
  <si>
    <t>Grandview</t>
  </si>
  <si>
    <t>Chevron</t>
  </si>
  <si>
    <t>10 seconds</t>
  </si>
  <si>
    <t>I have documented witnessing this aircraft before with Missouri MUFON. I have seen this before a few times. It's the TR6 TELOS.. PLEASE</t>
  </si>
  <si>
    <t>Formation</t>
  </si>
  <si>
    <t>5 min</t>
  </si>
  <si>
    <t>3 lights in formation</t>
  </si>
  <si>
    <t>Saint James</t>
  </si>
  <si>
    <t>3 craft flying pallalel, no sound,</t>
  </si>
  <si>
    <t>Saint Charles</t>
  </si>
  <si>
    <t>I saw a triangle craft pass by me over head with lights shining directly down located on each corner. Triangle shape was clear.</t>
  </si>
  <si>
    <t>Republic</t>
  </si>
  <si>
    <t>Two solid super bright lights hovering 300ft up</t>
  </si>
  <si>
    <t>Eugene</t>
  </si>
  <si>
    <t>Motionless Tic Tac</t>
  </si>
  <si>
    <t>West Plains</t>
  </si>
  <si>
    <t>Oval</t>
  </si>
  <si>
    <t>8 months</t>
  </si>
  <si>
    <t>Sighting first in Rolla, with the extra-terrestrial life following me to St. Charles and West Plains, Mo.</t>
  </si>
  <si>
    <t>Saint Mary</t>
  </si>
  <si>
    <t>Disk</t>
  </si>
  <si>
    <t>We saw a long disk shaped thing flying through the sky.</t>
  </si>
  <si>
    <t>Excelsior springs</t>
  </si>
  <si>
    <t>10-15 seconds</t>
  </si>
  <si>
    <t>Cylinder object</t>
  </si>
  <si>
    <t>Wentzville</t>
  </si>
  <si>
    <t>Sphere</t>
  </si>
  <si>
    <t>1-2 minutes</t>
  </si>
  <si>
    <t>Saucer with blue and purple lights, acceleratesd rapidly over the sky to multiple areas</t>
  </si>
  <si>
    <t>Other</t>
  </si>
  <si>
    <t>Sighting first in Rolla then followed to St. Charles and West Plains, Mo.</t>
  </si>
  <si>
    <t>Downtown St. Louis</t>
  </si>
  <si>
    <t>Fireball</t>
  </si>
  <si>
    <t>Orange Reddish Fireballs Multiplying</t>
  </si>
  <si>
    <t>About 5 min is all I saw</t>
  </si>
  <si>
    <t>4 fireballs falling merged into 1, than split into 4 and left 5th ball behind stationary. Than the 4 stopped falling and 2 more appeare</t>
  </si>
  <si>
    <t>Hwy 71 between maryville - saint joeseph</t>
  </si>
  <si>
    <t>Weird big black triangle hovering craft</t>
  </si>
  <si>
    <t>Farmington</t>
  </si>
  <si>
    <t>2 Minutes</t>
  </si>
  <si>
    <t>As I watched if go past the field across the street I shined a light at it and the ufo’s light dimes and vanished</t>
  </si>
  <si>
    <t>Saint peters</t>
  </si>
  <si>
    <t>15 minutes</t>
  </si>
  <si>
    <t>Bright triangle shape flying around</t>
  </si>
  <si>
    <t>Saint Peters</t>
  </si>
  <si>
    <t>10 minutes, maybe longer</t>
  </si>
  <si>
    <t>Bright light surrounded by light orb moving in zigzags and swirls slowly &amp; quickly. Stopped quickly. Stayed perfectly still at times.</t>
  </si>
  <si>
    <t>Kearney</t>
  </si>
  <si>
    <t>3 mins</t>
  </si>
  <si>
    <t>An unusual flashing light</t>
  </si>
  <si>
    <t>Star</t>
  </si>
  <si>
    <t>3 minutes</t>
  </si>
  <si>
    <t>Bright yellow Light moving at steady speed across field.</t>
  </si>
  <si>
    <t>Lees Summit</t>
  </si>
  <si>
    <t>around 5 to 7 minutes</t>
  </si>
  <si>
    <t>Lights in Sky</t>
  </si>
  <si>
    <t>Spokane</t>
  </si>
  <si>
    <t>18-36 seconds</t>
  </si>
  <si>
    <t>I saw two lights, one of which looked like it was chasing the other, and they made a sharp turn extremely quickly.</t>
  </si>
  <si>
    <t>Imperial</t>
  </si>
  <si>
    <t>30 minutes</t>
  </si>
  <si>
    <t>Object accelerated through the sky heading south then stopped and headed north and remained stationary. Object is still stationary</t>
  </si>
  <si>
    <t>Fulton</t>
  </si>
  <si>
    <t>Over 30 min</t>
  </si>
  <si>
    <t>Over 30 minutes multiple ufo’s flying in multiple directions and turning in different directions</t>
  </si>
  <si>
    <t>Less than 10 seconds</t>
  </si>
  <si>
    <t>A fireball fell into our neighbor's backyard.</t>
  </si>
  <si>
    <t>Madison</t>
  </si>
  <si>
    <t>Rectangle</t>
  </si>
  <si>
    <t>Approximately 3 minutes</t>
  </si>
  <si>
    <t>Watching for meteors, saw what look like a cloud to the north in the shape of a very defined rectangle.</t>
  </si>
  <si>
    <t>Camden point</t>
  </si>
  <si>
    <t>Cigar</t>
  </si>
  <si>
    <t>1 1/2 minutes long</t>
  </si>
  <si>
    <t>I saw a white cigar shape/ paper towel roll shape object, white in color, no wings, no sound flying very slow , headed north.</t>
  </si>
  <si>
    <t>Pacific</t>
  </si>
  <si>
    <t>Ten minutes</t>
  </si>
  <si>
    <t>Object came across sky and appeared to be crashing airplane then went at 45 degree angle incredible fast back into sky</t>
  </si>
  <si>
    <t>LOUISIANA</t>
  </si>
  <si>
    <t>45 sec</t>
  </si>
  <si>
    <t>Off left side of a plane until it changed and went UP?</t>
  </si>
  <si>
    <t>Cosby</t>
  </si>
  <si>
    <t>7 minutes</t>
  </si>
  <si>
    <t>Three orbs of light sighted for seven minutes before each light disappeared one by one.</t>
  </si>
  <si>
    <t>Chesterfield</t>
  </si>
  <si>
    <t>Conclusive video evidence of bright white sphere moving West to East. Morphing like a fireball or star.</t>
  </si>
  <si>
    <t>Higginsville</t>
  </si>
  <si>
    <t>It came back twice that I</t>
  </si>
  <si>
    <t>Bright red orbs that disappeared in an instant and came back.</t>
  </si>
  <si>
    <t>Columbia</t>
  </si>
  <si>
    <t>6 seconds</t>
  </si>
  <si>
    <t>Saw cylinder (fuselage, no wings) gliding over residential area.</t>
  </si>
  <si>
    <t>Trail Cam captured this photo</t>
  </si>
  <si>
    <t>At least 1 hour</t>
  </si>
  <si>
    <t>Fast moving agile lights seen over Worlds of Fun.</t>
  </si>
  <si>
    <t>Paynesville</t>
  </si>
  <si>
    <t>5 to 10 minutes</t>
  </si>
  <si>
    <t>Slow moving ball of pulsating light surrounded by fog aura. Changed speed and direction quickly leaving a halo of "exhaust"</t>
  </si>
  <si>
    <t>MADAR Node 40</t>
  </si>
  <si>
    <t>Towards Fort Leonard Wood</t>
  </si>
  <si>
    <t>I followed it for approximately 30 minutes pr so while on my way home from work.?</t>
  </si>
  <si>
    <t>St. Louis</t>
  </si>
  <si>
    <t>MADAR Node 70</t>
  </si>
  <si>
    <t>Florissant MO</t>
  </si>
  <si>
    <t>rapidly blinking object flying across sky at high rates of speed, not plane</t>
  </si>
  <si>
    <t>Stockton Lake</t>
  </si>
  <si>
    <t>One large white light moving in the sky followed by multiple smaller lights.</t>
  </si>
  <si>
    <t>7 minutes or more</t>
  </si>
  <si>
    <t>Drone swarm or something else</t>
  </si>
  <si>
    <t>MADAR Node 25</t>
  </si>
  <si>
    <t>5 minutes</t>
  </si>
  <si>
    <t>watched bright orange light fly straight up into the sky, then changed into "plane" Have video</t>
  </si>
  <si>
    <t>Independence</t>
  </si>
  <si>
    <t>MADAR Node 45</t>
  </si>
  <si>
    <t>A few seconds</t>
  </si>
  <si>
    <t>2 large "S" shaped crafts hovering fairly low</t>
  </si>
  <si>
    <t>Kansas city</t>
  </si>
  <si>
    <t>1 min 30secs</t>
  </si>
  <si>
    <t>I was laying in my hot tub with the machine off looking up and I could look up in the sky and see around sphere</t>
  </si>
  <si>
    <t>California</t>
  </si>
  <si>
    <t>On and off 30 mins</t>
  </si>
  <si>
    <t>Sat looking at stars w/ family. Our hobby. On and off star like craft moved across the sky, laser in front of them they go higher</t>
  </si>
  <si>
    <t>4 mins?</t>
  </si>
  <si>
    <t>Two stars light lights traveling northeast.</t>
  </si>
  <si>
    <t>A few minutes</t>
  </si>
  <si>
    <t>I saw a bright light hovering real slow</t>
  </si>
  <si>
    <t>Cassville</t>
  </si>
  <si>
    <t>15 plus minutes</t>
  </si>
  <si>
    <t>A stack of colored lights that were flashing</t>
  </si>
  <si>
    <t>At least 2 minutes</t>
  </si>
  <si>
    <t>Huge red orb that was stationary over KC skyline. By the time I came back with camera it was gone.</t>
  </si>
  <si>
    <t>Saw triangle craft with lights all around flying slow and low.</t>
  </si>
  <si>
    <t>6 to8 seconds Tuesday</t>
  </si>
  <si>
    <t>I seen space craft ,the bottom ,look like squares all across the ,no sound, no lights, I drew sketch of it ,street lite reveal it enou</t>
  </si>
  <si>
    <t>Wentzville,</t>
  </si>
  <si>
    <t>15 seconds or 20 seconds</t>
  </si>
  <si>
    <t>About one to two minutes</t>
  </si>
  <si>
    <t>Tic Tac to Chevron</t>
  </si>
  <si>
    <t>15 seconds</t>
  </si>
  <si>
    <t>I saw something that looked odd.</t>
  </si>
  <si>
    <t>Warsaw</t>
  </si>
  <si>
    <t>Bright object approached from north &amp; projected a large circular symbol on clouds. Symbol was like a 2 armed spiral galaxy. No sound.</t>
  </si>
  <si>
    <t>Granby</t>
  </si>
  <si>
    <t>4 minutes</t>
  </si>
  <si>
    <t>Swirling Vortex with a halo, White bluish in color, moving from the north to the southwest.</t>
  </si>
  <si>
    <t>Nevada</t>
  </si>
  <si>
    <t>N/A</t>
  </si>
  <si>
    <t>Footprint outside of my garage.</t>
  </si>
  <si>
    <t>Ozark</t>
  </si>
  <si>
    <t>Egg</t>
  </si>
  <si>
    <t>2 minutes give or take</t>
  </si>
  <si>
    <t>We both watched the craft burn into our atmosphere and made a straight line to our backyard. It stayed a moment then we watched it pea.</t>
  </si>
  <si>
    <t>I found a ufo in pictures I was taking of the sky.</t>
  </si>
  <si>
    <t>Saw 60+ white reflective triangle aircrafts</t>
  </si>
  <si>
    <t>Joplin</t>
  </si>
  <si>
    <t>3 to 5 minutes</t>
  </si>
  <si>
    <t>Black, Silent Craft Floating only a few hundred feet above</t>
  </si>
  <si>
    <t>Bevier</t>
  </si>
  <si>
    <t>Upward Flying Object withTrail of Fire Behind It.</t>
  </si>
  <si>
    <t>Saw multiple lights very high in sky that moved together like a huge worm in the sky, then disappeared.</t>
  </si>
  <si>
    <t>Wentworth</t>
  </si>
  <si>
    <t>Long cylinderical craft with about 15 or 20 white lights or windows. Moving quietly from West to East.</t>
  </si>
  <si>
    <t>Dittmer</t>
  </si>
  <si>
    <t>It looked like a Amtrak train at about 1500’ with lite up sections of different colors like a short cem trail at night lighted.</t>
  </si>
  <si>
    <t>Excelsior Springs</t>
  </si>
  <si>
    <t>Fireball appearance coming towards me, 3 points of orange light when it turned and moved away from me</t>
  </si>
  <si>
    <t>Branson west</t>
  </si>
  <si>
    <t>10 minutes</t>
  </si>
  <si>
    <t>Thought it was airplane with landing lite on</t>
  </si>
  <si>
    <t>, Florissant, MO 63033</t>
  </si>
  <si>
    <t>Delta</t>
  </si>
  <si>
    <t>I saw 3 points of light 2 white and one red, the 2 white lights were on the ends and the red in the middle.</t>
  </si>
  <si>
    <t>Walnut Shade</t>
  </si>
  <si>
    <t>Moving and hovering lighs</t>
  </si>
  <si>
    <t>Claycomo</t>
  </si>
  <si>
    <t>Circular object moving in NE direction. No sound or engine noise detected.</t>
  </si>
  <si>
    <t>Springfield</t>
  </si>
  <si>
    <t>Large V-shaped object observed during eclipse</t>
  </si>
  <si>
    <t>Black thing and saucer observed in the morning sky, video taken. ((NUFORC Note: MUFON CMS report. PD))</t>
  </si>
  <si>
    <t>Liberty</t>
  </si>
  <si>
    <t>40-50' off the ground, triangle-shaped heading west.</t>
  </si>
  <si>
    <t>Buckner</t>
  </si>
  <si>
    <t>15-30 seconds?</t>
  </si>
  <si>
    <t>4 Round Lights around 2-3 feet separating them</t>
  </si>
  <si>
    <t>I was driving home from work and saw this flying across Springfield MO at about 5pm. It hovered over downtown long enough for me to cat</t>
  </si>
  <si>
    <t>I saw a star-sized light zig-zagging high in the dark morning sky.</t>
  </si>
  <si>
    <t>Strafford</t>
  </si>
  <si>
    <t>~20 minutes</t>
  </si>
  <si>
    <t>Incredibly bright light(s) in sky, felt like 3 unknown shapes maybe orbs</t>
  </si>
  <si>
    <t>fenton</t>
  </si>
  <si>
    <t>2 seconds</t>
  </si>
  <si>
    <t>quick burst of the purest white light in the sky.</t>
  </si>
  <si>
    <t>Ellisville</t>
  </si>
  <si>
    <t>Red blue and green revolving lights moving in a straight line down and a quick 90 degree turn then vanished.</t>
  </si>
  <si>
    <t>Arnold</t>
  </si>
  <si>
    <t>The object looked like a triangle, 3 bright white lights were on the ends of the aircraft, it looked like it was heading to Scott AFB.</t>
  </si>
  <si>
    <t>O'Fallon</t>
  </si>
  <si>
    <t>5 seconds</t>
  </si>
  <si>
    <t>I walked outside with my wife to smoke a cigarette and looked up as I always do, when I witnessed a white disk shaped object zoomed acr</t>
  </si>
  <si>
    <t>2 mins</t>
  </si>
  <si>
    <t>7 disc shaped crafts one 2 separate occasions within a week seperated by 3 occurances on each night.</t>
  </si>
  <si>
    <t>grandview</t>
  </si>
  <si>
    <t>at least 15 minutes.</t>
  </si>
  <si>
    <t>it was the 2 gray holes in the sky not clouds cause there was not a cloud in the sky.</t>
  </si>
  <si>
    <t>St.clair</t>
  </si>
  <si>
    <t>20 minutes</t>
  </si>
  <si>
    <t>I live in the country.The ridge I took the video of with the huge pulsing light had nothing behind it ..no town or anything .It was a</t>
  </si>
  <si>
    <t>90min</t>
  </si>
  <si>
    <t>At 1st I seen the bright light above my truck in the road</t>
  </si>
  <si>
    <t>20 seconds</t>
  </si>
  <si>
    <t>Green-light ball with a tail looks like a shadow was falling under 45 degrees for a 15-20! Seconds and disappears Was only one and do</t>
  </si>
  <si>
    <t>Large beam/halo of light hovering in the sky</t>
  </si>
  <si>
    <t>University city</t>
  </si>
  <si>
    <t>30 min</t>
  </si>
  <si>
    <t>Many flashing and floating lights in trees surrounding my house.</t>
  </si>
  <si>
    <t>Union</t>
  </si>
  <si>
    <t>Slow moving line of "stars"</t>
  </si>
  <si>
    <t>Saw a stationary black craft twice as big as airplane.</t>
  </si>
  <si>
    <t>MADAR Node 36</t>
  </si>
  <si>
    <t>Piedmont</t>
  </si>
  <si>
    <t>aprox 10 min</t>
  </si>
  <si>
    <t>My friend and I arrived at Clearwater Lake for a fishing trip. I noticed a capsule shaped silver colored object across the lake in the</t>
  </si>
  <si>
    <t>MADAR Node 24</t>
  </si>
  <si>
    <t>Hannibal</t>
  </si>
  <si>
    <t>20+ minutes</t>
  </si>
  <si>
    <t>We saw what looked like a school of 100+ gray and white orbs.</t>
  </si>
  <si>
    <t>Peculiar</t>
  </si>
  <si>
    <t>4 seconds</t>
  </si>
  <si>
    <t>Walked out on my 2nd story deck that faces WEST to let the dogs out. My deck has a roof so I leaned on the rail to look up at the sky.</t>
  </si>
  <si>
    <t>Kansas city mo</t>
  </si>
  <si>
    <t>4 hours</t>
  </si>
  <si>
    <t>Mother ship over platte county missouri</t>
  </si>
  <si>
    <t>Star-looking UFO disappears into distance at great speed</t>
  </si>
  <si>
    <t>Centralia</t>
  </si>
  <si>
    <t>These unknowns have appeared nightly since 12/01/20. One night I was using my telescope to observe a meteor. I spotted something moving</t>
  </si>
  <si>
    <t>Bright green ball falling quickly from the sky.</t>
  </si>
  <si>
    <t>Linn</t>
  </si>
  <si>
    <t>2 hours</t>
  </si>
  <si>
    <t>Bright orb dancing in the east sky</t>
  </si>
  <si>
    <t>MADAR Node 46</t>
  </si>
  <si>
    <t>Robertsville</t>
  </si>
  <si>
    <t>Seconds</t>
  </si>
  <si>
    <t>2 different shaped UFO’s in photo</t>
  </si>
  <si>
    <t>Lee's Summit</t>
  </si>
  <si>
    <t>about the length of a football field, black, but angular features, almost like it was radar resistant (stealthlike).</t>
  </si>
  <si>
    <t>MADAR Node 45 NAE</t>
  </si>
  <si>
    <t>Festus</t>
  </si>
  <si>
    <t>Witness and a buddy were taking a walk in the woods near his house saw and photographed disc.</t>
  </si>
  <si>
    <t>Witnesses observed and photographed a silver disc-shaped object which maneuvered at high speed after hovering.</t>
  </si>
  <si>
    <t>Firey UFO over Unincorporated Saint Peters</t>
  </si>
  <si>
    <t>Richmond</t>
  </si>
  <si>
    <t>very low load slow aircraft flew over Missouri last night.</t>
  </si>
  <si>
    <t>30 seconds</t>
  </si>
  <si>
    <t>Worming ribbon object moves through the kansas city sky.</t>
  </si>
  <si>
    <t>Earth City</t>
  </si>
  <si>
    <t>1 min</t>
  </si>
  <si>
    <t>White cylinder / Stick Shape went from sitting completely still in the sky, then moving backwards, forwards then gone</t>
  </si>
  <si>
    <t>The dim lights are all that we could see with no flashing. And no visible trail or sound.</t>
  </si>
  <si>
    <t>Poplar Bluff</t>
  </si>
  <si>
    <t>&gt;3 min</t>
  </si>
  <si>
    <t>10-15 stars in perfect formation traveling East. My son could not focus his phone to capture video. Amazing to see!</t>
  </si>
  <si>
    <t>Kirksville</t>
  </si>
  <si>
    <t>.⏬ .⏬ .⏬ .⏬ .⏬ .⏬</t>
  </si>
  <si>
    <t>Belton raymore</t>
  </si>
  <si>
    <t>1 hr</t>
  </si>
  <si>
    <t>Red green white Light blinking and twinkling in sky hovering about a mile up in clear sky</t>
  </si>
  <si>
    <t>Rolla</t>
  </si>
  <si>
    <t>It was shaped like a boomerang and flying low there were lights in the front and as it passed over we could hear a humming noise</t>
  </si>
  <si>
    <t>Kingsville</t>
  </si>
  <si>
    <t>Kingsville shell gas station. Seen 5 lights going in a circle that would appear and disappear</t>
  </si>
  <si>
    <t>Blue Springs</t>
  </si>
  <si>
    <t>Vehicle in the night sky at low altitude experiences technical difficulties with active camouflage.</t>
  </si>
  <si>
    <t>Raymore</t>
  </si>
  <si>
    <t>Massive triangular craft seen hovering/twisting. Fast blinking lights that blinked in rhythmic procession. Seemed absolutely massive. D</t>
  </si>
  <si>
    <t>3 Pulsating Lights Hovering in Night Sky</t>
  </si>
  <si>
    <t>Belton</t>
  </si>
  <si>
    <t>A black massive triangle shaped ufo with blinking orangish lights on each corner (3) was slowly hovering from the west heading east. Th</t>
  </si>
  <si>
    <t>less than one minute</t>
  </si>
  <si>
    <t>Orb UAPs with a misty object hovering close by</t>
  </si>
  <si>
    <t>Webb City</t>
  </si>
  <si>
    <t>Bright ball of light in Webb City</t>
  </si>
  <si>
    <t>mountain grove</t>
  </si>
  <si>
    <t>One white ball of light appeared above the trees and was flying straight did a s in the sky then dissapeared</t>
  </si>
  <si>
    <t>1.5 hours</t>
  </si>
  <si>
    <t>Observed 2 white lights moving in tandem forward and back, up and down just before dawn.</t>
  </si>
  <si>
    <t>30-40 seconds</t>
  </si>
  <si>
    <t>“Plane” with no wings turns into saucer then vanishes</t>
  </si>
  <si>
    <t>saint peters</t>
  </si>
  <si>
    <t>I saw a cloked wedge shaped craft it was slow moving with no sound.</t>
  </si>
  <si>
    <t>45-60 minutes</t>
  </si>
  <si>
    <t>Two white spherical objects high in the daytime sky.</t>
  </si>
  <si>
    <t>Traiangular silent craft with three white lights flew very low over our heads</t>
  </si>
  <si>
    <t>Reddish orange fire flame dancing in night sky</t>
  </si>
  <si>
    <t>Pittsburg</t>
  </si>
  <si>
    <t>On August 28, 2020 approx. 20:48. A group of 5 was looking in the sky to watch a hot air balloon take off. While watching this we happe</t>
  </si>
  <si>
    <t>Sullivan</t>
  </si>
  <si>
    <t>3-7 minutes</t>
  </si>
  <si>
    <t>Multiple Light Over Pea Ridge Mines seen from Sullivan, MO.</t>
  </si>
  <si>
    <t>Sedalia</t>
  </si>
  <si>
    <t>Object was round in same time Square with lights .</t>
  </si>
  <si>
    <t>the object left a trail</t>
  </si>
  <si>
    <t>Lights in the sky</t>
  </si>
  <si>
    <t>Willard</t>
  </si>
  <si>
    <t>family of 5 witness a huge glowing green ball of light fall from he sky followed by smaller stationary bright white blinking lights</t>
  </si>
  <si>
    <t>Holt's Summit</t>
  </si>
  <si>
    <t>7-10 minutes</t>
  </si>
  <si>
    <t>Watching sky and 12 lights came out the the middle of corona borealis. All traveled the same direction after leaving the constellation.</t>
  </si>
  <si>
    <t>Kirbyville</t>
  </si>
  <si>
    <t>I just got home from work. I took my girls out to go potty. Something bright drew my eyes to the sky. I saw a very fast moving object.</t>
  </si>
  <si>
    <t>Labadie</t>
  </si>
  <si>
    <t>1 hour</t>
  </si>
  <si>
    <t>Double rings of light moving west to east in the south sky.</t>
  </si>
  <si>
    <t>Wildwood</t>
  </si>
  <si>
    <t>&gt;10 minutes</t>
  </si>
  <si>
    <t>There were 2 objects, almost directly overhead, no detectable motion, about 20 degrees apart in the evening sky. White in color.</t>
  </si>
  <si>
    <t>Ongoing</t>
  </si>
  <si>
    <t>Three shiny metallic discs seen floating above with light rings on underside</t>
  </si>
  <si>
    <t>Ballwin</t>
  </si>
  <si>
    <t>strange sounding craft after severe storm flew over our home twice, or there were two craft</t>
  </si>
  <si>
    <t>Lohman</t>
  </si>
  <si>
    <t>Metallic object moved and then disappeared in cloudless sky</t>
  </si>
  <si>
    <t>Equilateral triangle witnessed at night.</t>
  </si>
  <si>
    <t>Very fast moving reddish yellow light traveld overhead with no sound and disappeared moving east.</t>
  </si>
  <si>
    <t>kansas city</t>
  </si>
  <si>
    <t>not starlink</t>
  </si>
  <si>
    <t>Jefferson City</t>
  </si>
  <si>
    <t>Translucent orb observed for one hour just East of Jefferson City. Observed thru spotting scope and telescope. At the 9 to 12 O'clo</t>
  </si>
  <si>
    <t>Scott City</t>
  </si>
  <si>
    <t>It was a translucent object with a shining rim. It was watching my drone and then a smaller object split off and went like real fast ac</t>
  </si>
  <si>
    <t>Marshall</t>
  </si>
  <si>
    <t>Unidentified object with fiery bright orange circular glow on leading edge enters the atmosphere and passes overhead</t>
  </si>
  <si>
    <t>I witnessed two strange lights along with a set of parallel lights hovering above, that I filmed!</t>
  </si>
  <si>
    <t>Monroe City</t>
  </si>
  <si>
    <t>60-90 seconds</t>
  </si>
  <si>
    <t>On June 30th, 2020 at approximately 11:30pm I walked out onto my back deck, checking to make sure everything was inside before going t</t>
  </si>
  <si>
    <t>My girlfriend and I witnessed 30 or more star-like/satellite-like objects traveling in a straight line from west to east at about the s</t>
  </si>
  <si>
    <t>~5-10 seconds</t>
  </si>
  <si>
    <t>It appeared and vanashed before I could process what it was at first.</t>
  </si>
  <si>
    <t>Hadley</t>
  </si>
  <si>
    <t>Large white orb in Southeast Missouri</t>
  </si>
  <si>
    <t>25 seconds</t>
  </si>
  <si>
    <t>a glowing oval with two flashing lights and a light ring.</t>
  </si>
  <si>
    <t>it was flying and then disappered.</t>
  </si>
  <si>
    <t>Hardin</t>
  </si>
  <si>
    <t>3.5 minutes</t>
  </si>
  <si>
    <t>Morphing UFO that looked like balloons, that navigated close to power lines.</t>
  </si>
  <si>
    <t>about a minute</t>
  </si>
  <si>
    <t>Red light reverses direction.</t>
  </si>
  <si>
    <t>Kirkwood</t>
  </si>
  <si>
    <t>When saw started counting lights evenly spaced going east as the count got to twelve. ((Starlink satellites?))</t>
  </si>
  <si>
    <t>Marshfield</t>
  </si>
  <si>
    <t>Apx. 10 minutes</t>
  </si>
  <si>
    <t>Apx 22:00 went out and looked up and saw a line of lights moving in a straight line. ((Starlink satellites?))</t>
  </si>
  <si>
    <t>5-7mins</t>
  </si>
  <si>
    <t>A straight line of many multiple lights directly overhead. ((Starlink satellites?))</t>
  </si>
  <si>
    <t>30-50 lights flew from west to east in a straight line disappearing overhead. ((Starlink satellites?))</t>
  </si>
  <si>
    <t>Star like formations moving quickly in sets of 3 across sky. ((Starlink satellites?))</t>
  </si>
  <si>
    <t>5 min 2 times</t>
  </si>
  <si>
    <t>Truman Dam Missouri string of lights. ((Starlink satellites?))</t>
  </si>
  <si>
    <t>Windsor</t>
  </si>
  <si>
    <t>convoy of 20+ lights in the evening sky with a witness. ((Starlink satellites?))</t>
  </si>
  <si>
    <t>One minute</t>
  </si>
  <si>
    <t>Circular white objects spaced perfectly apart , about 30 of them, moving fast in a straight line, ((Starlink satellites?))</t>
  </si>
  <si>
    <t>Florissant</t>
  </si>
  <si>
    <t>Saw a straight line of small orbs going up in the sky at angle. ((Starlink satellites?))</t>
  </si>
  <si>
    <t>Richwoods</t>
  </si>
  <si>
    <t>single lights entering something that couldnt be seen. ((Starlink satellites?))</t>
  </si>
  <si>
    <t>about 1 hour</t>
  </si>
  <si>
    <t>Lights in the sky and abduction.</t>
  </si>
  <si>
    <t>10+ minutes</t>
  </si>
  <si>
    <t>As I looked at it, I noticed what looked like a satellite. ((Starlink satellites?))</t>
  </si>
  <si>
    <t>5-7 minutes</t>
  </si>
  <si>
    <t>Clear night. These very tiny solid lights were traveling from the SSW to the NNE. ((Starlink satellites?))</t>
  </si>
  <si>
    <t>25+ minutes</t>
  </si>
  <si>
    <t>Light. Remained in one location, fading in and out.</t>
  </si>
  <si>
    <t>I noticed a bright light. I then noticed a second then a third. They were flying in a straight line. ((Starlink satellites?))</t>
  </si>
  <si>
    <t>Lanagan</t>
  </si>
  <si>
    <t>Continue straight line li</t>
  </si>
  <si>
    <t>Lined up lights flying across sky. ((Starlink satellites?))</t>
  </si>
  <si>
    <t>Baldwin</t>
  </si>
  <si>
    <t>10-15 minutes</t>
  </si>
  <si>
    <t>Over 30 lights that looked like stars? some moving in formation and some moving erratically. ((Starlink satellites))</t>
  </si>
  <si>
    <t>Hartsburg</t>
  </si>
  <si>
    <t>Star Point Formation. (("Starlink" satellites??))</t>
  </si>
  <si>
    <t>1-2 seconds</t>
  </si>
  <si>
    <t>I had to go back and look at my Facebook post to see exactly what date this occurred. On April 26, 2020, was I was out on my back p</t>
  </si>
  <si>
    <t>Large white orb</t>
  </si>
  <si>
    <t>5-10 seconds</t>
  </si>
  <si>
    <t>The Husband and I were star gazing, the sky was clear and the stars were bright. While pointing out the Little Dipper a diamond shape c</t>
  </si>
  <si>
    <t>Warrenton</t>
  </si>
  <si>
    <t>We saw a pinpoint, single white light moving at a fast speed northwest to southeast .</t>
  </si>
  <si>
    <t>looking southbound on I-435, Trapezoid shaped, no lights at all. It was moving fast from left to right.</t>
  </si>
  <si>
    <t>Portage des Sioux</t>
  </si>
  <si>
    <t>Flat cigar shaped silent craft flys through sky.</t>
  </si>
  <si>
    <t>White light briefly seen around Orion's belt</t>
  </si>
  <si>
    <t>Maryville</t>
  </si>
  <si>
    <t>Lights Flying high in sky going east northeast, at least 2 times faster than other planes in sky. ((Starlink satellites))</t>
  </si>
  <si>
    <t>5-6 Satellite LOOKING objects flying in trail formation maintaining constant speed, heading and distance. ((Starlink satellites))</t>
  </si>
  <si>
    <t>Branson</t>
  </si>
  <si>
    <t>I took my dogs out early morning and looked to the north, I seen lights moving in a line heading east. ((Starlink satellites))</t>
  </si>
  <si>
    <t>Blackwell</t>
  </si>
  <si>
    <t>Observed over 100 lights flying in a straight line at high altitude in Rural Washington Co.. (("Spacelink" satellites??))</t>
  </si>
  <si>
    <t>Lecoma</t>
  </si>
  <si>
    <t>100 + objects moving in a straight line from south to north evenly spaced apart. (("Spacelink" satellites??))((anonymous))</t>
  </si>
  <si>
    <t>30-40 minutes</t>
  </si>
  <si>
    <t>they were not us aircraft, ((Starlink satellites?))</t>
  </si>
  <si>
    <t>i looked up and from west to east, a formation of star like lights followed each other for 10 minutes (("Starlink" satellites??))</t>
  </si>
  <si>
    <t>Stockton</t>
  </si>
  <si>
    <t>Our dog started barking as he looked out the back window, thinking it was an animal, we immediately noticed a large light right above.</t>
  </si>
  <si>
    <t>Edina</t>
  </si>
  <si>
    <t>Night time under-lit V formation</t>
  </si>
  <si>
    <t>St. Charles</t>
  </si>
  <si>
    <t>On Friday night I was driving to my friends house and noticed 5 orange balls in the air just over the tree line roughly 5-8 miles away</t>
  </si>
  <si>
    <t>New Truxton</t>
  </si>
  <si>
    <t>Rectangular aircraft, super loud, 4 points of light</t>
  </si>
  <si>
    <t>Archie</t>
  </si>
  <si>
    <t>&lt;1 minute</t>
  </si>
  <si>
    <t>2 Huge UFOS heading northeast of Archie flying very low. (anonymous report))</t>
  </si>
  <si>
    <t>Overland</t>
  </si>
  <si>
    <t>One bright green flash shooting across the sky.</t>
  </si>
  <si>
    <t>Hillsboro</t>
  </si>
  <si>
    <t>Bright, triangle shaped object near Jefferson College in Hillsboro, MO. ((anonymous report))</t>
  </si>
  <si>
    <t>Manchester</t>
  </si>
  <si>
    <t>~2 minutes</t>
  </si>
  <si>
    <t>There were two objects at first nearly side by side and a third object trailed them. These objects did not have any noise and were mov</t>
  </si>
  <si>
    <t>Three MUFON investigators and other witnesses see a huge UFO independently from different locations</t>
  </si>
  <si>
    <t>Huge UFO with brilliant lights flying low over Kansas City, Missouri</t>
  </si>
  <si>
    <t>20-40 minutes</t>
  </si>
  <si>
    <t>balls of light were moving and moving in a straight line. (("Starlink" satellites??))</t>
  </si>
  <si>
    <t>Lone Jack</t>
  </si>
  <si>
    <t>8 minutes</t>
  </si>
  <si>
    <t>50-60 lights at very high altitude moving in perfect succession.</t>
  </si>
  <si>
    <t>2 lights, 1 craft flying slowly, covered by clouds.</t>
  </si>
  <si>
    <t>Mount Vernon</t>
  </si>
  <si>
    <t>2 hours +</t>
  </si>
  <si>
    <t>A light continued to blink in regular 8 -10 second intervals but doesn't seem to really be move across the sky for 2 hours now.. It</t>
  </si>
  <si>
    <t>Warsaw/Clinton (between)</t>
  </si>
  <si>
    <t>Few seconds</t>
  </si>
  <si>
    <t>I was on my way to my works office to turn in papers while driving I saw what looked like one craft with 3 lights very close together i</t>
  </si>
  <si>
    <t>Still</t>
  </si>
  <si>
    <t>There were approximately 15 circular lights in formation coming from the west heading East.</t>
  </si>
  <si>
    <t>Huntsville</t>
  </si>
  <si>
    <t>35 minutes</t>
  </si>
  <si>
    <t>String of white lights that disappeared into a triangle shaped object ((NUFORC Note: Starlink satellites? PD))</t>
  </si>
  <si>
    <t>Grain Valley</t>
  </si>
  <si>
    <t>The objects looked very high altitude. ((Starlink satellites?))</t>
  </si>
  <si>
    <t>45 minutes</t>
  </si>
  <si>
    <t>As I stood on my balcony, I saw approximately 40 bright lights evenly spaced moving ((NUFORC Note: Starlink satellites? PD))</t>
  </si>
  <si>
    <t>I see alot of activity in this area and perform to go out and keep my eyes peel to the Night sky. (("Starlink" satellites??))</t>
  </si>
  <si>
    <t>25 minutes</t>
  </si>
  <si>
    <t>5 lights in an exact row, resembling stars, then movement by one light, as observed from an aircraft.</t>
  </si>
  <si>
    <t>Lights look to be flashing in straight line evenly spaced going northeast</t>
  </si>
  <si>
    <t>Revere</t>
  </si>
  <si>
    <t>Straight line of lights at varying intervals moving from South to North. ((Starlink satellites?))</t>
  </si>
  <si>
    <t>3 Hours</t>
  </si>
  <si>
    <t>Unidentified Object Flying over South Blue Springs Mo over Somerset Estates Subdivision near Leggett Road and 12th Street. Flying perfe</t>
  </si>
  <si>
    <t>Barnhart</t>
  </si>
  <si>
    <t>The Object was triangular in shape. Size 6 to 8 FT. The sun reflected off the object. The color silver. Strange patterns on exterior.</t>
  </si>
  <si>
    <t>Two vertical columns of sparkling lights that seemed to be either floating or in formation.East of Joplin and Webb City.</t>
  </si>
  <si>
    <t>st. clair</t>
  </si>
  <si>
    <t>hovering spacecraft that moved at a slow speed with red and green lights</t>
  </si>
  <si>
    <t>1-2mins</t>
  </si>
  <si>
    <t>Cylinder shaped aircraft</t>
  </si>
  <si>
    <t>Circular object with multiple warm colored lights, hovering above a field, near 210 and 291, for a few seconds. ((anonymous report))</t>
  </si>
  <si>
    <t>40-50 (still there)</t>
  </si>
  <si>
    <t>Bright light! seen about 5 too 7,Only 2 are still seen,One very faint light and one very bright light, the last 2 are moving very slow,</t>
  </si>
  <si>
    <t>St. Clair</t>
  </si>
  <si>
    <t>Several hours</t>
  </si>
  <si>
    <t>This is the third time I’ve seen this. There is one bright triangular looking object that just sits stationary for Long periods of time</t>
  </si>
  <si>
    <t>Wright city</t>
  </si>
  <si>
    <t>Green light</t>
  </si>
  <si>
    <t>Multiple red/orange lights in sky shaped similar to bid dipper.</t>
  </si>
  <si>
    <t>Creve Coeur</t>
  </si>
  <si>
    <t>Rotating objected maintaining position no visible means of propulsion</t>
  </si>
  <si>
    <t>Neosho</t>
  </si>
  <si>
    <t>Three different color orb light over Neosho, MO to Wyanedotte, OK</t>
  </si>
  <si>
    <t>15-20 seconds</t>
  </si>
  <si>
    <t>Very erratic bright white light traveling south.</t>
  </si>
  <si>
    <t>Just saw at 6AM CST a line OF UFOS HEADING NORTH EAST FROM STOCKTON, MO. ((NUFORC Note: "Starlink" satellites? PD))</t>
  </si>
  <si>
    <t>Marthasville</t>
  </si>
  <si>
    <t>5-10 minutes</t>
  </si>
  <si>
    <t>String of white lights across morning Missouri sky ((NUFORC Note: "Starlink" satellites? PD))</t>
  </si>
  <si>
    <t>One hundred or more white lights in single file. ((NUFORC Note: "Starlink" satellites? PD))</t>
  </si>
  <si>
    <t>Rich Hill</t>
  </si>
  <si>
    <t>I looked up and saw 2 what I thought were Satellite's moving West to East ((NUFORC Note: "Starlink" satellites? PD))</t>
  </si>
  <si>
    <t>Multiple lights in straight line formation over Novinger, Mo. ((NUFORC Note: "Starlink" satellites? PD))</t>
  </si>
  <si>
    <t>lights moving across the sky in succession about 25 or 30 of them. Flying NW to SE. ((NUFORC Note: "Starlink" satellites. PD))</t>
  </si>
  <si>
    <t>Jegferson City</t>
  </si>
  <si>
    <t>2 red objects above jefferson City, MO.</t>
  </si>
  <si>
    <t>This was a slow moving fleet</t>
  </si>
  <si>
    <t>Carr Lane</t>
  </si>
  <si>
    <t>Observed a line of 20 to 30 balls of light traveling extreme speeds travel S. ((NUFORC Note: Cluster of "Starlink" satellites. PD))</t>
  </si>
  <si>
    <t>Washington</t>
  </si>
  <si>
    <t>Triangle Craft With Spiraling Exhaust.</t>
  </si>
  <si>
    <t>Around 10:05 p.m. November 9, 2019 I was sitting outside my trailer looking at the sky when I seen a ball of light falling from the sk</t>
  </si>
  <si>
    <t>Long lane</t>
  </si>
  <si>
    <t>30-45 seconds</t>
  </si>
  <si>
    <t>Was driving home towards the east . I looked up and saw what looked like a bar of Amber colored lights in the sky and as soon as I told</t>
  </si>
  <si>
    <t>Warsaw (outside of)</t>
  </si>
  <si>
    <t>I was sitting outside on my deck at about 8pm cst when I saw a light through the trees similar in color and shape to a craft I saw in a</t>
  </si>
  <si>
    <t>Raytown</t>
  </si>
  <si>
    <t>A light in the sky with a faint “V” formation, flashed from red to green quickly and was seen numerous times.</t>
  </si>
  <si>
    <t>Bright white light zoomed across sky</t>
  </si>
  <si>
    <t>Cone</t>
  </si>
  <si>
    <t>Bright green light</t>
  </si>
  <si>
    <t>Single round light size of a dime traveled from se to sw at a high rate of speed for 3 to 4 seconds. Red light flashed also.</t>
  </si>
  <si>
    <t>Three red circles in night sky moving erratically.</t>
  </si>
  <si>
    <t>Strange object with multiple swirling colors moves slowly over city for almost a week. 2nd object with 3 round light appears in photos.</t>
  </si>
  <si>
    <t>Moberly</t>
  </si>
  <si>
    <t>Orange soundless craft flying over Moberly, Mo.</t>
  </si>
  <si>
    <t>Jasper</t>
  </si>
  <si>
    <t>3-5 minutes</t>
  </si>
  <si>
    <t>Yellow light in west sky. Made figure eight for a few minutes before suddenly disappearing.</t>
  </si>
  <si>
    <t>Crashed large cylindrical object in a neighbors yard. Lit up extremely brightly and vanished without a trace. ((anonymous report))</t>
  </si>
  <si>
    <t>Fast Moving Silver Ufo</t>
  </si>
  <si>
    <t>5 bright erratically objects moving in all directions at once , 1 with a large perfect circle around it dancing erratically .</t>
  </si>
  <si>
    <t>SOLID OBJECT EMITTING A CLOUD AROUND IT</t>
  </si>
  <si>
    <t>Lewisburg</t>
  </si>
  <si>
    <t>Triangle shaped craft on I 70 in Ohio</t>
  </si>
  <si>
    <t>Mexico</t>
  </si>
  <si>
    <t>It came out of no where and hovered my car and then landed in the field next to us and then came back up and just hovered there.</t>
  </si>
  <si>
    <t>Bolivar</t>
  </si>
  <si>
    <t>2 bright star like lights in the NNW skys, ((anonymous report))</t>
  </si>
  <si>
    <t>I spotted a circular object in the sky far away with white and red blinking lights going from slow speeds to light speed.</t>
  </si>
  <si>
    <t>Cabool</t>
  </si>
  <si>
    <t>Bright silvery circular object moving slowly northeast.</t>
  </si>
  <si>
    <t>Washinton</t>
  </si>
  <si>
    <t>2 extremely bright orange lights in eastern sky south of Washington, MO. in a diagonal line.</t>
  </si>
  <si>
    <t>&lt;30 seconds</t>
  </si>
  <si>
    <t>Three red lights in a triangular shape near Marshall, MO</t>
  </si>
  <si>
    <t>St Roberts</t>
  </si>
  <si>
    <t>Brightest light in the sky. Straight and fast path then the light dimmed suddenly and then dimmed again to a very small light like one</t>
  </si>
  <si>
    <t>Glowing white flying wing overhead, very low and completely silent.</t>
  </si>
  <si>
    <t>St. Louis (Northside)</t>
  </si>
  <si>
    <t>While doing my normal spying ( neighborhood watch ) I went to sit in the room seen my neighbors car leaving then I happened to look up</t>
  </si>
  <si>
    <t>Kansas City (40 miles E of)</t>
  </si>
  <si>
    <t>8 seconds</t>
  </si>
  <si>
    <t>40 miles E of Kansas City, MO, Heading E on highway 70 Saw an “orb” like figure 2 or 3 miles away in a pasture.</t>
  </si>
  <si>
    <t>Sunrise Beach</t>
  </si>
  <si>
    <t>We were visited and watched the sky change</t>
  </si>
  <si>
    <t>We were walking the dog and there was a circle that was bright and heading toward the ground. It was so close.</t>
  </si>
  <si>
    <t>My wife and I and two others saw a cluster of 4 lights traveling east to west. We observed them for about a minute when they vanished.</t>
  </si>
  <si>
    <t>6 minutes</t>
  </si>
  <si>
    <t>Lighted object in the daytime sky.</t>
  </si>
  <si>
    <t>Arcola</t>
  </si>
  <si>
    <t>Light sphere 50 yards overhead.</t>
  </si>
  <si>
    <t>Harrisburg</t>
  </si>
  <si>
    <t>Non-flashing white light- moving southeast- dimmed, then vanished</t>
  </si>
  <si>
    <t>Boonville</t>
  </si>
  <si>
    <t>((NUFORC Note: Witness provides no information about her sighting. PD))</t>
  </si>
  <si>
    <t>Climax Springs</t>
  </si>
  <si>
    <t>More lights were turned on once acknowledged before it turned at a steep angle and the lights slowly disappeared</t>
  </si>
  <si>
    <t>Bonne Terre</t>
  </si>
  <si>
    <t>While looking for shooting stars with my fiance, I was looking at a triangle constellation that I always look at. There was a star next</t>
  </si>
  <si>
    <t>St. Louis (University City)</t>
  </si>
  <si>
    <t>IWas walking around the park w/ my son, we were looking at clouds ,trees, i was showing him the deference in clouds and the diferenr k</t>
  </si>
  <si>
    <t>105 minutes</t>
  </si>
  <si>
    <t>This is not a sighting but a possible abduction. I have no memory of the actual abduction but do have missing the. This abduction also</t>
  </si>
  <si>
    <t>ongoing at 15:33</t>
  </si>
  <si>
    <t>Fixed object above clouds southeast of Nevada, MO</t>
  </si>
  <si>
    <t>20-30 seconds</t>
  </si>
  <si>
    <t>Triangle shaped lights hovering in the sky just disappeared</t>
  </si>
  <si>
    <t>Roach</t>
  </si>
  <si>
    <t>Large bright light with blue hue</t>
  </si>
  <si>
    <t>one min.</t>
  </si>
  <si>
    <t>UFO with open bay doors on the bottom of it.</t>
  </si>
  <si>
    <t>Gladstone</t>
  </si>
  <si>
    <t>White light with red and blue blinking lights, seemed to stand still in sky 1 hour</t>
  </si>
  <si>
    <t>5sec</t>
  </si>
  <si>
    <t>I was looking up into the sky and seen a white light travel straight for around 10 seconds and and disappear.</t>
  </si>
  <si>
    <t>Bright red, circular fireball object, that gave off a bright glow.</t>
  </si>
  <si>
    <t>3-5 minuts</t>
  </si>
  <si>
    <t>It changed shapes one more then one occasion.</t>
  </si>
  <si>
    <t>Monett</t>
  </si>
  <si>
    <t>Whooshing and rumbling sounds coming from the sky moving west to east.</t>
  </si>
  <si>
    <t>Bright blue orb of light high in sky and within seconds it took off and created a streak of light that faded to green before completely</t>
  </si>
  <si>
    <t>New Haven</t>
  </si>
  <si>
    <t>3:45 am still going at 4:</t>
  </si>
  <si>
    <t>Obj. in the sky at first thought it was a plane with red and blue lights flashing, but this object stayed in place. ((anonymous report)</t>
  </si>
  <si>
    <t>&gt;2 hours</t>
  </si>
  <si>
    <t>Cigar shaped craft of lights changed shape into separate craft.</t>
  </si>
  <si>
    <t>Brilliant blue light blinded me, then flew away very quickly. ((NUFORC Note: Report submitted by experienced investigator. PD))</t>
  </si>
  <si>
    <t>unknown</t>
  </si>
  <si>
    <t>Witnessed 2 bright white disc-like objects high in the sky to the N of Liberty. ((NUFORC Note: High-altitude balloon? PD))</t>
  </si>
  <si>
    <t>I received a phone call from a friend asking if I was observing the objects in the N sky. ((NUFORC Note: High-altitude balloon? PD))</t>
  </si>
  <si>
    <t>Currently</t>
  </si>
  <si>
    <t>Noticed one reflective dot in the sky, totally motionless for approximately 20 minutes. ((NUFORC Note: High-altitude balloons? PD))</t>
  </si>
  <si>
    <t>2 silver/white spheres hovering/non-moving at 5000 ft. until covered by clouds after 20 minutes.</t>
  </si>
  <si>
    <t>Two stationary bright round objects spaced 1/2 mile apart in broad daylight.</t>
  </si>
  <si>
    <t>Smithville</t>
  </si>
  <si>
    <t>&gt;1 hour</t>
  </si>
  <si>
    <t>Multiple star-like objects triangle formation moving in zig zags, quick up/down, left/right &amp; half circle movements - Smithville, MO</t>
  </si>
  <si>
    <t>New Bloomfield</t>
  </si>
  <si>
    <t>Red-orange crescent shaped light hanging above tree line, then faded out of sight.</t>
  </si>
  <si>
    <t>This was not a commercial plane, odd lights and hovering, moved and stopped quickly, large red circular underbelly.</t>
  </si>
  <si>
    <t>Something in clouds.</t>
  </si>
  <si>
    <t>0.16 seconds</t>
  </si>
  <si>
    <t>Fast moving object fly towards the horizon in 0.16 sec</t>
  </si>
  <si>
    <t>Me and my friend went to sit up on her roof to star gaze. We thought we saw a plane but then realized the craft was still and blinking</t>
  </si>
  <si>
    <t>St. Louis (city)</t>
  </si>
  <si>
    <t>White UFO not seen by naked eye, but captured in camera</t>
  </si>
  <si>
    <t>Bright Glowing Sphere Hovering Before Taking off in Lightspeed. ((anonymous report))</t>
  </si>
  <si>
    <t>Flash</t>
  </si>
  <si>
    <t>Bright blue silent flash lights up eastern sky.</t>
  </si>
  <si>
    <t>Bright red and orange solid light over Independence, Missouri.</t>
  </si>
  <si>
    <t>On my way to work, on the northern horizon. I noticed what looked like a red flashing radio tower signal light above par-hill park. The</t>
  </si>
  <si>
    <t>Came up from above the treeline on my way to school. It was extremely bright, almost like a star. I couldn't really tell the shape beca</t>
  </si>
  <si>
    <t>Osceola</t>
  </si>
  <si>
    <t>There were 3 rows of orange lights flashing looked like writing at fort then like fireworks then they separated in two different direct</t>
  </si>
  <si>
    <t>White Sphere Light UAP.</t>
  </si>
  <si>
    <t>I looked at the stars like I usually do. Then I noticed a white light similar to an airplane. Watched for 1 hour.</t>
  </si>
  <si>
    <t>University City</t>
  </si>
  <si>
    <t>Red flashing lights seen hovering over Washington University.</t>
  </si>
  <si>
    <t>Butler</t>
  </si>
  <si>
    <t>This past Friday me and my roommate here a rumble out side. I thought because of how loud it was it might be a stealth bomber because t</t>
  </si>
  <si>
    <t>Object viewing from above.</t>
  </si>
  <si>
    <t>&lt;4 seconds</t>
  </si>
  <si>
    <t>Facing SE on Telegraph Road, I was walking and as I left a QT gas station I looked up and saw a glowing sphere shaped object. It</t>
  </si>
  <si>
    <t>3-5 seconds</t>
  </si>
  <si>
    <t>On our way to the hockey game about 7pm as we we were getting on to 55 north from highway 270 there was a very fast moving bright green</t>
  </si>
  <si>
    <t>We were waiting at a restaurant outside and someone pointed out a strange object in the sky. It was red and yellow in color and had a t</t>
  </si>
  <si>
    <t>South</t>
  </si>
  <si>
    <t>I seen a oval shaped saucer and it had red lights with no sound and seen the inside of the windows blood redAt speed with no sound</t>
  </si>
  <si>
    <t>((HOAX??)) Red ufo.</t>
  </si>
  <si>
    <t>~1 minute</t>
  </si>
  <si>
    <t>My sighting occurred last Monday morning, March 18th. I was looking out of my building from the 11th floor and noticed contrails so I</t>
  </si>
  <si>
    <t>Fleet of 30-50 extremely high altitude flying Y-wing aircraft/spacecraft reflecting in the sun as pinpoint blue flashes of light.</t>
  </si>
  <si>
    <t>27 seconds</t>
  </si>
  <si>
    <t>Blinking light, heading North, appeared to be cylinder like.</t>
  </si>
  <si>
    <t>Few minutes</t>
  </si>
  <si>
    <t>Went outside to take out some trash. Look up and I see a odd crescent shaped object in the sky. ((anonymous report))</t>
  </si>
  <si>
    <t>As the wife and I were traveling down Hwy 61/67 south I noticed a bright white light off to the east well above the tree line.I pointed</t>
  </si>
  <si>
    <t>We went outside going to the store and we love the starts, so every time we step outside we look up. I was about to open the car door w</t>
  </si>
  <si>
    <t>Illuminated gold/yellow Chevron traveling from East horizon to West horizon in seconds.</t>
  </si>
  <si>
    <t>Several Orb shaped lights flying low to the ground. ((anonymous report))</t>
  </si>
  <si>
    <t>On Jan. 24th, 2019, at about 1:00 a.m. While riding in my vehicle. We observed 3 lights moving across an object in the sky In front of</t>
  </si>
  <si>
    <t>5-6 seconds</t>
  </si>
  <si>
    <t>Unknown very, very fast objects in a formation followed by other objects moments later. ((anonymous report))</t>
  </si>
  <si>
    <t>Blairstown</t>
  </si>
  <si>
    <t>45 minutes +?</t>
  </si>
  <si>
    <t>Red Orange Sphere in the western sky moving randomly for over 45-minutes.</t>
  </si>
  <si>
    <t>Kingdom City</t>
  </si>
  <si>
    <t>Still occuring</t>
  </si>
  <si>
    <t>Northwest of Kingdom City, MO. ((anonymous report))</t>
  </si>
  <si>
    <t>One elongated, rectangular, drone-like UFO with red and green blinking lights traveling West well above the treeline.</t>
  </si>
  <si>
    <t>Pleasant Hill</t>
  </si>
  <si>
    <t>2-3 minutes</t>
  </si>
  <si>
    <t>Rectangular object, fades away into space.</t>
  </si>
  <si>
    <t>Arcadia</t>
  </si>
  <si>
    <t>Hours</t>
  </si>
  <si>
    <t>You can see a movement, but very slight. Hovering with red &amp; blue lights circling it. ((anonymous report))</t>
  </si>
  <si>
    <t>I observed a round circular silver metalic object traveling E overhead in the clouds, then race extremely fast. ((anonymous report))</t>
  </si>
  <si>
    <t>Looked like star trek warp engine double trail. ((anonymous reports))</t>
  </si>
  <si>
    <t>Troy</t>
  </si>
  <si>
    <t>Teardrop</t>
  </si>
  <si>
    <t>I was walking back from my barn and I always look up up the see if I can see any satellites or the space station. Way up high, star hei</t>
  </si>
  <si>
    <t>Galena</t>
  </si>
  <si>
    <t>All night</t>
  </si>
  <si>
    <t>I noticed 3 crafts in the sky in Feb.2018. They were all 3 different color lights. Like one was blue green red and yellow white red and</t>
  </si>
  <si>
    <t>Enormous strobing rectangle lights moving across the sky at extremely high speed. ((anonymous report))</t>
  </si>
  <si>
    <t>Philadelphia</t>
  </si>
  <si>
    <t>They were very high in the sky just before sunrise. They were moving in a uniform way irregularlly spaced.</t>
  </si>
  <si>
    <t>Sky was clear enough I could see stars and even 2 planes higher in the sky.. I also saw a hawk or owl fly by moments before so I had a</t>
  </si>
  <si>
    <t>On going</t>
  </si>
  <si>
    <t>Bright light hovering in the sky. I opened my Astrology App and it was not a star or planet bit it was higher than the few airplanes th</t>
  </si>
  <si>
    <t>33 seconds</t>
  </si>
  <si>
    <t>((NUFORC Note: Witness provides no description of the object(s). We have requested a more detailed report. PD))</t>
  </si>
  <si>
    <t>Cape Girardeau</t>
  </si>
  <si>
    <t>Strange orbs seen in Cape Girardeau skys.</t>
  </si>
  <si>
    <t>((HOAX??)) Was flashing and changing from circle to triangle. Disappeared.</t>
  </si>
  <si>
    <t>Old Jamestown</t>
  </si>
  <si>
    <t>((NUFORC Note: Witness provides minimal information. PD))</t>
  </si>
  <si>
    <t>East Prairie</t>
  </si>
  <si>
    <t>At appx 845 pm I was walking home from the grocery store when I looked up into the sky above me and I had to take a double take at what</t>
  </si>
  <si>
    <t>Hour</t>
  </si>
  <si>
    <t>((NUFORC Note: Witness provides no information about sighting. PD))</t>
  </si>
  <si>
    <t>Lights and changing shapes with one master light</t>
  </si>
  <si>
    <t>Large object and fast flying orbs spotted in the sky above Moberly on September 11th.</t>
  </si>
  <si>
    <t>2 large sphere shaped objects were seen hovering above the Mississippi River/city line. Both bright white, solid. ((anonymous report))</t>
  </si>
  <si>
    <t>1 second bursts</t>
  </si>
  <si>
    <t>Bright flashing lights over military base white red green and blue.</t>
  </si>
  <si>
    <t>5 hours</t>
  </si>
  <si>
    <t>Red glowing bright lights hovering low in the sky for hours.</t>
  </si>
  <si>
    <t>UFO spotted after military aircraft flew by.</t>
  </si>
  <si>
    <t>Volkswagen sized object. Couldn't make out the shape. On fire. Entering earth's atmosphere. No bright light coming from it.</t>
  </si>
  <si>
    <t>There was 3 lights in a triangle above lake for one minutes. ((anonymous report))</t>
  </si>
  <si>
    <t>Sighted a huge bright moving object moving low in sky in northwest direction</t>
  </si>
  <si>
    <t>5 second</t>
  </si>
  <si>
    <t>Orange ball with red fire trail just over the tree line headed SW then disappeared; no sound. ((anonymous report))</t>
  </si>
  <si>
    <t>Rapid Moving Green Light spotted on Mexico Rd. ((anonymous report))</t>
  </si>
  <si>
    <t>Cedar Hill</t>
  </si>
  <si>
    <t>Air got thick and everything went silent *I got a weird feeling. Spouse confirmed he did as well. *I</t>
  </si>
  <si>
    <t>Observable until sunrise</t>
  </si>
  <si>
    <t>UFOs use meteor shower to mask activity</t>
  </si>
  <si>
    <t>Clarksdale</t>
  </si>
  <si>
    <t>8-10 minutes</t>
  </si>
  <si>
    <t>Object with white &amp; blue light seen "dancing" around in the W sky near Clarksdale, MO, by two people 12:30 AM.</t>
  </si>
  <si>
    <t>St. Peters</t>
  </si>
  <si>
    <t>Sitting in neighbor's drive way and all a sudden we saw a big reddish/orange fireball going E to SW seen from Laura Hill in St. Peters.</t>
  </si>
  <si>
    <t>sitting in the car</t>
  </si>
  <si>
    <t>((HOAX??)) my friend and I was like what was that?? looklike an UFO.. not a airplane? ((anonymous report))</t>
  </si>
  <si>
    <t>Hurling grey white cylinder object in the skies over Missouri. ((anonymous report))</t>
  </si>
  <si>
    <t>Orange, yellow and red spiky triangular-shaped object traveling southeast to northwest at approximately 1,500 feet.</t>
  </si>
  <si>
    <t>Maryland Heights</t>
  </si>
  <si>
    <t>Cross</t>
  </si>
  <si>
    <t>Craft vanishes from clear skies.</t>
  </si>
  <si>
    <t>Oates</t>
  </si>
  <si>
    <t>Seen a fireball like the sun in the southern sky then moments later two toned ship like one come from the north an both darted west</t>
  </si>
  <si>
    <t>1 minutes</t>
  </si>
  <si>
    <t>Object was moving from NE to SW very fast and extremely high altitude with no lights or jet trails. It was a very large cylinder</t>
  </si>
  <si>
    <t>Grantwood village</t>
  </si>
  <si>
    <t>I thought it was a plane due to alot passing but upon further watching, it came from the east and had what looked like short clouds beh</t>
  </si>
  <si>
    <t>Missouri Investigators Group Report: Two adult witnesses observe, and photograph, approaching object.</t>
  </si>
  <si>
    <t>Van Buren</t>
  </si>
  <si>
    <t>My girlfriend and I were laying facing up in our tent camping at Watercress Campground. My girlfriend said she saw a falling star. I di</t>
  </si>
  <si>
    <t>Belton,mo 3min 10pm 7/8/18 light, East to West, reddish aura, went dark, no airplane. no collision lights.</t>
  </si>
  <si>
    <t>Bright green ball appeared out of nowhere,like shooting star for 3-4 seconds except fr glowing green color. 2 balls that appeared to &amp;q</t>
  </si>
  <si>
    <t>2 objs flying dark black colored with red or off yellow white lights on for few sec., disappeared then appeared. ((anonymous report))</t>
  </si>
  <si>
    <t>Clinton</t>
  </si>
  <si>
    <t>4 bright orbs hovering horiz. then 4 more appear vert. Remaining for 2 min. disappeared, then 4 more appear. ((anonymous report))</t>
  </si>
  <si>
    <t>Bennett Springs</t>
  </si>
  <si>
    <t>Bright silver cigar shaped object moving across the sky from W to E Approx. 15 minutes later, 4 stealth bombers flew by.</t>
  </si>
  <si>
    <t>A white (very bright sphere approached on the south side of highway at high speed, horizontal &amp; parallel to highway.)</t>
  </si>
  <si>
    <t>Warrento</t>
  </si>
  <si>
    <t>Witness caught a quick glimpse of a rather large blimp-like object, over the tree line to the west-northwest at an estimated dista</t>
  </si>
  <si>
    <t>Moscow</t>
  </si>
  <si>
    <t>He first thought it was a blimp. It was gray and white in color and then started to move left to right very quickly.</t>
  </si>
  <si>
    <t>Triangular shaped object with many colored lights appearing in the western sky quickly approaching earth, within 45 minutes was very cl</t>
  </si>
  <si>
    <t>10-15 seconds x 2</t>
  </si>
  <si>
    <t>I saw 3-5 bright, flame-like lights on a elongated object which did not seem to be moving and then disappeared over Truman Lake.</t>
  </si>
  <si>
    <t>Parkville</t>
  </si>
  <si>
    <t>We saw 1 extremely fast moving object that we thought was a satellite, but it was moving about 4 or 5 times faster than normal. We then</t>
  </si>
  <si>
    <t>Explosion of white light / star type object</t>
  </si>
  <si>
    <t>First nightly sighting at 8:15 pm, high in the western sky by 9:00 pm very close, able to view object plainly with the naked eye. Tria</t>
  </si>
  <si>
    <t>Karmala</t>
  </si>
  <si>
    <t>2 UFO plates with full of lights very close view</t>
  </si>
  <si>
    <t>90 minutes</t>
  </si>
  <si>
    <t>I don't know what it is but it's a bright light hovering above the Hobby Lobby in Gladstone Missouri it is now 12:03 a.m.</t>
  </si>
  <si>
    <t>32 minutes</t>
  </si>
  <si>
    <t>Clusters of lights near hannibal Missouri</t>
  </si>
  <si>
    <t>((HOAX??)) i saw the diamond like space craft it was getting closer and closer and then it just went up and left earth.</t>
  </si>
  <si>
    <t>My first recorded occurrence was in Ashtabula Ohio. I have had experiences throughout my life that I either dismissed or pushed aside a</t>
  </si>
  <si>
    <t>I observed a round lighted object start overhead, then race extremely fast to the northern horizon. Object was much too quick to be co</t>
  </si>
  <si>
    <t>Harrisonville</t>
  </si>
  <si>
    <t>90 seconds</t>
  </si>
  <si>
    <t>Strange sound then saw formation of lights then a bunch more it was large 4 or 5 football fields</t>
  </si>
  <si>
    <t>Strange lights in Harrisonville, Missouri.</t>
  </si>
  <si>
    <t>Bright light orange in the sky, seems to ‘burn out.’</t>
  </si>
  <si>
    <t>Every night for the past</t>
  </si>
  <si>
    <t>If you go to the west of town almost to the edge look to the south west you will see blue white and now for the first time on 12/17/17</t>
  </si>
  <si>
    <t>We saw a triangular object with lights on each corner that hovered in one spot for 25 minutes over our city and videotaped it.</t>
  </si>
  <si>
    <t>Tiny green ball of light that immediately launches upward just a bit and then away (to the W) at astounding speed.</t>
  </si>
  <si>
    <t>Bismarck</t>
  </si>
  <si>
    <t>Several minutes</t>
  </si>
  <si>
    <t>4 orange lights floating in the west without blinking or losing their place as if hovering.</t>
  </si>
  <si>
    <t>De Soto</t>
  </si>
  <si>
    <t>Straight line of red lights.</t>
  </si>
  <si>
    <t>Lowry City</t>
  </si>
  <si>
    <t>It looked like a string of red and white pulsating lights perfectly lined up going silently slowly across the sky. Was seen by several</t>
  </si>
  <si>
    <t>Desloge</t>
  </si>
  <si>
    <t>15-20 red flashing lights in a horizontal pattern, equal distance from eachother. Slowly drifting east across the sky together as thoug</t>
  </si>
  <si>
    <t>Lebanon</t>
  </si>
  <si>
    <t>20-25 minutes</t>
  </si>
  <si>
    <t>String of ~12 lights hovering in straight line above hwy 44 in w/unusual light patterns. ((NUFORC Note: Law enforcement report. PD))</t>
  </si>
  <si>
    <t>Desoto</t>
  </si>
  <si>
    <t>We saw a line of lights about 20 of them in a perfectly straight line alternating flashing and it was moving very slow at a diagonal an</t>
  </si>
  <si>
    <t>35-45 minutes</t>
  </si>
  <si>
    <t>undescribed pulsating red lights moving in formation.</t>
  </si>
  <si>
    <t>Versailles</t>
  </si>
  <si>
    <t>30 second</t>
  </si>
  <si>
    <t>Red and white light flashing in line across from New Life Assembly Church.</t>
  </si>
  <si>
    <t>My mom was outside smoking a cigarette and looked up to see about 15 UFO’s flying in a straight line all the way across the sky, she ra</t>
  </si>
  <si>
    <t>Iberia</t>
  </si>
  <si>
    <t>Very long line of white and red flashing red lights seen above Central Missouri. ((anonymous report))</t>
  </si>
  <si>
    <t>Laquey</t>
  </si>
  <si>
    <t>Yellow-orange horizontal line of lights in Missouri sky. ((anonymous report))</t>
  </si>
  <si>
    <t>Cluster of lights moved along the sky slowly as if they were birds, then formed a V shape as they continued to move along. I pulled ove</t>
  </si>
  <si>
    <t>White lights with a red pulsating strobe in a linear formation over St. Louis, MO.</t>
  </si>
  <si>
    <t>Cole Camp</t>
  </si>
  <si>
    <t>Small black circle object then turned red, orange and then a bright white. ((NUFORC Note: Looks like a contrail?? PD))</t>
  </si>
  <si>
    <t>Park Hills</t>
  </si>
  <si>
    <t>Hovering triangular shaped aircraft.</t>
  </si>
  <si>
    <t>Cuba</t>
  </si>
  <si>
    <t>Light appearing in the sky.</t>
  </si>
  <si>
    <t>While fishing seen a very bright light, as bright a Venus, in the North sky. It was moving much faster than the three planes flying in</t>
  </si>
  <si>
    <t>Multi-colored object in KC, MO sky. ((NUFORC Note: We suspect a sighting of Venus, or Cappella. PD))</t>
  </si>
  <si>
    <t>Two bright lights sit in sky at strange position then disappear, Arnold, MO.</t>
  </si>
  <si>
    <t>Lights hovering low in a chevron shape across St. Louis metro area.</t>
  </si>
  <si>
    <t>Noticed 4 what I thought was stars blinking in a perfect half circle. I never seen anything like it. ((anonymous report))</t>
  </si>
  <si>
    <t>Montreal</t>
  </si>
  <si>
    <t>My wife and I went for a 4 wheeler ride at dark. We went to the local fishing pond and sat on the bench swing staring at the stars. We</t>
  </si>
  <si>
    <t>Circular light formation seen in sky.</t>
  </si>
  <si>
    <t>Silver saucer with bright lights around the rim spotted on I-49 south. ((anonymous report))</t>
  </si>
  <si>
    <t>5-8 minutes</t>
  </si>
  <si>
    <t>First spotted 4 at no partular pattern then slughlt faded out the 3 got brighter and made three sided triangle shape the two more appea</t>
  </si>
  <si>
    <t>The lights appeared to be a sigle craft flying at very high attitude.</t>
  </si>
  <si>
    <t>Witnessed a triangular shaped craft in the night sky while walking to my front door. It moved unnaturally smooth and fast. Not manmade.</t>
  </si>
  <si>
    <t>Mansfield</t>
  </si>
  <si>
    <t>3 hours</t>
  </si>
  <si>
    <t>Round light with smaller brighter lights inside it color changing large sphere white blue green sometimes purple sometimes have white a</t>
  </si>
  <si>
    <t>Bright light and loud long rumbling over SW Missouri and NW Arkansas.</t>
  </si>
  <si>
    <t>10-20 seconds</t>
  </si>
  <si>
    <t>Me and my father were sitting down on our back deck at around 2 am. I was around 9 years old when this occurred, we heard a loud vibrat</t>
  </si>
  <si>
    <t>Low flying Triangle craft with Blue and White lights on each corner near Booneville, Missouri over Hwy. 70</t>
  </si>
  <si>
    <t>St. Ann</t>
  </si>
  <si>
    <t>It made no sound and had no lights.</t>
  </si>
  <si>
    <t>Saw two lights appearing, which looked like a plane flying towards me. I kept watching because if it was a plane, it's too big to be in</t>
  </si>
  <si>
    <t>We seen a bright orange fireball in the sky next to the moon. Shining a beam of light. Winghaven are disappeared in a instant.</t>
  </si>
  <si>
    <t>Driving along Hwy. 35 N and saw an object right above us flying in the same direction we were driving. ((NUFORC Note: Meteor? PD))</t>
  </si>
  <si>
    <t>Bridgeton</t>
  </si>
  <si>
    <t>Saw 4 very odd lights/objects flying right by St. Louis Lambert Airport. ((anonymous report))</t>
  </si>
  <si>
    <t>2 lights stationery no blinking to bright to be stars then started to move started to move after about 2 mins then disappeared.</t>
  </si>
  <si>
    <t>It seemed almost as if there was a car in the sky.</t>
  </si>
  <si>
    <t>Wheatland</t>
  </si>
  <si>
    <t>Orange/yellow lights with a oval looking shape</t>
  </si>
  <si>
    <t>Moscow Mills</t>
  </si>
  <si>
    <t>Multiple flashing lights moving in the sky.</t>
  </si>
  <si>
    <t>Nixa</t>
  </si>
  <si>
    <t>I saw a red light in the sky, as if from a plane, but it moved much slower, and varied in speed and then disappeared.</t>
  </si>
  <si>
    <t>Friend called me to see lights in the sky. There were 8 balls of light that stayed in the same place. ((anonymous report))</t>
  </si>
  <si>
    <t>Star looking craft (spiked ball).</t>
  </si>
  <si>
    <t>Continuous</t>
  </si>
  <si>
    <t>2 white continuous lights 1 on top of other w/ green light in lower rt. corner in NE sky - enlarged pic shows cigar shape</t>
  </si>
  <si>
    <t>Deepwater</t>
  </si>
  <si>
    <t>A light flared up brighter than the pointer star in big dipper, as I was watching a satellite traveling E. ((anonymous report))</t>
  </si>
  <si>
    <t>Cylinder (tear) shaped craft extremely white</t>
  </si>
  <si>
    <t>Whitish silver elongated cylinder or rectangle moving across the sky without sound or contrails</t>
  </si>
  <si>
    <t>Pulaski</t>
  </si>
  <si>
    <t>I was driving between Meta &amp; Dixon, MO, on highway 133 when I noticed a bright light overhead. At first I thought it was a brigh</t>
  </si>
  <si>
    <t>2.5 hours</t>
  </si>
  <si>
    <t>Noticed to high left in sky what appeared first to be a bright star. ((anonymous report))</t>
  </si>
  <si>
    <t>Osage Beach</t>
  </si>
  <si>
    <t>Three bright lights in a triangle shape moving fast and completely silent before vanishing into thin air. ((anonymous report))</t>
  </si>
  <si>
    <t>Chamois</t>
  </si>
  <si>
    <t>My Mother and I witnessed a red and orange fire like light moving in the night sky and then disappeared .</t>
  </si>
  <si>
    <t>5 minutes+</t>
  </si>
  <si>
    <t>Bright red bigger light with tail of smaller dimmer white lights. Dragon-fly. Unidentified "floating" object?</t>
  </si>
  <si>
    <t>Silvery rectangular craft seen N of Springfield, hovering above the cloud banks, appeared to be facing N before turning E.</t>
  </si>
  <si>
    <t>Camdenton</t>
  </si>
  <si>
    <t>Large gray colored rectangular box shaped craft floating in front of cloud bank in mid-Missouri.</t>
  </si>
  <si>
    <t>This is the third UFO I have seen in 5 years in different locations.</t>
  </si>
  <si>
    <t>Triangle craft with lights facing downwards, slow to stop, then 2 seconds later was gone, around Hwy 185 North. ((anonymous report))</t>
  </si>
  <si>
    <t>Yellowish/white bright light that traveled across my viewing area and made a hard right turn at a very high rate of speed. Silent.</t>
  </si>
  <si>
    <t>Lampe</t>
  </si>
  <si>
    <t>45 seconds</t>
  </si>
  <si>
    <t>Single bright orb low to ESE horizon, Venus magnitude or larger, drifting slowly down in night sky, separated into 4-5 smaller orbs.</t>
  </si>
  <si>
    <t>Cluster formation over Independence, MO. (4th time seen) I have video this time. Beam occurred on prior event on 6/21.</t>
  </si>
  <si>
    <t>60 minutes</t>
  </si>
  <si>
    <t>Strobe like yellow lights hovering in the sky.</t>
  </si>
  <si>
    <t>1-2 hours</t>
  </si>
  <si>
    <t>Repeat sighting of same light a week later.</t>
  </si>
  <si>
    <t>Mountain Grove</t>
  </si>
  <si>
    <t>A stat zigzag moving quickly there the night sky. ((anonymous report))</t>
  </si>
  <si>
    <t>Triangular Lights spotted over downtown Kansas City.</t>
  </si>
  <si>
    <t>Blue lights circling for 2 min. Neighbors walking out and watching also. ((anonymous report))</t>
  </si>
  <si>
    <t>I then noticed two red balls of light traveling from the west (approximately along the path of I-70).</t>
  </si>
  <si>
    <t>Odd light seen over St. Louis. ((anonymous report))</t>
  </si>
  <si>
    <t>~12 seconds</t>
  </si>
  <si>
    <t>Was on the porch to check the weather. Saw what I thought was a helicopter, but was TOTALLY silent. Reddish in color. Moving S to N.</t>
  </si>
  <si>
    <t>Waynesville</t>
  </si>
  <si>
    <t>I was laying in bed when I noticed a star out my window that didnt look like a normal star and it stayed in the same spot for 3 hours a</t>
  </si>
  <si>
    <t>Fast moving lights, making no sound. ((anonymous report))</t>
  </si>
  <si>
    <t>There was a round disk shaped ufo hovering and moving at right angles up down left right. was possibly a large drone.</t>
  </si>
  <si>
    <t>Large, starry light changing shape to triangle/diamond over Independence, MO.</t>
  </si>
  <si>
    <t>Birch Tree</t>
  </si>
  <si>
    <t>1+ hour</t>
  </si>
  <si>
    <t>Lights inside and outside with scratching noises.</t>
  </si>
  <si>
    <t>Eminence</t>
  </si>
  <si>
    <t>I was sitting outside and I saw a bright orange circle that was flashing. It did not look like a plane. It flashed along the sky, movin</t>
  </si>
  <si>
    <t>Red glowing oval over St. Louis.</t>
  </si>
  <si>
    <t>St. Louis County</t>
  </si>
  <si>
    <t>Flew south very quite had bright red lights and was flying erratic side to side than fast straight then hovered and flew west stopped a</t>
  </si>
  <si>
    <t>Normandy</t>
  </si>
  <si>
    <t>Diamond shaped craft moving East to West flying parallel and just N of Hwy 70, stopped just E of the airport, moved S and</t>
  </si>
  <si>
    <t>Lake St. Louis</t>
  </si>
  <si>
    <t>Extremely fast moving UFO in St. Louis, Missouri.</t>
  </si>
  <si>
    <t>Watching TV when saw first flash. Power slowly faded out. Looked outside, saw whole sky flash bright green. Neighborhood outage..</t>
  </si>
  <si>
    <t>Fenton</t>
  </si>
  <si>
    <t>6-8 minutes</t>
  </si>
  <si>
    <t>I had just got back from getting lunch. Backed in the driveway and noticed a flash of light. It appeared out of nowhere it looked like</t>
  </si>
  <si>
    <t>I was looking west; the sun was setting, when I saw a quickly moving object traveling from the northwest to the southeast.</t>
  </si>
  <si>
    <t>I noticed something very low in the sky in front of the car. It appeared pale blue in color, almost sky color, about the size of a pea.</t>
  </si>
  <si>
    <t>On Wed., April 19th, 2017, at approximately 8:16 a.m. in Cape Girardeau Missouri, I was looking to the Northeastern Sky at about the</t>
  </si>
  <si>
    <t>All Night</t>
  </si>
  <si>
    <t>Bright orange egg shaped lights shining in my windows.</t>
  </si>
  <si>
    <t>Creve Couer</t>
  </si>
  <si>
    <t>120 seconds</t>
  </si>
  <si>
    <t>Diamond shaped UFO with red &amp; white lights observed strobing and moving back and forth.</t>
  </si>
  <si>
    <t>Saw 2 bright white orbs while driving.</t>
  </si>
  <si>
    <t>Falling chevron UFO fire coming from the back above my school AL last Thursday. ((NUFORC Note: Student report. PD))</t>
  </si>
  <si>
    <t>~50 seconds</t>
  </si>
  <si>
    <t>Saucer seen by the Walgreens on West Keraney Street</t>
  </si>
  <si>
    <t>4 green dots. ((anonymous report))</t>
  </si>
  <si>
    <t>Green fireball over St. Louis.</t>
  </si>
  <si>
    <t>13 seconds</t>
  </si>
  <si>
    <t>Red and orange, fuzzy oval shape 'cruised' through sky, then made a very rapid ascent and disappeared. ((anonymous report))</t>
  </si>
  <si>
    <t>8-15 seconds</t>
  </si>
  <si>
    <t>Red and orange light appeared to "cruise" steadily, then rapidly ascend at an angle and disappear.</t>
  </si>
  <si>
    <t>Bartlett</t>
  </si>
  <si>
    <t>1 year</t>
  </si>
  <si>
    <t>Been seeing different lights as much as 7 at a time around my area in Missouri for about a year now.</t>
  </si>
  <si>
    <t>Westbound I-44 flatbed, hauling typical disk shaped saucer. ((NUFORC Note: Several other sightings of obj. posted. PD))</t>
  </si>
  <si>
    <t>St. Robert</t>
  </si>
  <si>
    <t>While taking a photo of a blue streak ahead of me. Captured these two orbs that began bright and ended white total time approximately.</t>
  </si>
  <si>
    <t>Two bright lights near Milky Way traveling north in St. Louis, MO. ((anonymous report))</t>
  </si>
  <si>
    <t>Saint Joseph</t>
  </si>
  <si>
    <t>20 second</t>
  </si>
  <si>
    <t>Fast moving sphere of light.</t>
  </si>
  <si>
    <t>Lockwood</t>
  </si>
  <si>
    <t>Low flying triangle craft</t>
  </si>
  <si>
    <t>A large triangle-shaped aircraft with no lights or sounds was witnessed gliding over Springfield, MO on March 2, 2017.</t>
  </si>
  <si>
    <t>There is atleast 20 floating oval shaped green and red looking things in the air. Some were blinking. ((anonymous report))</t>
  </si>
  <si>
    <t>Feb 18, 2017, Raymore MO 03:00. clear sky looking past up 60 degrees to west a bright white light flash 2 times the size of the moon,</t>
  </si>
  <si>
    <t>There was a visible steady white light coming out of a Westerly Direction at about the 10 o'clock position traversing across the sky in</t>
  </si>
  <si>
    <t>Glowing bright bronze colored orbs in a line near expressway (I-70) in the departure end of the runway near the airport in STL.</t>
  </si>
  <si>
    <t>Diamond shaped silent craft with single light and 4 illuminated tapered trapezoidal wing segments. ((anonymous report))</t>
  </si>
  <si>
    <t>Eureka</t>
  </si>
  <si>
    <t>Witnessed trailer hauling flying saucer. ((NUFORC Note: Other reports. Piece of USAF equipment. PD))</t>
  </si>
  <si>
    <t>Fort Leonard Wood</t>
  </si>
  <si>
    <t>Driving N 15 mi. N of Ft. Leonard Wood on I-44 north last night at exactly 10:15 pm. saw line of police cars spaced out .</t>
  </si>
  <si>
    <t>((HOAX??)) Sightings in Strafford, MO. ((anonymous report))</t>
  </si>
  <si>
    <t>Steelville</t>
  </si>
  <si>
    <t>Initial sighting above grocery store parking, at first thought it was helicopter but heard no sound. Got in truck and followed it.</t>
  </si>
  <si>
    <t>((anonymous report)) Heading ESE, moving slowly. Appeared to have another craft coming in from the E. Flash of light was seen.</t>
  </si>
  <si>
    <t>Still going</t>
  </si>
  <si>
    <t>Pictures and video. ((NUFORC Note: We suspect a sighting of Venus. PD))</t>
  </si>
  <si>
    <t>Object moved very slowly with flashes/beams of light irregular in frequency emitting from it. ((anonymous report))</t>
  </si>
  <si>
    <t>Driving home on S Kansas expway. Noticed one craft around 1730 in the evening. I was heading south, and saw the craft in the south wes</t>
  </si>
  <si>
    <t>Town and Country</t>
  </si>
  <si>
    <t>I was heading N on Barrett Stat. Rd, saw glimmering in the sky N of Manchester slowly drifting. many different colours.</t>
  </si>
  <si>
    <t>Stationary bright light drops to the ground. ((anonymous report))</t>
  </si>
  <si>
    <t>1 hour +</t>
  </si>
  <si>
    <t>Multiple colerd light on more than one occasion. ((anonymous report))</t>
  </si>
  <si>
    <t>Ste. Genevieve</t>
  </si>
  <si>
    <t>30 minutes?</t>
  </si>
  <si>
    <t>Bright white light became dim orange/red for brief moment, then bright again. ((anonymous report))</t>
  </si>
  <si>
    <t>Saw a red orange white light off in the distance. It did not appear to be in outer space. It seemed to be hovering in the atmosphere in</t>
  </si>
  <si>
    <t>Either several aircraft at higher altitude, or one craft at lower (2,000ft?) flew East x Southeast overhead in rigid formation.</t>
  </si>
  <si>
    <t>To the east very high in the sky objext tofar up to be a helicopter staying in one spot not a plain. Red orange amd white light going o</t>
  </si>
  <si>
    <t>Mountain View</t>
  </si>
  <si>
    <t>Fireball in the sky</t>
  </si>
  <si>
    <t>Palmyra</t>
  </si>
  <si>
    <t>I noticed the five bright lights which the street lights were unable to mask. ((anonymous report))</t>
  </si>
  <si>
    <t>Trenton</t>
  </si>
  <si>
    <t>Reddish orange floating sphere over Trenton, MO.</t>
  </si>
  <si>
    <t>~5 minutes</t>
  </si>
  <si>
    <t>Triangle object over in at low altitude close highway 60 then moved slowly north. ((anonymous report))</t>
  </si>
  <si>
    <t>Orange circle moving across sky quickly, then slowed and disappeared.</t>
  </si>
  <si>
    <t>?</t>
  </si>
  <si>
    <t>Several pulsating lights maneuvering and acting in ways unknown to this earth and the single strangest thing I've seen in my life.</t>
  </si>
  <si>
    <t>Hayti</t>
  </si>
  <si>
    <t>UFO while on I-55 @ Mile Marker 17.</t>
  </si>
  <si>
    <t>Lake of the Ozarks</t>
  </si>
  <si>
    <t>4 of them, hovering, then also moving individually. One crossed the path where a other was hovering. ((anonymous report))</t>
  </si>
  <si>
    <t>Stepped outside on balcony on golf course, saw white light in sky blinking and hovering. ((NUFORC Note: Possible star?? PD))</t>
  </si>
  <si>
    <t>High Ridge</t>
  </si>
  <si>
    <t>Long blimp like shaped ufo.</t>
  </si>
  <si>
    <t>Flashes of Light</t>
  </si>
  <si>
    <t>Lathrop</t>
  </si>
  <si>
    <t>Bright light was stationary in the sky and then took off at an incredible speed before it disappeared completely. ((anonymous report))</t>
  </si>
  <si>
    <t>Strange sounds were heard from outside. A sound ringing pitch,and a crunching aluminum sound. Then a humming rang inside my head and I</t>
  </si>
  <si>
    <t>Gray Summit</t>
  </si>
  <si>
    <t>I was outside with my husband smoking a cigarette looking at the stars and noticed them moving slowly. I told my husband and by the tim</t>
  </si>
  <si>
    <t>Charleston</t>
  </si>
  <si>
    <t>3 yellow, orange stationary speres at about six thousand feet moving west over Charleston.</t>
  </si>
  <si>
    <t>&lt;5 minutes</t>
  </si>
  <si>
    <t>I woke to someone shuffling down the hallway and entered my bedroom. This "thing" was short, grey, skinny, big belly.</t>
  </si>
  <si>
    <t>5 orange lights, blinking, over the lit up baseball field and then after 5 min., faded until no longer visible ((anonymous report))</t>
  </si>
  <si>
    <t>White and red horizontal lights hovering in sky.</t>
  </si>
  <si>
    <t>2-4 hours nightly</t>
  </si>
  <si>
    <t>Two objects with flashing multicolored lights tend to hover in the sky near my home every night at the same time frame.</t>
  </si>
  <si>
    <t>brief</t>
  </si>
  <si>
    <t>Triangular object with white and red lights flying low, very quiet.</t>
  </si>
  <si>
    <t>Hurley</t>
  </si>
  <si>
    <t>Saw hovering lights of undefined shape flashing from red to green, yellow and blue in the western sky about 1:00 position</t>
  </si>
  <si>
    <t>Noticed 2 reddish-orange circles moving low in the sky. Too close to each other to be planes, silent. Seemed to flicker a bit (noticed</t>
  </si>
  <si>
    <t>10-30 minutes</t>
  </si>
  <si>
    <t>Were these stealth bombers or satellites or what the Hell were they?</t>
  </si>
  <si>
    <t>Brookline Station</t>
  </si>
  <si>
    <t>25 min</t>
  </si>
  <si>
    <t>One dull fast light caught my eye going west to east. I then saw another come from ground.</t>
  </si>
  <si>
    <t>~3 minutes</t>
  </si>
  <si>
    <t>Around 8:00 pm I noticed a low, but bright (slightly orange) light near the horizon, yet above the tree line. Somehow it got my attenti</t>
  </si>
  <si>
    <t>Kansas City/Columbia (between)</t>
  </si>
  <si>
    <t>10 minutes (flyover)</t>
  </si>
  <si>
    <t>I-70/MM 90, I saw two low-flying triangular crafts. They were massive and appeared to be flat. ((NUFORC Note: B2 bombers. PD))</t>
  </si>
  <si>
    <t>Oak Grove</t>
  </si>
  <si>
    <t>Looked up and saw a yellow/orange stationary light that was brighter than a shooting star slowly get brighter over about two seconds.</t>
  </si>
  <si>
    <t>My mom called me out from where I was inside the house, telling me to come quick. She said that my dad had seen something.</t>
  </si>
  <si>
    <t>Extremely bright white and red flashing lights outside, lighting up our bedroom.</t>
  </si>
  <si>
    <t>Disappearing/reappearing dot in the sky, going down.</t>
  </si>
  <si>
    <t>We thought it was a plane falling from the sky, but as it became closer to the ground we realized the bright lit red ball did not have</t>
  </si>
  <si>
    <t>Morse Mill</t>
  </si>
  <si>
    <t>I seen a triangle light changing gree to blue to white. See it strait to the N toward st louis. Video.</t>
  </si>
  <si>
    <t>Unusual light over the STL Arch; eyewitness reports the light to be about 100 ft. above the top of the structure. ((anonymous report))</t>
  </si>
  <si>
    <t>Strange lights hovering near the gateway arch. Fox2now.com has the video footage.</t>
  </si>
  <si>
    <t>Big bright red-orange object flying horizontally at about 5000ft-10000ft rotating slightly as it moved Northeast.</t>
  </si>
  <si>
    <t>Foristell</t>
  </si>
  <si>
    <t>Star-looking object that moved unnaturally with different colored lights. ((NUFORC Note: Twinkling star? PD))</t>
  </si>
  <si>
    <t>I-49 south toward Joplin</t>
  </si>
  <si>
    <t>Bright flashing disk moving south along I-49 in Missouri on July 26, 2016</t>
  </si>
  <si>
    <t>Large ball of fire streaks over Missouri's night sky.</t>
  </si>
  <si>
    <t>4-5 seconds</t>
  </si>
  <si>
    <t>Nothing of this world I have seen or can rationalize. ((anonymous report))</t>
  </si>
  <si>
    <t>Strange lights at base of thunderstorm.</t>
  </si>
  <si>
    <t>White disappearing ball of fire reappeared and then turned black.</t>
  </si>
  <si>
    <t>Arrow Rock</t>
  </si>
  <si>
    <t>White/bluish light bulb flashing strobe lights in rural sky.</t>
  </si>
  <si>
    <t>Witnessed 3 to 4 rapidly blinking objects very high in the sky that at first looked like fireflies. Each one darted across the sky at</t>
  </si>
  <si>
    <t>Sarcoxie</t>
  </si>
  <si>
    <t>Bright light beams scan interior of house for two hours on July 4</t>
  </si>
  <si>
    <t>still photo</t>
  </si>
  <si>
    <t>This photo was taken by a black and white game camera. There were over 20 pictures on the disk. It has a timer that takes pictures ever</t>
  </si>
  <si>
    <t>We were laying down looking at the stars... what seemed like 2 stars were stationary for a good moment.. then started moving apart.</t>
  </si>
  <si>
    <t>I live in rural Missouri and last night at approximately 2230 the moon was not out and my neighbor and I where sitting on my porch. Fro</t>
  </si>
  <si>
    <t>Out my backyard , loking north east out onto midrivers drive. At approx 22:15 a white and red diamond shaped light rose straight up int</t>
  </si>
  <si>
    <t>Two objects ones flying at a super rate and disappeared the other hovering then disappeared</t>
  </si>
  <si>
    <t>Des Peres</t>
  </si>
  <si>
    <t>12 Orange lights in a single line formation</t>
  </si>
  <si>
    <t>4 small dots in square formation next to 3 small dots in triangle formation in the sky. All of these dots moved. ((anonymous report))</t>
  </si>
  <si>
    <t>Buffalo</t>
  </si>
  <si>
    <t>The sighting my mother and I saw was at approximately 10:00 pm at night, 10 miles before hitting our town Buffalo, MO.</t>
  </si>
  <si>
    <t>1 second</t>
  </si>
  <si>
    <t>Bright streak of light St. Charles, MO. ((anonymous report)) ((NUFORC Note: We suspect a possible meteor. PD))</t>
  </si>
  <si>
    <t>Troy (NW of)</t>
  </si>
  <si>
    <t>2 second</t>
  </si>
  <si>
    <t>I witnessed a very bright flash in the NW sky. It last for only a second or two. ((NUFORC Note: Probable meteor?? PD))</t>
  </si>
  <si>
    <t>Elkland</t>
  </si>
  <si>
    <t>~5 seconds</t>
  </si>
  <si>
    <t>Roundish shaped object about size of basketball, bright white on front, flames out back on multi-second descent from sky.</t>
  </si>
  <si>
    <t>Cedarcreek</t>
  </si>
  <si>
    <t>Spindle-shaped object with no wings, no sound, no vapor trail seen in clear sky in daylight.</t>
  </si>
  <si>
    <t>Black cross-shaped tumbling object. No lights or sound.</t>
  </si>
  <si>
    <t>6 bright yellowish lights.</t>
  </si>
  <si>
    <t>Yellowish lights across the sky with a rapid departure witnessed by husband and wife central MO. ((Witness is former law enforcement.))</t>
  </si>
  <si>
    <t>In the northwest sky a yellow light appeared then a second, then a third between the first two</t>
  </si>
  <si>
    <t>Witnessed ball of light in the distance start from ground level fire across the sky at 45 degree angle and disappear.</t>
  </si>
  <si>
    <t>Not sure</t>
  </si>
  <si>
    <t>2 more sightings of the pair of triple vertical lights</t>
  </si>
  <si>
    <t>2 sets of 3 vertical lights in the woods</t>
  </si>
  <si>
    <t>Three times the size of a normal NGB-2 bomber.</t>
  </si>
  <si>
    <t>Strange lights that fly in unison blink out when observed.</t>
  </si>
  <si>
    <t>Very large bright green ball of light zoomed across the sky with no trail of any sort and ring of gold light around it.</t>
  </si>
  <si>
    <t>The UFO was traveling at lightening speed. It appeared and disappeared in the blink of an eye. Caught it on film. https://www.yout</t>
  </si>
  <si>
    <t>Dederick</t>
  </si>
  <si>
    <t>((HOAX)) We had a close incounter, then heard a really loud noise and saw a UFO.</t>
  </si>
  <si>
    <t>6 small triangle shaped objects with 3 amber lights each came from the south and headed west. The lead craft was ahead of the the other</t>
  </si>
  <si>
    <t>30-60 minutes</t>
  </si>
  <si>
    <t>I looked up and saw some stars moving. We then looked over our chicken coop and saw something moving.</t>
  </si>
  <si>
    <t>Sat outside in my backyard when a huge bright green glowing discshaped ufo flew right across the house down the street.</t>
  </si>
  <si>
    <t>Branson ((possibly; unsure))</t>
  </si>
  <si>
    <t>Early morning, trip to Eureka Springs Arkansas. County road no traffic. Flash of light followed by second flash shortly thereafter. Tho</t>
  </si>
  <si>
    <t>seconds</t>
  </si>
  <si>
    <t>Several orange lights in the shape of a triangle. Form disappeared quickly in sothern evening sky.</t>
  </si>
  <si>
    <t>I was looking up in the sky and I noticed that in the wooded area surrounding the neighborhood. . And... very, very low in the atmos</t>
  </si>
  <si>
    <t>Wentzvillle</t>
  </si>
  <si>
    <t>On the above mentioned night on or about the 28th of March around 8:30 9:00 I was gazing into the west sky into outer space with my hea</t>
  </si>
  <si>
    <t>Star-like obj. moving to L and R, up and down, but stays in rel. same area. Looks like a star, twinkling. ((NUFORC Note: Star?? PD))</t>
  </si>
  <si>
    <t>Two crafts with numerous orange lights.</t>
  </si>
  <si>
    <t>Turquoise light turns crimson red.</t>
  </si>
  <si>
    <t>As I crested a hill on highway 87 south, about 2 miles north of California, at or around 8:10pm I saw 5-8 orange balls of light headed</t>
  </si>
  <si>
    <t>Stover</t>
  </si>
  <si>
    <t>Observed cylinder shaped object with triangle lights.</t>
  </si>
  <si>
    <t>Orange low level lights appearing and disappearing in an irregular manner repeatedly.</t>
  </si>
  <si>
    <t>At least 6 orange orbs appeared and disappeared S-SE of Stover, MO.</t>
  </si>
  <si>
    <t>Bolivar, Hermitage, and Urbana</t>
  </si>
  <si>
    <t>I was driving N from Bolivar, MO, to Hermitage Mo and then to Urbana at approx. 6:45 I noticed a bright light in the northern sky the</t>
  </si>
  <si>
    <t>LaMonte</t>
  </si>
  <si>
    <t>40 minutes</t>
  </si>
  <si>
    <t>((HOAX??)) Bright red horizontal balls of light.</t>
  </si>
  <si>
    <t>The craft was close enough we could see it perfectly, it was a triangle craft, low flying and completely silent.</t>
  </si>
  <si>
    <t>Large rod ufo moving toward St. Louis, Missouri, from Farmingtom, Missouri.</t>
  </si>
  <si>
    <t>Cedar Hill/Burnsmill</t>
  </si>
  <si>
    <t>This "thing" was flashing colors, and every few often the horizon line would glow. ((NUFORC Note: Possibly Sirius? PD))</t>
  </si>
  <si>
    <t>Gainesville</t>
  </si>
  <si>
    <t>5-8 seconds</t>
  </si>
  <si>
    <t>Was outside walking my cat and seen this object fly over. It made no sound, had no wings. Possibly no windows. It was Cylinder shape</t>
  </si>
  <si>
    <t>Several Orange Globe Fireball Lights Low in the Sky, Winking Out and Coming Back In Other Locations.</t>
  </si>
  <si>
    <t>My boyfriend and I have been seen an Object North of us. There is Fields and cattle that direction. We see this object off and o</t>
  </si>
  <si>
    <t>Bright light shoots eastward over Fenton at 1000mph and disappears.</t>
  </si>
  <si>
    <t>Lake Ozark</t>
  </si>
  <si>
    <t>I saw what looked like a shooting star. However, since it just turned evening, I felt that was unlikely. It was moving very fast.</t>
  </si>
  <si>
    <t>Clear sky. 2 section, rectangular, 3 dimensional, silver, low-flying object, approx. semi trailer size.</t>
  </si>
  <si>
    <t>3+ hours</t>
  </si>
  <si>
    <t>Brightly lit cone shaped object remained hours in same location making no sound. ((NUFORC Note: Sighting of Sirius?? PD))</t>
  </si>
  <si>
    <t>Bright ball coming from large star. ((NUFORC Note: We suspect the object may have been a "twinkling" star. PD))</t>
  </si>
  <si>
    <t>Longview</t>
  </si>
  <si>
    <t>Three large red and white lights hovered aand moved slowly until fizzing out slowly within about 5 seconds.</t>
  </si>
  <si>
    <t>Houston</t>
  </si>
  <si>
    <t>Two narrow, black cigar shaped objects in the horizon that moved towards each other then away very slowly as if they were frozen.</t>
  </si>
  <si>
    <t>Grey cigar-shape, w/ short Chem Trail traveling at high rate of speed northbound over Carl Junction/Joplin Mo area.</t>
  </si>
  <si>
    <t>I believe I was abducted for a short period of time. I have a new scar on my armpit.</t>
  </si>
  <si>
    <t>We seen a very bright round light we thought it was a star till we seen blueish flashes. ((NUFORC Note: Sirius?? PD))</t>
  </si>
  <si>
    <t>Fireball object without sound.</t>
  </si>
  <si>
    <t>Crystal City</t>
  </si>
  <si>
    <t>60 seconds</t>
  </si>
  <si>
    <t>I observed a orange light hovering over near or fireworks were being displayed I thought maybe that's a drone.</t>
  </si>
  <si>
    <t>Triangle obj. moving W to SE from my position. Three red lights one on each corner. Half a mile in the sky. Moving steady</t>
  </si>
  <si>
    <t>Sphere.</t>
  </si>
  <si>
    <t>We were walking out of Bass Pro shop when my 9 year old said mom the wings on that plane are to short for that commercial plane we beg.</t>
  </si>
  <si>
    <t>I was looking out my window and thought I seen a plane I kept my eye on it but it didn't move I had my binoculars right there so I grab</t>
  </si>
  <si>
    <t>ongoing</t>
  </si>
  <si>
    <t>star shaped stationary with bright multi colored flashing lites emaniting from it</t>
  </si>
  <si>
    <t>Paris</t>
  </si>
  <si>
    <t>6-8 seconds</t>
  </si>
  <si>
    <t>((NUFORC Note: Witness provides no information. Possible sighting of a planet in the eastern sky? PD))</t>
  </si>
  <si>
    <t>Catawissa/Burnsville</t>
  </si>
  <si>
    <t>Multiple triangular light clusters overhead ten or more at different altitudes. Typically white lights however observed one with red.</t>
  </si>
  <si>
    <t>Small light seen traveling south, then disappears.</t>
  </si>
  <si>
    <t>Five lights began to fade but not before the lights appeared in a triangle shape. ((MO Investigators Group Report))</t>
  </si>
  <si>
    <t>1:00/5:30present</t>
  </si>
  <si>
    <t>Only 1 out there as of 5:30 cen. Time. ((NUFORC Note: Venus? PD))</t>
  </si>
  <si>
    <t>1:00/4:30present</t>
  </si>
  <si>
    <t>Star-shaped, bright red tips, green wings, maybe and glistening center. ((NUFORC Note: Venus? PD))</t>
  </si>
  <si>
    <t>St. Joseph</t>
  </si>
  <si>
    <t>5 seconds +</t>
  </si>
  <si>
    <t>Two silent black cigar-shaped objects moving very slowly above the treeline just off the Belt Highway.</t>
  </si>
  <si>
    <t>The object was boomerang shaped (half U Shaped) no sharp angles except for the wing tips which were also more rounded.</t>
  </si>
  <si>
    <t>Taylor</t>
  </si>
  <si>
    <t>Red light changing shape</t>
  </si>
  <si>
    <t>I just happened to look up at the sky to the northeast of Walmart. I saw this triangle shaped craft.</t>
  </si>
  <si>
    <t>The sky and the entire neighborhood lit up brighter than the daytime at 9:53PM in Columbia, MO in Sunrise Estates.</t>
  </si>
  <si>
    <t>Large triangle (football field size) craft moving north fairly low &amp; fairly slow. ((anonymous report))</t>
  </si>
  <si>
    <t>Triangle shape, size of football field. Red and white lights. Moving slow and low.</t>
  </si>
  <si>
    <t>Afton</t>
  </si>
  <si>
    <t>Massive glowing amber yellow rectangle.</t>
  </si>
  <si>
    <t>Very bright white cylinder-shape object.</t>
  </si>
  <si>
    <t>Approximately ten bright red lights zigzagging in the sky. All but two lights disappeared and one flew over close enough to see.</t>
  </si>
  <si>
    <t>10-22-2015. Around 9 pm. Seen a strange looking Object in the sky circling around our building. And area. It was above power</t>
  </si>
  <si>
    <t>currently</t>
  </si>
  <si>
    <t>((NUFORC Note: No information provided by witness. PD))</t>
  </si>
  <si>
    <t>An hovered object in the sky.</t>
  </si>
  <si>
    <t>Marble Hill</t>
  </si>
  <si>
    <t>I walked outside and was on my front porch and noticed 5 different red and white flashing lights that seemed to be flying north west th</t>
  </si>
  <si>
    <t>Taking my daughter to school we saw a bright white/light oblong object in the eastern sky above the tree line. It was stationary for a</t>
  </si>
  <si>
    <t>Stationary object, far distance away, approximately 30degrees above horizon. Flashing multiple colors, though colors seemed too bright</t>
  </si>
  <si>
    <t>4-6 minutes</t>
  </si>
  <si>
    <t>A white streak, like a crack in the sky. 2 separate black lines, then melts away.</t>
  </si>
  <si>
    <t>Cylindrical object flying in Lake of the Ozarks, Missouri.</t>
  </si>
  <si>
    <t>Kansas City (entering from I-70 west)</t>
  </si>
  <si>
    <t>I was driving on I-70 west toward Kansas city around 730 pm on 9/19/15 when i first saw them. i just remember the sun was going down a</t>
  </si>
  <si>
    <t>&gt;1 minute</t>
  </si>
  <si>
    <t>North side, light over city, moving very fast.</t>
  </si>
  <si>
    <t>Triangle sighting in southern Missouri.</t>
  </si>
  <si>
    <t>House Springs</t>
  </si>
  <si>
    <t>We were driving to work when on route saw a bright light in sky above tree line, seemed not far away as we continued on our way to work</t>
  </si>
  <si>
    <t>Observed 2 yellowish/golden fireballs.</t>
  </si>
  <si>
    <t>Saw a bright light behind the tree line. It flew forward and I saw it flying over me. It looked like a V or a triangle. It had 4 lights</t>
  </si>
  <si>
    <t>Fiery blue light.</t>
  </si>
  <si>
    <t>~6 minutes</t>
  </si>
  <si>
    <t>UFO hovering nearby Missouri State Fair.</t>
  </si>
  <si>
    <t>Eight orange spheres over St. Louis.</t>
  </si>
  <si>
    <t>I was outside in my backyard I looked east above the treeline.What I witness was bright bluish white lights appear flashing brightly it</t>
  </si>
  <si>
    <t>3 glowing orange lights..in controlled flight in triangle shape. Flickered out but could still make out faint black objects in sky.</t>
  </si>
  <si>
    <t>Triangle object seen flying over Lees Summit.</t>
  </si>
  <si>
    <t>Spotted a bright orange, burning fireball heading northeast.</t>
  </si>
  <si>
    <t>Multiple triangular, hovering, and, well lighted craft spotted in formation in unincorporated Polk County, Missouri.</t>
  </si>
  <si>
    <t>Winfield</t>
  </si>
  <si>
    <t>Bright red light moving acoss sky, than light went out and could see Oval Object.</t>
  </si>
  <si>
    <t>Changing from dim red and blue to bright white, then vanishing.</t>
  </si>
  <si>
    <t>Beam of light across the sky that blinked in 30 second intervals &amp; you had to shield your eyes to view!</t>
  </si>
  <si>
    <t>30-60 seconds</t>
  </si>
  <si>
    <t>Bright orangish red spherical object moving from SE to NW of Oak Grove, MO.</t>
  </si>
  <si>
    <t>Clarksburg</t>
  </si>
  <si>
    <t>north</t>
  </si>
  <si>
    <t>Object flying through the air, with no sound and very bright red clone shape.</t>
  </si>
  <si>
    <t>It was at this time we saw a large, fire engine red object, a little smaller than a dime at arm’s length just above the tops of the tre</t>
  </si>
  <si>
    <t>I saw an orange-red oval light travel from east to west in a jig-jag flight pattern, moving very quickly.</t>
  </si>
  <si>
    <t>I looked out my windshield and viewed the craft headed west. It seemed quite large, a fireball, with no discernible flashing lights,..</t>
  </si>
  <si>
    <t>25-30 seconds</t>
  </si>
  <si>
    <t>Low flying and extremely loud sound over house.</t>
  </si>
  <si>
    <t>Reddish-orange sphere seen by two witnesses</t>
  </si>
  <si>
    <t>Chillicothe</t>
  </si>
  <si>
    <t>Light I can't identify in North Missouri sky</t>
  </si>
  <si>
    <t>Weldon Spring</t>
  </si>
  <si>
    <t>Orange light appeared suddenly in the sky. It appeared to be much farther away than a commercial aircraft that was also within view. Tr</t>
  </si>
  <si>
    <t>Housesprings</t>
  </si>
  <si>
    <t>Short</t>
  </si>
  <si>
    <t>I was walking to a parents house at night, June 30th, 2015. And I got to the top of a hill on a road. I saw it moving fast and spinning</t>
  </si>
  <si>
    <t>Colored lights assembled into diamond shape then gave off a very bright light</t>
  </si>
  <si>
    <t>A metallic sphere colored gold was hovering stationary approximately 50 feet above the side of the road. The sphere had three fins runn</t>
  </si>
  <si>
    <t>Around 9 pm in the town of Union, MO, on the night of June 23, 2015, there were two to three lights at various time.</t>
  </si>
  <si>
    <t>I didn't see it myself, but someone posted this on You Tube. This is very near my house, at the grocery store I go to. See "Stran</t>
  </si>
  <si>
    <t>The flash, or streak, seemed very bright, brighter than the moon, with the intensity of lightning or an electrical flash.</t>
  </si>
  <si>
    <t>Black discoid object flying from E to W, observed early afternoon from residential rooftop during clear sky over N side, St. Louis, Mo.</t>
  </si>
  <si>
    <t>Triangular shaped craft with lights at each point seen hovering then flew westerly out of sight at incredible speed.</t>
  </si>
  <si>
    <t>Green and red flying object in Northern Missouri sky at night.</t>
  </si>
  <si>
    <t>UFO over St. Louis, MO, May 21.</t>
  </si>
  <si>
    <t>12:05 am huge rectangular craft seen over mississippi river in east carondelet illinois area</t>
  </si>
  <si>
    <t>Bright white light appearing to move, with several blinking lights next to it.</t>
  </si>
  <si>
    <t>Orange reddish globes seen by two people</t>
  </si>
  <si>
    <t>Fredericktown</t>
  </si>
  <si>
    <t>Blinking white light travels short distance, disappears.</t>
  </si>
  <si>
    <t>Round Orb in night sky flares to 50 times its size caught on video</t>
  </si>
  <si>
    <t>Rogersville</t>
  </si>
  <si>
    <t>a few seconds</t>
  </si>
  <si>
    <t>Oblong silver oval in northern sky.</t>
  </si>
  <si>
    <t>On Sunday, April 19th 2015, my wife and I were taking a walk at the College Park and Ridgemont intersection walking the trail towards T</t>
  </si>
  <si>
    <t>2 hours and Ongoing</t>
  </si>
  <si>
    <t>Blue, green and red lights on a disk shaped objects hovering low.</t>
  </si>
  <si>
    <t>Driving west on Highway 70, saw two unidentifiable objects in sky.</t>
  </si>
  <si>
    <t>Bright ball of light East of Independence, Mo. ((NUFORC Note: Star or planet? PD))</t>
  </si>
  <si>
    <t>Bernie</t>
  </si>
  <si>
    <t>I begin filming this after work when I noticed the flashing lights in the sky and it immediately reminded me of the same type of lights</t>
  </si>
  <si>
    <t>Concordia</t>
  </si>
  <si>
    <t>Black triangle sighting.</t>
  </si>
  <si>
    <t>Very loud sound from the sky as from something huge, with nothing in sight.</t>
  </si>
  <si>
    <t>Chevron shaped light with comet tail.</t>
  </si>
  <si>
    <t>The rapid blinking and bright color of the object.</t>
  </si>
  <si>
    <t>About 22:35, March 21, 2015, Columbia, MO, white to a very light color, no lights, rectangular like a ruler with 45 degree ends.</t>
  </si>
  <si>
    <t>Formation of orange lights flying over St charles. Kept formation and flew east.</t>
  </si>
  <si>
    <t>High speed silent object Belton, MO.</t>
  </si>
  <si>
    <t>We observed lights in the sky in a formation of some sort. The lights were yellow to golden in color. They traveled over US going n</t>
  </si>
  <si>
    <t>Parkville, MO, very bright fireball landing slowly.</t>
  </si>
  <si>
    <t>1.5 minute</t>
  </si>
  <si>
    <t>I watch sky everynight listen to nature this was 1st viewed such happening.</t>
  </si>
  <si>
    <t>Rectangular, lights on corners and multiple other lights, white and red in the early morning.</t>
  </si>
  <si>
    <t>Carthage</t>
  </si>
  <si>
    <t>Slow fireball that floated across the sky for a couple of minutes and did not die out like a meteor would have.</t>
  </si>
  <si>
    <t>Bright Orb in night sky flies by, then vanishes.</t>
  </si>
  <si>
    <t>Saw a ball-like silver object, followed by streamers.</t>
  </si>
  <si>
    <t>Red lights passed one after another slowly towards LAMBERT airport there were at least if not more than 20 red lights flying slowly in</t>
  </si>
  <si>
    <t>Brentwood</t>
  </si>
  <si>
    <t>Banner like object, with very faint circle lights.</t>
  </si>
  <si>
    <t>Rectangle shape with lights on corners.</t>
  </si>
  <si>
    <t>Potosi (near)</t>
  </si>
  <si>
    <t>Bright light in the southern sky, moving in a narrow, somewhat circular pattern. Colored red &amp; blue; flashing at the perimeters.</t>
  </si>
  <si>
    <t>((HOAX??)) I saw a disc shaped saucer with green and red flashing lights under it; the saucer was rotating.</t>
  </si>
  <si>
    <t>One witness experiences strange, and loud, rumbling sound from home.</t>
  </si>
  <si>
    <t>7 &amp; 6 minutes</t>
  </si>
  <si>
    <t>Loud rumbling noise in the sky that lasted way to long but clouds were to dark to see.</t>
  </si>
  <si>
    <t>Perryville</t>
  </si>
  <si>
    <t>Unusual and almost deafening rumbling noise that sounded very low but could not be seen!</t>
  </si>
  <si>
    <t>Slowly rotating group of lights hovering with car.</t>
  </si>
  <si>
    <t>Oakville</t>
  </si>
  <si>
    <t>15-25 orange lights or orbs traveling from West to East slowly, no sound, strung out over 6 minutes.</t>
  </si>
  <si>
    <t>Glowing sphere over Saint Peters, MO.</t>
  </si>
  <si>
    <t>I was driving on my motorcycle on hwy 141at approx. 5:15pm when I looked up and saw a flying object. The craft was traveling south to s</t>
  </si>
  <si>
    <t>Red, circular, object shot straight up into sky and broke into three, and flew east.</t>
  </si>
  <si>
    <t>Round disk silver nickle collar. it had black spots on its sides as if there was air vents open with disk shape open lids above.</t>
  </si>
  <si>
    <t>At approximately 19:30 on November 30, 2014, two fighter jets were witnessed by three adults traveling at a very high rate of speed.</t>
  </si>
  <si>
    <t>Swirling lights following me, but as if to be chasing each other at same time.</t>
  </si>
  <si>
    <t>Blue springs</t>
  </si>
  <si>
    <t>Giant city in sky that</t>
  </si>
  <si>
    <t>Long Lane</t>
  </si>
  <si>
    <t>More odd lights in Long Lane, no feasible explanation.</t>
  </si>
  <si>
    <t>Anderson</t>
  </si>
  <si>
    <t>A shape changing object with the appearence of oval to stingray traveled over our heads from east to west</t>
  </si>
  <si>
    <t>My wife went to smoke a cig on our backporch and saw about 16 floating moving lights in the sky she called for me in fear and i came ru</t>
  </si>
  <si>
    <t>Eldon</t>
  </si>
  <si>
    <t>I was on my way home from a children's Halloween event and there was a triangle shape with yellowish or orange lights above the truck s</t>
  </si>
  <si>
    <t>Extremely shiny silver football shaped flying object shows up as only a partial outline in a photo I took of it.</t>
  </si>
  <si>
    <t>2 gigantic crafts with dim red lights in Arnold, MO.</t>
  </si>
  <si>
    <t>2 triangle aircraft in South County, MO.</t>
  </si>
  <si>
    <t>Circular craft with red and white lights moving across the sky. It was no airplane.</t>
  </si>
  <si>
    <t>7-8 minutes</t>
  </si>
  <si>
    <t>My fiance and I were outside on our deck and turned around to see a craft hovering behind us between the trees of our yard. It had been</t>
  </si>
  <si>
    <t>A dozen fire colored lights move in straight pattern 6 at a time like a squadron, then fade away.</t>
  </si>
  <si>
    <t>huge triangle shaped with lights on the side huge roaring sound</t>
  </si>
  <si>
    <t>Objects had an elliptical shape, resembled stars, but objects. had motion/movement in the sky. There was an aura /shimmer about the var</t>
  </si>
  <si>
    <t>Bright blue light (brighter than a star) slowly blinking about every 7-10 seconds, but not at regular intervals.</t>
  </si>
  <si>
    <t>Lee Summitt</t>
  </si>
  <si>
    <t>whats in sky3 circle lights.</t>
  </si>
  <si>
    <t>Luminous darting object appearing in northeastern night sky</t>
  </si>
  <si>
    <t>Cottleville</t>
  </si>
  <si>
    <t>((HOAX??)) A long line then forms into a lot of huge triangle. Three lights on each corner. Long story short i have the video. -----T</t>
  </si>
  <si>
    <t>Garden City</t>
  </si>
  <si>
    <t>Several glowing orange balls of unknown size slowly and silently crossing the sky at night.</t>
  </si>
  <si>
    <t>Green disk with red lights hovering over Kansas city</t>
  </si>
  <si>
    <t>I spotted a total of 5 ufos abd some kind of creature in the woods very close.</t>
  </si>
  <si>
    <t>Odd fireball rising above and dipping below the tree line in South Republic, Mo.</t>
  </si>
  <si>
    <t>I went outside to smoke with my dog and saw many blinking lights in the sky. Tbought of these to be ufo since I have seen them before.</t>
  </si>
  <si>
    <t>I was looking out my bedroom window and I saw what looked like a fire ball floating above tree line.</t>
  </si>
  <si>
    <t>triangle shaped blurred ufo.</t>
  </si>
  <si>
    <t>Blurry UFO.</t>
  </si>
  <si>
    <t>Diamond light formation.</t>
  </si>
  <si>
    <t>Small red lights moving up from the horizon.</t>
  </si>
  <si>
    <t>One point of light split into three points of light.</t>
  </si>
  <si>
    <t>30 minutes (?)</t>
  </si>
  <si>
    <t>A series of objects, approx. 30-50, flying in a straight line, singularly and some by 2s, and triangular and diamond formations.</t>
  </si>
  <si>
    <t>Erratic oval of white lights moving low in the sky.west to southeast a little after 3am</t>
  </si>
  <si>
    <t>9 hours</t>
  </si>
  <si>
    <t>Extremely strange inexplicable lights seen constantly since September 1st at night</t>
  </si>
  <si>
    <t>Solid white light.</t>
  </si>
  <si>
    <t>I was on I 55 going south bound, I had just passed a major storm on i-55 going south I passed through St Louis went through this city,</t>
  </si>
  <si>
    <t>Flying saucer flying 4-5,000 MPH in a "S" formation East over Joplin, Missouri.</t>
  </si>
  <si>
    <t>Dayton</t>
  </si>
  <si>
    <t>Lights moving nfl in sky.</t>
  </si>
  <si>
    <t>Cherokee Pass</t>
  </si>
  <si>
    <t>Bright light moves around in circles and straight up and down!</t>
  </si>
  <si>
    <t>4 large Diamond shaped Ufo's with flame in front corner moving fast south to north on still night. video</t>
  </si>
  <si>
    <t>Greenville</t>
  </si>
  <si>
    <t>Hovering craft now in greenville mo. ((NUFORC Note: Possible "twinkling" stars?? PD))</t>
  </si>
  <si>
    <t>Objects in the sky I can't explain.</t>
  </si>
  <si>
    <t>Bright white, darting ball.</t>
  </si>
  <si>
    <t>Three of us saw a bright red light moving W, and another less brilliant white light next to it, both making no sound.</t>
  </si>
  <si>
    <t>Light came from sky becoming huge, with no sound, then leaving sight very fast.</t>
  </si>
  <si>
    <t>Three bright orange lights go from horizon to horizon almost directly overhead.</t>
  </si>
  <si>
    <t>I saw an orb floating across my street and thru my yard , looking out of my bedroom window at 2:10 am. It was orange in color.</t>
  </si>
  <si>
    <t>Eldridge</t>
  </si>
  <si>
    <t>~15 seconds</t>
  </si>
  <si>
    <t>I noticed in the sky above me, a stationary orange ball that seemed to be glowing with a slight flicker.</t>
  </si>
  <si>
    <t>Blue Eye</t>
  </si>
  <si>
    <t>I'm not crazy, I'm a commercial pilot and a paramedic and I saw a group of bright white lights flying over Blue Eye Missouri on 8/8/14.</t>
  </si>
  <si>
    <t>Formation of yellow lights in the sky.</t>
  </si>
  <si>
    <t>Large UFO over St. Louis (Creve Coeur).</t>
  </si>
  <si>
    <t>No sound. Bright red balls, slow speed. fly toward Grand Glaze pool, below Grand Glaze Bridge west to east +-. one followed by a</t>
  </si>
  <si>
    <t>Richmond Heights</t>
  </si>
  <si>
    <t>A silver light traveled south and vanished against the sunset.</t>
  </si>
  <si>
    <t>Yellow and white light falls to Earth, breaks to pieces/seperates and turns to all white lights</t>
  </si>
  <si>
    <t>I was walking my dog when I noticed a red light in the sky moving slowly from south to north around the mid-town area. I knew it wasn'</t>
  </si>
  <si>
    <t>Weldon Springs</t>
  </si>
  <si>
    <t>I glanced up to see 3 dim white lights in a perfect triangle shape move in a gliding motion a couple hundred feet above the tree line</t>
  </si>
  <si>
    <t>Three triangle shaped UFOs.</t>
  </si>
  <si>
    <t>Bright light boomerang/stealth/triangular object.</t>
  </si>
  <si>
    <t>Tarkio</t>
  </si>
  <si>
    <t>Very bright light near sundown.</t>
  </si>
  <si>
    <t>Red/orange fireball silently moving from west to east at Bluffview camp grounds, clearwater lake.</t>
  </si>
  <si>
    <t>Large, metallic/white, cigar shaped craft with no wings.</t>
  </si>
  <si>
    <t>Round bright white light following our car down our country road.</t>
  </si>
  <si>
    <t>&gt;30 minutes</t>
  </si>
  <si>
    <t>Close encounter with teardrop-shaped UFO and side effects.</t>
  </si>
  <si>
    <t>Neon blue and purple flying disk object over Kansas City.</t>
  </si>
  <si>
    <t>Shocked UFO.</t>
  </si>
  <si>
    <t>Fireball north Springfield, Missouri.</t>
  </si>
  <si>
    <t>Seneca</t>
  </si>
  <si>
    <t>Weird orange oval light in sky.</t>
  </si>
  <si>
    <t>Orange glowing object, moves towards me, light goes out I clearly see something circular above me.</t>
  </si>
  <si>
    <t>13 Red firelike objects in the sky in a staggered formation above Cottleville, Missouri.</t>
  </si>
  <si>
    <t>Elliptical shaped fireball.</t>
  </si>
  <si>
    <t>I was outside smoking when a bright small yellow orb light went over my yard, there also was airplane going east. after the plane was</t>
  </si>
  <si>
    <t>Huge Craft spotted over Gravois Bluffs in Fenton Missour July 4th 2014.</t>
  </si>
  <si>
    <t>Seven red-orange lantern-like orbs, 5 initially in V-formation, hovered over O'Fallon MO after 10:00 p.m. July 4, 2014.</t>
  </si>
  <si>
    <t>1 minute (happened twice)</t>
  </si>
  <si>
    <t>Orange shape moving slowly across the sky in a straight direction at the treeline.</t>
  </si>
  <si>
    <t>Was 3 balls in traingle shape.</t>
  </si>
  <si>
    <t>Unusually fast bright white light moving from horizon to horizon.</t>
  </si>
  <si>
    <t>Harvester</t>
  </si>
  <si>
    <t>Orange/red ball of light streaming across the sky in Harvester, MO</t>
  </si>
  <si>
    <t>A red glowing craft spotted over Union.</t>
  </si>
  <si>
    <t>Walking</t>
  </si>
  <si>
    <t># disk shaped objects with red glow.</t>
  </si>
  <si>
    <t>Krakow</t>
  </si>
  <si>
    <t>White circular dots flying in sky.</t>
  </si>
  <si>
    <t>Solid white light object zig-zagging from west to east near Ozark, Mo.</t>
  </si>
  <si>
    <t>See-through orb with changing orbs if light withing orb.</t>
  </si>
  <si>
    <t>Seamingly intelligent glowing pink cylinder.</t>
  </si>
  <si>
    <t>Hartville</t>
  </si>
  <si>
    <t>~15 minute</t>
  </si>
  <si>
    <t>Unexplained light over Hartville, MO.</t>
  </si>
  <si>
    <t>Orange light moves slowly across sky.</t>
  </si>
  <si>
    <t>Wappapello</t>
  </si>
  <si>
    <t>A football field sized object moving over the lake at a slow speed of 40 to 500 miles an hour.</t>
  </si>
  <si>
    <t>Oblong shaped iridescent lime green light traveling West to East.</t>
  </si>
  <si>
    <t>Orange fireball flying low following the highway.</t>
  </si>
  <si>
    <t>Orange Glow Thing.....</t>
  </si>
  <si>
    <t>Triangle.</t>
  </si>
  <si>
    <t>Holts Summit</t>
  </si>
  <si>
    <t>~15 minutes</t>
  </si>
  <si>
    <t>Central MO - Huge unidentified HUGE object or Formation of several objects flying silently and low.</t>
  </si>
  <si>
    <t>~5-10 minutes</t>
  </si>
  <si>
    <t>6 lights in the shape of a triangle spotted in mid-Missouri.</t>
  </si>
  <si>
    <t>Stars that formed an equilateral triangle that disappeared simultaneously.</t>
  </si>
  <si>
    <t>St. Louis (Webster Groves)</t>
  </si>
  <si>
    <t>Very bright cool white lights, 5-7 moving in PERFECT formation - no visible connection.</t>
  </si>
  <si>
    <t>Hermann</t>
  </si>
  <si>
    <t>Triangular object with 5 lights, transparent, and very large, even when viewed from a distance, changed shapes while continuing path</t>
  </si>
  <si>
    <t>Equilateral triangle of stars, simultaneously disappear on 6/14/2014 over St. Louis Missouri.</t>
  </si>
  <si>
    <t>Merriam Woods</t>
  </si>
  <si>
    <t>UFO that is clear.</t>
  </si>
  <si>
    <t>Huge, triangle shaped object, two red lights in center, two bright white lights at corners.</t>
  </si>
  <si>
    <t>Three Bright Lights moving from Left to Right in Platte County MO.</t>
  </si>
  <si>
    <t>I was up late watching tv. Midway through the show, I heard a very loud, low and mellow hum coming from outside, almost reverberating t</t>
  </si>
  <si>
    <t>Black circular object, no lights, traveling across sky slowly, unaffected by wind currents.</t>
  </si>
  <si>
    <t>Ashland</t>
  </si>
  <si>
    <t>Three orange lights traveling slowly at a low altidude.</t>
  </si>
  <si>
    <t>Driving north down Antioch Rd. Aprx 1/2 mile past Englewood. A bright white light to the left of my sight above the neighborhood, caugh</t>
  </si>
  <si>
    <t>Saw 10 orange spheres, all were going in different directions. Became almost transperant spheres, then disapeared.</t>
  </si>
  <si>
    <t>Two very bright white flashing / flickering orbs turning solid at times.</t>
  </si>
  <si>
    <t>Orange spheres moving silently in a line to the northwest.</t>
  </si>
  <si>
    <t>Cameron</t>
  </si>
  <si>
    <t>An orange light observed two nights in a row.</t>
  </si>
  <si>
    <t>3 orange "fireballs" were seen glowing in the southern sky. They were in a triangle formation: two lights above.</t>
  </si>
  <si>
    <t>5-6 minutes</t>
  </si>
  <si>
    <t>Red-orange lights floating in random formation before fading out</t>
  </si>
  <si>
    <t>Saw a bright metallic object floating in the sky</t>
  </si>
  <si>
    <t>3 glowing orange spheres travel slowly and silently before extinguishing.</t>
  </si>
  <si>
    <t>Round slow moving silent ball looked like a candlelight. Northbound.</t>
  </si>
  <si>
    <t>Red fireball light orb seen high up in neighbors yard in Maplewood of St. Louis County.</t>
  </si>
  <si>
    <t>Lesterville</t>
  </si>
  <si>
    <t>One giant flash alerted us to look west and the flash turned into a perfect white orb brighter than the moon fall straight down. We wer</t>
  </si>
  <si>
    <t>Bright orange spheres/fireballs passing over my house.</t>
  </si>
  <si>
    <t>3-4 minutes</t>
  </si>
  <si>
    <t>Big orange ball shaped object, silent, flew overhead in Troy, MO.</t>
  </si>
  <si>
    <t>Ozark (5 miles south of)</t>
  </si>
  <si>
    <t>Colorful Green, Blue, and Red lights, so bright with color in a trianglular shape.</t>
  </si>
  <si>
    <t>Villa Ridge</t>
  </si>
  <si>
    <t>Since my baffling sighting last year, the one I reported to MUFON in July 2013, I have quite often thought about my experience.</t>
  </si>
  <si>
    <t>It was a black triangle with no sound heading from the south to the north real fast.</t>
  </si>
  <si>
    <t>54 minutes</t>
  </si>
  <si>
    <t>During the lunar eclipse of April 15, 2014, I observed and photographed a blue orb about the size of the moon that entered from the eas</t>
  </si>
  <si>
    <t>Pevely</t>
  </si>
  <si>
    <t>Flying orb and and ultrasonic type speed.</t>
  </si>
  <si>
    <t>UFOs caught flying and dropping.</t>
  </si>
  <si>
    <t>I was at work at McDonald's, it was around four in the moring overnight shift. Bleh. Well my friend comes through drive through and she</t>
  </si>
  <si>
    <t>Four orange lights, similar looking to candle flame or fire balls of some sort, in a triangular formation floating across the sky with</t>
  </si>
  <si>
    <t>My friend and I were bow fishing near Dalbow Rd. Off of Highway 79 when we got lost following the stream, moving to different landmarks</t>
  </si>
  <si>
    <t>6 Orange balls of light, St. Louis.</t>
  </si>
  <si>
    <t>Red orb shape with no flashing lights, moving quickly across sky then disappeared very quickly</t>
  </si>
  <si>
    <t>Three lights in triangular formation too far apart to be any conventional aircraft.</t>
  </si>
  <si>
    <t>Bright orange lights flying a North/West direction, large groups at first then one at a time.</t>
  </si>
  <si>
    <t>Benton</t>
  </si>
  <si>
    <t>Red/Orange orb, moves in strange ways.</t>
  </si>
  <si>
    <t>2 Perfect White Circles hovering extremely low with no noise.</t>
  </si>
  <si>
    <t>Savannah</t>
  </si>
  <si>
    <t>Three lights (think part of another bigger object) zoomed across sky.</t>
  </si>
  <si>
    <t>(City not specified)</t>
  </si>
  <si>
    <t>((HOAX??)) Orange flower.</t>
  </si>
  <si>
    <t>Dark gray boomerang craft, no lights, gliding across Wentzville, MO, sky.</t>
  </si>
  <si>
    <t>Trimble</t>
  </si>
  <si>
    <t>every night</t>
  </si>
  <si>
    <t>I have always seen this star shining bright from our bedroom window facing east of our home. Across from our house is a very very smal</t>
  </si>
  <si>
    <t>Long cigar object, 3 lights in back one in front. loud humming sound as it moved slowly.</t>
  </si>
  <si>
    <t>Only what I can describe as an orb being escorted by a Schnook helicopter. I couldn't believe my eyes I heard the helicopter, only o</t>
  </si>
  <si>
    <t>Milo</t>
  </si>
  <si>
    <t>&lt;10 minutes</t>
  </si>
  <si>
    <t>Twin tails, changed trajectory.</t>
  </si>
  <si>
    <t>~3+ hours</t>
  </si>
  <si>
    <t>Bright orange Lights/Fireballs.</t>
  </si>
  <si>
    <t>Late very clear night ,circular object ,red lights fading on and off ,huge,silent moving extremely slow!</t>
  </si>
  <si>
    <t>Forsyth</t>
  </si>
  <si>
    <t>3 minute</t>
  </si>
  <si>
    <t>Fire in the sky.</t>
  </si>
  <si>
    <t>5 minutes (both)</t>
  </si>
  <si>
    <t>Its Baaaaaack !!!! 5th year same time same place.</t>
  </si>
  <si>
    <t>MISSOURI INVESTIGATORS GROUP REPORT: Director witnesses strange, bright white light pass overhead.</t>
  </si>
  <si>
    <t>5 boomerang lights over STL on 1/3/2014.</t>
  </si>
  <si>
    <t>Points of white light parallel to the horizon; converging then diverging in fan a formation. ((anonymous report))</t>
  </si>
  <si>
    <t>Falling light with flames/color surrounding it.</t>
  </si>
  <si>
    <t>Neon UFO Decent.</t>
  </si>
  <si>
    <t>bright green light traveling high speed south west sky.</t>
  </si>
  <si>
    <t>Let my dog outside, when trying to get dog back inside Green object with blinking green light and white lite did nose dive and then van</t>
  </si>
  <si>
    <t>Triangular craft with solid red, blue and green lights at the corners and a bright white light in the middle over hwy 40 and 170</t>
  </si>
  <si>
    <t>It is back, once more, early, and dropping "drones."</t>
  </si>
  <si>
    <t>Three horizontal bright white lights hovering in southwest sky at night.</t>
  </si>
  <si>
    <t>Just watch the video.</t>
  </si>
  <si>
    <t>2-4 minutes</t>
  </si>
  <si>
    <t>Bright orange, steadily-glowing ball of light (Sphere) moving across the sky with sudden disappear/reappear before moving on.</t>
  </si>
  <si>
    <t>Bright orange lights hovered then disappeared.</t>
  </si>
  <si>
    <t>30+ minutes</t>
  </si>
  <si>
    <t>Weeks later, its back again...</t>
  </si>
  <si>
    <t>Observed (4) red orbs that were at different heights and moved very oddly then disappeared. ((NUFORC Note: Suspected lanterns. PD))</t>
  </si>
  <si>
    <t>Observed (4) unique red orbs that disappeared and arrived and drifted unlike an aircraft. ((NUFORC Note: Suspected lanterns. PD))</t>
  </si>
  <si>
    <t>Five orange-red objects flying in an inverted Y formation, no.sound.</t>
  </si>
  <si>
    <t>They're Back!!!</t>
  </si>
  <si>
    <t>Bright red objects over Raytown.</t>
  </si>
  <si>
    <t>Red flashing orb/fireball seen near Front St. in Kansas City, Missouri.</t>
  </si>
  <si>
    <t>Red pulsing orb flying over Kansas City, MO.</t>
  </si>
  <si>
    <t>Portageville</t>
  </si>
  <si>
    <t>hours</t>
  </si>
  <si>
    <t>Multiple triangular objects with red and white lights spotted over southeast Missouri.</t>
  </si>
  <si>
    <t>Triangle over heartland.</t>
  </si>
  <si>
    <t>Raymore/Pleasant Hill</t>
  </si>
  <si>
    <t>Football stadium lighted craft spotting at night in Cass County Missour,i but not confirmed.</t>
  </si>
  <si>
    <t>Bright light moving across the sky and disappearing (not a shooting star).</t>
  </si>
  <si>
    <t>minutes</t>
  </si>
  <si>
    <t>silent slow obtuse triangle, all black with perimeter white lights</t>
  </si>
  <si>
    <t>Delta shaped object hovering over flatbed truck in St. Louis.</t>
  </si>
  <si>
    <t>I was outside smoking a cigarette after work, facing North West. I noticed this object, which I thought was a plane at first.</t>
  </si>
  <si>
    <t>We were sitting on back deck talking and looking at the moon and ski she we saw a glowing diamond like shape in ski.</t>
  </si>
  <si>
    <t>25-30 minutes</t>
  </si>
  <si>
    <t>Yellow/Orange colored "orb" seen for approximately 30 minutes.</t>
  </si>
  <si>
    <t>Minutes</t>
  </si>
  <si>
    <t>I have been noticing a very bright light just S of Clayton in early evenings. The obj. usually appears to the south and west of S.</t>
  </si>
  <si>
    <t>Strange lights North of Festus, Missouri</t>
  </si>
  <si>
    <t>As I watched the sunset I observed a large white sphere stationary to the south west of St.louis, looked to be at least 40,000 feet, ha</t>
  </si>
  <si>
    <t>dark till around 9 pm</t>
  </si>
  <si>
    <t>Disappearing light.</t>
  </si>
  <si>
    <t>15+ minutes</t>
  </si>
  <si>
    <t>Cluster of silver orbs fading in and out of view.</t>
  </si>
  <si>
    <t>2 large orange lights hovering near each other. Moving up and down, side to side. Zoomed &amp; disappeared, seemingly realizing us noticing</t>
  </si>
  <si>
    <t>2-3 hours</t>
  </si>
  <si>
    <t>Hovering bright object moving slowly around St. Louis.</t>
  </si>
  <si>
    <t>Dark boomerang craft, no lights, gliding across O'Fallon, Mo., skies</t>
  </si>
  <si>
    <t>Seymour</t>
  </si>
  <si>
    <t>Low flying, slow moving 5 lights, perfectly spaced at all times, Dissipated one by one.</t>
  </si>
  <si>
    <t>Group of orange colored lights.</t>
  </si>
  <si>
    <t>Orange round light in the sky.</t>
  </si>
  <si>
    <t>About 10:40 pm CST my wife and i saw about 75 plus orange circular objects in the western sky moving slowly west. They were in a zig za</t>
  </si>
  <si>
    <t>I sent a similar e-mail to Debbie Ziegelmeyer and Margie Kay (MUFON)but thought I should post it here as well. Maybe there is an explan</t>
  </si>
  <si>
    <t>Stand-off between 2 military stealth plane and 1 UFO for 4 hours in Lees Summit Mo</t>
  </si>
  <si>
    <t>Small dim white/semi-transparent trapezoid shaped object moved quickly across sky from west to southeast then faded off into distance</t>
  </si>
  <si>
    <t>Ashgrove</t>
  </si>
  <si>
    <t>Lights in my window.</t>
  </si>
  <si>
    <t>Platte City</t>
  </si>
  <si>
    <t>Two extremely low green "fire-balls" with-in 26 hours, electrical interference.</t>
  </si>
  <si>
    <t>Seven orange orbs in the formation of the Big Dipper that individually hovered and moved across the sky acscending to the atmosphere.</t>
  </si>
  <si>
    <t>Sweeping light soutwest to north observed central KC.</t>
  </si>
  <si>
    <t>Bright blue-white round or spherical object moving smoothly &amp; rapidly across the sky during observation of Nova Delphinus 2013.</t>
  </si>
  <si>
    <t>Potosi</t>
  </si>
  <si>
    <t>I don't know how to really explain this but i will give it a try,, i was just finishing up cutting my lawn when i sit down as i do ever</t>
  </si>
  <si>
    <t>Large bright orange craft. Silent and flew by fast</t>
  </si>
  <si>
    <t>Blue Springs (east of)</t>
  </si>
  <si>
    <t>Solid black, bat shaped, flat, silent and slow flying large object over I 70 East of Blue Springs Missouri</t>
  </si>
  <si>
    <t>Six white lights above St. Louis.</t>
  </si>
  <si>
    <t>Dim orange/yellow rectangular object moving fairly quickly across night sky</t>
  </si>
  <si>
    <t>A bright light approached then seemed to go straight up and disappeared</t>
  </si>
  <si>
    <t>2, three lighted triangle lights eject violet/blue lights.</t>
  </si>
  <si>
    <t>Vichy/Vienna (between)</t>
  </si>
  <si>
    <t>Small Red Light at Car Level</t>
  </si>
  <si>
    <t>Red/orange aircraft on fire like appearance</t>
  </si>
  <si>
    <t>They came back...</t>
  </si>
  <si>
    <t>A dozen or more glowing lights in the southern sky that seemed to move slowly then disapered.</t>
  </si>
  <si>
    <t>Orange Uidentified Light STL Sky.</t>
  </si>
  <si>
    <t>My father and I were outside at around 9:45 and we were talking outside and I notice a strange bright blue flash of light and the it tu</t>
  </si>
  <si>
    <t>Silent light craft moves across sky with steady brightness until it vanishes into thin air in 2 secs.</t>
  </si>
  <si>
    <t>40 seconds</t>
  </si>
  <si>
    <t>Redish glowing round light which suddenly disappeared</t>
  </si>
  <si>
    <t>Maplewood (St. Louis)</t>
  </si>
  <si>
    <t>White Glowing, size changing Orb sighted by 2 in Maplewood, Mo.</t>
  </si>
  <si>
    <t>9 minutes</t>
  </si>
  <si>
    <t>Hovering crafts dropping colored balls</t>
  </si>
  <si>
    <t>Tiny lights.</t>
  </si>
  <si>
    <t>Seeley Lake</t>
  </si>
  <si>
    <t>3 bright objects in sky.</t>
  </si>
  <si>
    <t>Rocheport</t>
  </si>
  <si>
    <t>Four orange lights moving across the sky, with no sound traveling North, North East over the Mid I-70 region</t>
  </si>
  <si>
    <t>Me and six friends are campin in lesterville Missouri and we are from Newman Il I have sighted only one UFO in my life and I thought th</t>
  </si>
  <si>
    <t>One light high up split into 2 orbs and eventually stopped and faded away.</t>
  </si>
  <si>
    <t>Stepped outside to watch fireworks and saw more than I bargained for.</t>
  </si>
  <si>
    <t>0-15 minutes</t>
  </si>
  <si>
    <t>They were 2-3 that came at separate times about 3-5 minutes apart. They were bright red then changed to orange/yellow. One of the orbs</t>
  </si>
  <si>
    <t>It was the fourth of July, and there's always worldwide ufo sightings on Independence Day. Either a carefully carried out national hoax</t>
  </si>
  <si>
    <t>Two people see orange light move rapidly across the sky no sound no flashing lights</t>
  </si>
  <si>
    <t>It was 9:30 PM 4th of July 2013 my husband and I were sitting on our deck watching fireworks and all of a sudden this large red firebal</t>
  </si>
  <si>
    <t>~4 minutes</t>
  </si>
  <si>
    <t>Bright red and orange light</t>
  </si>
  <si>
    <t>Orange glowing sphere moving at constant speed and altitude. ((NUFORC Note: Report from three airline pilots. PD))</t>
  </si>
  <si>
    <t>Two orange fireballs across they sky in St. Peters.</t>
  </si>
  <si>
    <t>Sigtng in my family room I observed an object out my atrium window to the west. I went outside and seen a round fireball object going h</t>
  </si>
  <si>
    <t>Pevely/Arnold (between)</t>
  </si>
  <si>
    <t>&gt;15 minutes</t>
  </si>
  <si>
    <t>2 fireball/orbs over Jefferson County Missouri.</t>
  </si>
  <si>
    <t>1:00 minute</t>
  </si>
  <si>
    <t>I saw several red light in the sky.</t>
  </si>
  <si>
    <t>White light quickly gains altitude and dissappears.</t>
  </si>
  <si>
    <t>Laude</t>
  </si>
  <si>
    <t>Orange like candle light- flashing</t>
  </si>
  <si>
    <t>Huge Fluorescent Blue Orb Much Larger Than The Moon.</t>
  </si>
  <si>
    <t>Shape shifting object seen over Friedens, Bright changing lights</t>
  </si>
  <si>
    <t>Spheroid obj executes vert. climb to 25,000 ft. in less than 3 mins. ((NUFORC Note: Exceptionally reliable and capable witness. PD))</t>
  </si>
  <si>
    <t>Orange Red formation of 7 craft hovering over St. Louis, Mo.</t>
  </si>
  <si>
    <t>Tipton</t>
  </si>
  <si>
    <t>Massive black triangle craft seen after sunset in central Missouri.</t>
  </si>
  <si>
    <t>Hazelwood</t>
  </si>
  <si>
    <t>10-12 minutes</t>
  </si>
  <si>
    <t>Triangular "T"-shaped object observed in St. Louis County.</t>
  </si>
  <si>
    <t>Large round white ball flying across the sky super fast.</t>
  </si>
  <si>
    <t>3 fireballs flying silently and slowly across sky</t>
  </si>
  <si>
    <t>blue light(s) disappearing and reappearing in sporadic flight pattern</t>
  </si>
  <si>
    <t>Carrollton</t>
  </si>
  <si>
    <t>Huge round light hovering above farm house.</t>
  </si>
  <si>
    <t>Bright orange round light in the Eastern sky.</t>
  </si>
  <si>
    <t>Was awoken by sound of whooshing, almost like a strong wind blowing directly down. Walked outside and saw three lights in the sky.</t>
  </si>
  <si>
    <t>Triangular shaped UFo with 3 lights around it</t>
  </si>
  <si>
    <t>Dardenne Prairie</t>
  </si>
  <si>
    <t>One red/orange bright light moving out slowly in a teardrop formation and then leaving flickering trails.</t>
  </si>
  <si>
    <t>Fireball in sky.</t>
  </si>
  <si>
    <t>Orange fireballs in a diamond/trapezoid shape between Central Parkway and Humes Lane in Florissant, MO</t>
  </si>
  <si>
    <t>Smithton</t>
  </si>
  <si>
    <t>Hovering Triangles and Lights in Smithton</t>
  </si>
  <si>
    <t>Hovering white lights over Branson Forsyth fast moving objects that would move in and stop and hover for quite sometime</t>
  </si>
  <si>
    <t>Orange glowing circle moving across sky, no noise.</t>
  </si>
  <si>
    <t>Orange glowing globes moving steadily</t>
  </si>
  <si>
    <t>20 yellowish-orange orbs fly over Springfield, Mo.</t>
  </si>
  <si>
    <t>Single large fireball traveling SSE with no decrease in altitude for two minutes before abruptly extinguishing.</t>
  </si>
  <si>
    <t>triangle lights moving in a counter clockwise motion a yellow/orange color.</t>
  </si>
  <si>
    <t>Chillicothe/Columbia</t>
  </si>
  <si>
    <t>I saw thirteen white, cylindrical shaped objects in the sky while traveling between two towns.</t>
  </si>
  <si>
    <t>Augusta</t>
  </si>
  <si>
    <t>~10 seconds</t>
  </si>
  <si>
    <t>A previously stationary "star" suddenly moved and then vanished.</t>
  </si>
  <si>
    <t>Jackson</t>
  </si>
  <si>
    <t>Star replacement moved across sky at jet speed and twice positioned itself where it stay for remaining night.</t>
  </si>
  <si>
    <t>Strange Sight About Cape</t>
  </si>
  <si>
    <t>I &amp; two others were driving westbound on highway 44 towards Fenton Missouri. I was sitting in the rear of the car when I happen.</t>
  </si>
  <si>
    <t>It was red, orange and yellow. It made no noise. I followed it and it disappeared right in front of me. My phone took ok pictures bu</t>
  </si>
  <si>
    <t>Bright reddish and yellow lights west of Bolivar.</t>
  </si>
  <si>
    <t>Bright orange light travels soundlessly across sky at low altitude</t>
  </si>
  <si>
    <t>Yellow sphere shot across sky.. no trail.</t>
  </si>
  <si>
    <t>Two craft chase over Bolivar.</t>
  </si>
  <si>
    <t>Diamond Shaped Object with Three Distinct Circles over Saint Louis, MO during Geminid Meteor Shower</t>
  </si>
  <si>
    <t>Fast moving red light making circles, zig zags, hovering, and changing brightness.</t>
  </si>
  <si>
    <t>2 UFOs Seen In St. Peters, MO. One was Oval and Huge Other was Cigar Shaped,Lasted 10 minutes and there was no Noise or exhaust.</t>
  </si>
  <si>
    <t>8 crafts seen over springfield missouri.</t>
  </si>
  <si>
    <t>Carterville</t>
  </si>
  <si>
    <t>Flashing orbs not moving located by little dipper In sky.</t>
  </si>
  <si>
    <t>Red/orange lights moving and leaving flickering trails.</t>
  </si>
  <si>
    <t>Spanish Lake</t>
  </si>
  <si>
    <t>Swooping curved bluish light intered clouds then vanished</t>
  </si>
  <si>
    <t>Westboro</t>
  </si>
  <si>
    <t>Translucent light blue sphere with orange electrial bolts apearing inside and tail trailing behind.</t>
  </si>
  <si>
    <t>A blue, flat, hovering object and a red-ish flash in the sky appear over our town.</t>
  </si>
  <si>
    <t>~10 minutes</t>
  </si>
  <si>
    <t>Slow moving bright orange light with differnt muffled engine noise that turned red before dissappearing off the horizon.</t>
  </si>
  <si>
    <t>The moon was full, it was a cloudless night I saw a craft at 141/Hyw. 21 about 150 ft. off the ground stationary with no sound. Throug</t>
  </si>
  <si>
    <t>Thayer</t>
  </si>
  <si>
    <t>~1 hour</t>
  </si>
  <si>
    <t>MISSOURI INVESTIGATORS GROUP Report: I looked up and through the wind shield I saw sparkling fire projectile out of a craft</t>
  </si>
  <si>
    <t>6 silent objects flying over Kirkwood and Webster Groves. Golden brown in color.</t>
  </si>
  <si>
    <t>Glendale</t>
  </si>
  <si>
    <t>4 luminous objects flying low, slow and silent. Glendale, MO</t>
  </si>
  <si>
    <t>Still there</t>
  </si>
  <si>
    <t>Spotted first on hwy 25 near delta mo. Bright light with red green orange flashing. Not moving. ((NUFORC Note: Sirius?? PD))</t>
  </si>
  <si>
    <t>Formation of white lights in the sky drifting downward over Columbia, MO</t>
  </si>
  <si>
    <t>Red light moves at excessive speed, stays absolutely still and changes direction abruptly</t>
  </si>
  <si>
    <t>4-5 minutes</t>
  </si>
  <si>
    <t>Red flashing lights in sky.</t>
  </si>
  <si>
    <t>Silent Black Triangle.</t>
  </si>
  <si>
    <t>Novinger</t>
  </si>
  <si>
    <t>Small light low to ground in novinger mo</t>
  </si>
  <si>
    <t>3 hovering lights over small town.</t>
  </si>
  <si>
    <t>3 lights in triangle shape moving very fast from north to south.</t>
  </si>
  <si>
    <t>Triangle shape object observed, no sound or lights.</t>
  </si>
  <si>
    <t>Black, floating, silent obj. floating lower than 300 feet not terribly high above the trees, 11:30 pm, could see the outline, but no l</t>
  </si>
  <si>
    <t>There were a star-like object in the sky.</t>
  </si>
  <si>
    <t>1.30 minutes</t>
  </si>
  <si>
    <t>White light and low pitched noise, Electric Doggy Door operated on it`s own.</t>
  </si>
  <si>
    <t>Huge fireball type object with humanoid object in the center.</t>
  </si>
  <si>
    <t>Crescent shaped lights that emitted green light and then moved jerkily and then hovered in place</t>
  </si>
  <si>
    <t>Perfectly circle lit up underneath</t>
  </si>
  <si>
    <t>AMBER LIGHTS SPOTTED IN FLORISSANT, MO</t>
  </si>
  <si>
    <t>Red cigar rectangular light in Neosho, mo.</t>
  </si>
  <si>
    <t>Large, bright light, moving slowly then zipping away.</t>
  </si>
  <si>
    <t>Highridge</t>
  </si>
  <si>
    <t>Was outside at 44 and Antire rd. Saw a bright white circle the changed into more of disk as it got closer. It moved slowly. I reached d</t>
  </si>
  <si>
    <t>A large green orb light hovered for a moment near the clouds then zoomed away over the horizon.</t>
  </si>
  <si>
    <t>Lee’s Summit, MO Last night (Oct.28) about 9:15 p.m. I was looking at the moon (east) when a large bright, white (like LED light) appe</t>
  </si>
  <si>
    <t>St. Louis (west)</t>
  </si>
  <si>
    <t>Two black circular objects flying through storm clouds in rotating flight pattern.</t>
  </si>
  <si>
    <t>A cluster of 10-12 metal orb-like objects hovering above the street.</t>
  </si>
  <si>
    <t>Orange and yellow objects that turned to flat black cylindrical shapes</t>
  </si>
  <si>
    <t>4-6 white lights circling in the southeast and east sky over St. Louis, above the clouds.</t>
  </si>
  <si>
    <t>Photo picks up 2 pink ufos</t>
  </si>
  <si>
    <t>Dexter</t>
  </si>
  <si>
    <t>Triangular aircraft</t>
  </si>
  <si>
    <t>1.30 seconds</t>
  </si>
  <si>
    <t>Formation of lights in the sky over Millersburg.</t>
  </si>
  <si>
    <t>St. Louis (South City)</t>
  </si>
  <si>
    <t>Large dark object with two bright headlights</t>
  </si>
  <si>
    <t>Riggs</t>
  </si>
  <si>
    <t>Blue to Red to White to Green light flashing in the sky to the West.</t>
  </si>
  <si>
    <t>Orange ball steady on the horizon, Belton,Mo. 09/09/12 , 5 P.M.</t>
  </si>
  <si>
    <t>Orange orb floating low and slow.</t>
  </si>
  <si>
    <t>Looked like a Helicopter but made no sound, flying very low, very bright lights that made a haze, electronic interference.</t>
  </si>
  <si>
    <t>Silent whitish or grey sideways football type object flying low with odd flickering lights, no sound.</t>
  </si>
  <si>
    <t>7-8 red circle lights moving across the sky.</t>
  </si>
  <si>
    <t>5 objects viewed during landing approach to Kansas City MO airport MCI</t>
  </si>
  <si>
    <t>Center</t>
  </si>
  <si>
    <t>Blue lights - round UFO sighted about 50 yards away from highway.</t>
  </si>
  <si>
    <t>Cigar shaped UFO near Hermann, Missouri with "visit" the next night.</t>
  </si>
  <si>
    <t>Hollister</t>
  </si>
  <si>
    <t>V-Shaped formation, hovering for 45 minutes to 1 hours, red and white flashing lights</t>
  </si>
  <si>
    <t>Brentwood/Maplewood</t>
  </si>
  <si>
    <t>Glowing orange and white balls of light drifting steadily at different altitudes silently headed northwest from Brentwood, MO.</t>
  </si>
  <si>
    <t>Highly Reflective Object Vanishing in Clear Sky</t>
  </si>
  <si>
    <t>Circling lights in sky above St. Louis. ((NUFORC Note: Advertising lights?? PD))</t>
  </si>
  <si>
    <t>12 minutes</t>
  </si>
  <si>
    <t>3 oddly lit planes that might explain some of the UFO sightings.</t>
  </si>
  <si>
    <t>2 hrs at least</t>
  </si>
  <si>
    <t>Green orb over Cape Girardeau, MO Aug 1, 2012</t>
  </si>
  <si>
    <t>Every Night, all night un</t>
  </si>
  <si>
    <t>Numerous Triangular/Chevron shapes of white lights that pulsate every night for over 6 mo. They're hover exact same area &amp; do not move</t>
  </si>
  <si>
    <t>3 Multi-colored possibly diamond shaped UFOs</t>
  </si>
  <si>
    <t>Aircraft that can explain some of the sightings</t>
  </si>
  <si>
    <t>Orange glowing light seen over Saint Peters Missouri 7/27/12</t>
  </si>
  <si>
    <t>Silvia</t>
  </si>
  <si>
    <t>Flashing blue lights above silvia, mo on 7-26 4:50am</t>
  </si>
  <si>
    <t>Clarence</t>
  </si>
  <si>
    <t>Solid white lights crossing the sky at a very high altitude at a very rapid speed.</t>
  </si>
  <si>
    <t>Blue whote lights rotating sometimes stays still.</t>
  </si>
  <si>
    <t>05 minutes</t>
  </si>
  <si>
    <t>Four white lights in square/diamond formation, abrupt altitude changes.</t>
  </si>
  <si>
    <t>Hermitage</t>
  </si>
  <si>
    <t>A yellow/orange light would move leaving behind similar lights that eventually faded.</t>
  </si>
  <si>
    <t>Hallsville</t>
  </si>
  <si>
    <t>Bright white round object.</t>
  </si>
  <si>
    <t>8 or 9 orange orbs on Wentzville night sky.</t>
  </si>
  <si>
    <t>Jennings</t>
  </si>
  <si>
    <t>Circular fireballs.</t>
  </si>
  <si>
    <t>Glowing orange balls of light moving silently throught the sky</t>
  </si>
  <si>
    <t>All the ships were moving indepently and then they conected and then move at the same time</t>
  </si>
  <si>
    <t>French village</t>
  </si>
  <si>
    <t>Some sort of egg plant shaped craft dimmly lit from inside slightly pointed in front round in back white in front red in back.</t>
  </si>
  <si>
    <t>Super brilliant Orange/Red spherical object/orb</t>
  </si>
  <si>
    <t>A Silent orange light flew over me and my family</t>
  </si>
  <si>
    <t>one minute</t>
  </si>
  <si>
    <t>Three bright orange orbs spotted moving west to east quickly across the sky horizontally then disappeared quickly up into the clouds</t>
  </si>
  <si>
    <t>Orange orbs hovering over Stockton Lake traveling from SW to NE hovering then disappering.</t>
  </si>
  <si>
    <t>fireball appears and disappears in less then twenty seconds.</t>
  </si>
  <si>
    <t>Fireball over St. Louis, MO July 4th</t>
  </si>
  <si>
    <t>Round red ball of fire or light moving west to east at a slow rate of speed, not an aircraft.</t>
  </si>
  <si>
    <t>Four lights hover in sky, followed by fireballs circulating the night sky.</t>
  </si>
  <si>
    <t>15 to 20 minutes</t>
  </si>
  <si>
    <t>Five different red orbs flow slow and low and disappear .</t>
  </si>
  <si>
    <t>Round craft hovering over interstate 44 at Fort Leonardwood</t>
  </si>
  <si>
    <t>Red solid sphere in sky</t>
  </si>
  <si>
    <t>2 Orange fireballs in the night sky while fire works are going off around it.</t>
  </si>
  <si>
    <t>Moved very fast and made no sound.</t>
  </si>
  <si>
    <t>Three orange lights/orbs at distance looked to be 1/2 to 2/3 size of the moon &amp; only 4 to5 blocks away just above tree line.</t>
  </si>
  <si>
    <t>Salem</t>
  </si>
  <si>
    <t>Red, orange glowing orb. 15 mph, accelerates when flashlight is shined on it</t>
  </si>
  <si>
    <t>1 -3 minutes</t>
  </si>
  <si>
    <t>Red, orange glowing orb. 15 mph,accelerates when flashlight is shined on it</t>
  </si>
  <si>
    <t>Teardrop flashing orb orange red yellow in high ridge, missouri</t>
  </si>
  <si>
    <t>At least 12 large round bright red lights seen in sky East of Blue Springs, MO on July 1, 2012</t>
  </si>
  <si>
    <t>over1 and a half hours</t>
  </si>
  <si>
    <t>Five fast.cigar shape images going in circles above our neighbor hood.</t>
  </si>
  <si>
    <t>Fireball acros the nigth sky never seen anything like it moving slow front aest to west spectacular but fraining</t>
  </si>
  <si>
    <t>Glowing orange flying object with black haze surrounding it.</t>
  </si>
  <si>
    <t>Maplewood</t>
  </si>
  <si>
    <t>Cigar-shaped object that hovered about a minute, then it disappeared.</t>
  </si>
  <si>
    <t>Willow Springs</t>
  </si>
  <si>
    <t>3 different white lights were seen, all faded then disappeared. no sound was heard.</t>
  </si>
  <si>
    <t>Reddish Orange Glow, no sound 4 witneses</t>
  </si>
  <si>
    <t>Bright green/yellow light traveling nw to se about the speed of passenger jet, but somewhat lower than those.</t>
  </si>
  <si>
    <t>Odd white lights moving at different speeds.</t>
  </si>
  <si>
    <t>Multiple lights and Disc shaped craft spotted south of Bolivar.</t>
  </si>
  <si>
    <t>Saw three orange colored fireball type lights to the east forming somewhat of triangle, 2 stayed east 1 went up to NW direction</t>
  </si>
  <si>
    <t>At about 1:00am CDT on June 24th 2012 in Ballwin, Missouri myself and one other witness spotted 4-5 what appeared to be glowing/flaming</t>
  </si>
  <si>
    <t>Two yellow orbs of light flying in formation.</t>
  </si>
  <si>
    <t>Intense, multicolored light hovered silently just above treeline...</t>
  </si>
  <si>
    <t>Blue orb hovered over a tree, 2 doors down from my house in Arnold, MO</t>
  </si>
  <si>
    <t>Unidentified Flying Objects we could not confirm was of US origin. They couldn't have been falling stars or satellites.</t>
  </si>
  <si>
    <t>Golden City</t>
  </si>
  <si>
    <t>Two red fireballs fell from the sky while I was out praying.</t>
  </si>
  <si>
    <t>:45</t>
  </si>
  <si>
    <t>Light in the sky</t>
  </si>
  <si>
    <t>Strange light above rural Independence.</t>
  </si>
  <si>
    <t>Williamsville</t>
  </si>
  <si>
    <t>nightly</t>
  </si>
  <si>
    <t>Light flash every 42-43 seconds, remains stationary in sky almost due south.</t>
  </si>
  <si>
    <t>Afton (St. Louis Co.)</t>
  </si>
  <si>
    <t>Solid white light moved rapidly across the night sky.</t>
  </si>
  <si>
    <t>This is omid kazemi i was looking in the sky and i saw a thought to be a airplane but airplanes flash lights have red lights this i saw</t>
  </si>
  <si>
    <t>Ufo on 18 wheeler. ((NUFORC Note: Probably the U. S. Navy UAC, the X-47B, being transported to the Washington, D.C., area. PD))</t>
  </si>
  <si>
    <t>20-30 glowing orange orbs travelled slowly across I-55 near the Meremec River. ((NUFORC Note: Report from STL policeman. PD))</t>
  </si>
  <si>
    <t>Multiple UFO identified late evening in Arnold Missouri, exhibited no sound, moving in sync with eachother, multiple orbs, triangle</t>
  </si>
  <si>
    <t>35-45 seconds</t>
  </si>
  <si>
    <t>Witnessed triangular shaped craft using clouds possibly as a cloaking device in the Ozarks.</t>
  </si>
  <si>
    <t>I viewed a pill shaped object with no wing span moving at a high rate of speed. Covering the distance of horizon to horizon in seconds.</t>
  </si>
  <si>
    <t>No sound flying low small fireball type</t>
  </si>
  <si>
    <t>UFO Over Lebanon, MO</t>
  </si>
  <si>
    <t>roughly 1 hour</t>
  </si>
  <si>
    <t>Multiple UFO sightings in a single area on the outskirts of small town.</t>
  </si>
  <si>
    <t>10 min</t>
  </si>
  <si>
    <t>Multi colored flashing orb. ((NUFORC Note: Television video of object suggested to us that the object was Vega, a star. PD))</t>
  </si>
  <si>
    <t>30-45seconds</t>
  </si>
  <si>
    <t>Stealth crescent banking maneuver .</t>
  </si>
  <si>
    <t>30 Min.</t>
  </si>
  <si>
    <t>Ten fireballs passing over Republic, MO. Orange color.</t>
  </si>
  <si>
    <t>9 bright orange objects flying overhead with no sound ... heading from approximately southeast to northwest. I was out walking my dogs</t>
  </si>
  <si>
    <t>Springfield,MO. A white light the size of a star moving at a high rate of speed!!</t>
  </si>
  <si>
    <t>Bright orange oval object over Springfield Missouri</t>
  </si>
  <si>
    <t>Something very bright and looked like a circle that was moving.</t>
  </si>
  <si>
    <t>Stationary star like light in sky suddenly disappeared.</t>
  </si>
  <si>
    <t>Bolivar, MO. Bright white light moving across the sky then vanishing.</t>
  </si>
  <si>
    <t>45 sec-1min</t>
  </si>
  <si>
    <t>Fireball moving south at slow pace pretty much below cloud cover around 9:30 p.m. pulsed in briteness a few times turned black and went</t>
  </si>
  <si>
    <t>20 - 25 seconds</t>
  </si>
  <si>
    <t>green, red, and yellowish- whitelights on craft flying low moving north to south.</t>
  </si>
  <si>
    <t>Fordland</t>
  </si>
  <si>
    <t>30 Secs</t>
  </si>
  <si>
    <t>Bright light that diminished traveling from south to north over Fordland, MO. ((NUFORC Note: Possible orbiting body? PD))</t>
  </si>
  <si>
    <t>2-3 seconds</t>
  </si>
  <si>
    <t>Brilliant chevron-shaped object / solid light / appeared suddenly, flashed twice, even more brightly, then vanished.</t>
  </si>
  <si>
    <t>Bright blue light moving west to east at high speed, stopped instantly hovered and zigzaged then moves further east toward st. louis su</t>
  </si>
  <si>
    <t>Bright light. Very quiet. Moved at two different speeds.</t>
  </si>
  <si>
    <t>4/8/12 bronze disc running over Kansas City</t>
  </si>
  <si>
    <t>30-45 minutes</t>
  </si>
  <si>
    <t>One large, spherical, unblinking light, seen in the distance that made quick movements.</t>
  </si>
  <si>
    <t>ONGOING</t>
  </si>
  <si>
    <t>Bright star shape lights hovering in sky, some with red/blue flashing lights moving across sky.</t>
  </si>
  <si>
    <t>Roselle</t>
  </si>
  <si>
    <t>Huge 7 light horizontal ship moves slightly North by Northwest over southeastern Missouri</t>
  </si>
  <si>
    <t>Red Green Yellow Object NO SOUND</t>
  </si>
  <si>
    <t>on going</t>
  </si>
  <si>
    <t>A light in the sky, go figure.</t>
  </si>
  <si>
    <t>Large Red Object.</t>
  </si>
  <si>
    <t>Yellow-Orange flickering conical shaped light over St. Louis</t>
  </si>
  <si>
    <t>Wright CIty</t>
  </si>
  <si>
    <t>19:57 - 20:20</t>
  </si>
  <si>
    <t>Two fireballs coming from the south and a brilliant white light moving in the east</t>
  </si>
  <si>
    <t>Reading</t>
  </si>
  <si>
    <t>Lights hovering over city.</t>
  </si>
  <si>
    <t>30 sec</t>
  </si>
  <si>
    <t>03/18/12 Robertsville mo 4 high altitude fast zig zagging UFOs over south /south east sky</t>
  </si>
  <si>
    <t>Five dim blue chevron lights</t>
  </si>
  <si>
    <t>20 minutes (approx.)</t>
  </si>
  <si>
    <t>Bright orange lines that turned into balloon looking objects</t>
  </si>
  <si>
    <t>Sunset Hills</t>
  </si>
  <si>
    <t>Iridescent sparkly glittery silent cloud or haze that was silent, without solidity, varied in opacity, moving cloud-like objects.</t>
  </si>
  <si>
    <t>Defiance</t>
  </si>
  <si>
    <t>90 sec.</t>
  </si>
  <si>
    <t>The Triangle light over Hwy 94 in Defiance, MO.</t>
  </si>
  <si>
    <t>Three orange fireballs in Wentzville, MO.</t>
  </si>
  <si>
    <t>Photos show strange disk moving across sky</t>
  </si>
  <si>
    <t>1 Minute maybe</t>
  </si>
  <si>
    <t>Very high space craft moving extremely fast and jogging across sky, horizon to horizon in a less than a minute.</t>
  </si>
  <si>
    <t>Millersville</t>
  </si>
  <si>
    <t>3 hrs</t>
  </si>
  <si>
    <t>Saw multi colored object in northern sky. Not a star or planet I was awoken around midnight by my dogs making very different howls not</t>
  </si>
  <si>
    <t>Tilted object with lights in the night sky hovering, and traveling low.</t>
  </si>
  <si>
    <t>Orange balls of light silently flying and circling in formation.</t>
  </si>
  <si>
    <t>@ 1Min</t>
  </si>
  <si>
    <t>Bright Orange Object/Light Viewed heading SSW in Lees Summit MO</t>
  </si>
  <si>
    <t>1 1/2 hours</t>
  </si>
  <si>
    <t>My neighbors and I spotted 3 small orange lights that were formed into a triangle to the northwest.</t>
  </si>
  <si>
    <t>Two separate instances of three orange lights moving west to east.</t>
  </si>
  <si>
    <t>:30</t>
  </si>
  <si>
    <t>Orange ball of light</t>
  </si>
  <si>
    <t>Caruthersville</t>
  </si>
  <si>
    <t>Floating blinking red and yellowish orange lights in Southeast Missouri near Hwy 412</t>
  </si>
  <si>
    <t>8 - 10 fireball spheres moving very slow horizontally with no sound and no distinct shape</t>
  </si>
  <si>
    <t>45 minutes+</t>
  </si>
  <si>
    <t>Four stationary lights with changing colors observed near Kingsville. ((NUFORC Note: Possible sighting of twinkling stars. PD))</t>
  </si>
  <si>
    <t>Orange balls in sky.</t>
  </si>
  <si>
    <t>2 min</t>
  </si>
  <si>
    <t>Blue sphere in northern sky.went south at hi speed changing to a greenish color and vanished.the moon was bright and seemed to have a b</t>
  </si>
  <si>
    <t>...the red lights were actually hovering over the truck stopped in the middle of Hwy 87.</t>
  </si>
  <si>
    <t>White, Blue and Red Flashing Light In Sky Over Dexter, MO</t>
  </si>
  <si>
    <t>MO INVESTIGATORS GROUP REPORT: We had set about an hour and i noticed a strange light above the tallest hill in the river bottoms.</t>
  </si>
  <si>
    <t>about 2 hours</t>
  </si>
  <si>
    <t>Static UFO deploying multiple UFO 'Scouts'?</t>
  </si>
  <si>
    <t>2 sightings same craft as many times previously, one year apart.</t>
  </si>
  <si>
    <t>A single bright white dot appeared, remained stationary for fraction of second, then shot off at incredible speed in a stream of light</t>
  </si>
  <si>
    <t>Reddish orange silent orb on new years eve 2012 Missouri</t>
  </si>
  <si>
    <t>20 mins</t>
  </si>
  <si>
    <t>Three glowing lights and one trianguler craft</t>
  </si>
  <si>
    <t>MO INVESTIGATORS GROUP: All of a sudden about 6 more appeared and were flying in the same dir. as they were following the other 5.</t>
  </si>
  <si>
    <t>Herculaneum</t>
  </si>
  <si>
    <t>less than 60 seconds</t>
  </si>
  <si>
    <t>Teen daughters saw cylindar shape object with landing legs protruding from bottom, with silver metallic reflection.</t>
  </si>
  <si>
    <t>10 to 15 seconds</t>
  </si>
  <si>
    <t>Saw two reddish orange orbs or objects come down from the clouds in Imperial, MO while driving north on I-55</t>
  </si>
  <si>
    <t>1.5 minutes</t>
  </si>
  <si>
    <t>Took my dogs out to go to the bathroom, neighbors pointed out 10-15 circular orbs hovering vertically of one another.</t>
  </si>
  <si>
    <t>approx 90 seconds</t>
  </si>
  <si>
    <t>6 lights spanning across the street , a triangle shaped object hovering and spinning, silent</t>
  </si>
  <si>
    <t>Easton</t>
  </si>
  <si>
    <t>Triangle shape craft with headlights, three tiny lights in rear.</t>
  </si>
  <si>
    <t>2-3 min.</t>
  </si>
  <si>
    <t>Large wight orb moving fast across night sky from south to north, when the light came close to a plane the light whent out.</t>
  </si>
  <si>
    <t>24 seconds</t>
  </si>
  <si>
    <t>Very fast object</t>
  </si>
  <si>
    <t>current</t>
  </si>
  <si>
    <t>Several blue lights blinking in the sky not moving. they look light stars but serveral of them twinkling at the same time…</t>
  </si>
  <si>
    <t>Orange Light Seen Over Belton Neighborhood</t>
  </si>
  <si>
    <t>Noticed a hovering light in the sky for 50 minutes and was slowly moving to the south.</t>
  </si>
  <si>
    <t>10 sec.</t>
  </si>
  <si>
    <t>2 triangle shape objects hovering very high above missouri bootheel perfectly clear fall day 2 observers.</t>
  </si>
  <si>
    <t>I was sitting in my kitchen and I saw a bronze-ish, gold looking, see thru craft come thru my window and vanish. It sort of resembled a</t>
  </si>
  <si>
    <t>St. Louis (Afton)</t>
  </si>
  <si>
    <t>3 Minutes</t>
  </si>
  <si>
    <t>Round craft on a heading at about 340* over St. Louis, Missouri</t>
  </si>
  <si>
    <t>Koshkonong</t>
  </si>
  <si>
    <t>Light green circular light seen in the sky on highway before moving South and disappearing within 3 seconds without a loss of view.</t>
  </si>
  <si>
    <t>hasn't ended.</t>
  </si>
  <si>
    <t>Walked outside...saw green and blue lights flashing so rapidly; no shape as far as I can see. ((NUFORC Note: We suspect Sirius. PD))</t>
  </si>
  <si>
    <t>approx. 5-10 min.</t>
  </si>
  <si>
    <t>Saw a thin and long triangular shaped object with red and green lights.</t>
  </si>
  <si>
    <t>10+lights in the sky over Blue Springs</t>
  </si>
  <si>
    <t>Saw light move left to right, and descending</t>
  </si>
  <si>
    <t>Silver/white orbs seen over Belton, MO</t>
  </si>
  <si>
    <t>5 mins</t>
  </si>
  <si>
    <t>White orb of light visible from I70 somewhere between 2-91 and Lees Summit rd. moving to the east.</t>
  </si>
  <si>
    <t>Three strange ufos, make formation and break apart while flashing.</t>
  </si>
  <si>
    <t>North Kansas City UFO</t>
  </si>
  <si>
    <t>1 hr 20 minutes</t>
  </si>
  <si>
    <t>Yellow orange low circle shaped light over chesterfield missouri then disappears in a blink of an eye</t>
  </si>
  <si>
    <t>Oval shaped lights that dispersed.</t>
  </si>
  <si>
    <t>Round bright light that both hovered then zipped across entire sky</t>
  </si>
  <si>
    <t>3 Seconds or so</t>
  </si>
  <si>
    <t>World Series Game 6 in St Louis on 10/27 @10:18pm CST Light 'Flying' rear of blimp - unknown</t>
  </si>
  <si>
    <t>Memphis</t>
  </si>
  <si>
    <t>Object that changes colors. Easily spotted in the sky. Moves around quite a bit</t>
  </si>
  <si>
    <t>2-3 min's</t>
  </si>
  <si>
    <t>Shiny saucer shaped object hovering near Creve Coeur Lake.</t>
  </si>
  <si>
    <t>MISSOURI INVESTIGATOR GROUP REPORT: Driving E on I-44 approx. near mile MM 243 when I saw a very bright star light obj. in the sky.</t>
  </si>
  <si>
    <t>Unknown Aircraft</t>
  </si>
  <si>
    <t>8-10 lights following each other</t>
  </si>
  <si>
    <t>5th incident same craft.</t>
  </si>
  <si>
    <t>Shape-shifting triangle craft hovered right above us.</t>
  </si>
  <si>
    <t>Blackjack (North St. Louis Co.)</t>
  </si>
  <si>
    <t>i saw orbs of light in daylight sky and they were moving in a fluid circular motion and appearing and disappearing</t>
  </si>
  <si>
    <t>Follow up to a report I just submitted</t>
  </si>
  <si>
    <t>Strange object seen moving slowly between Carterville and Carthage Missouri</t>
  </si>
  <si>
    <t>two minutes</t>
  </si>
  <si>
    <t>UFO hovers and vanished outside of baby's window.</t>
  </si>
  <si>
    <t>Floating lights on game camera</t>
  </si>
  <si>
    <t>Unusual aircraft</t>
  </si>
  <si>
    <t>less than 40 seconds</t>
  </si>
  <si>
    <t>Glowing, pulsating, orange orb, silent, low to the ground, shot away at amazing speed</t>
  </si>
  <si>
    <t>Star like object with more than usual red and blue flashing in NorthEastern sky. ((NUFORC Note: Sighting of star, Sirius? PD))</t>
  </si>
  <si>
    <t>4 to 5 minutes</t>
  </si>
  <si>
    <t>Hovering triangular craft with many lights seen in the night sky.</t>
  </si>
  <si>
    <t>large triangular shaped object flying very low and way too slow with white lights on the,bottom that revealed triangular shape.</t>
  </si>
  <si>
    <t>Lake Springs</t>
  </si>
  <si>
    <t>Three opaque oval craft sighted over mid missouri. with witnesses</t>
  </si>
  <si>
    <t>I saw these three craft flying around the same vicinity.</t>
  </si>
  <si>
    <t>Orange fireball crosses the sky in Kansas City.</t>
  </si>
  <si>
    <t>Unusual fireball-like orb moving in the sky, and suddenly disappears</t>
  </si>
  <si>
    <t>Linn (outside of)</t>
  </si>
  <si>
    <t>Huge green flashing light low to the ground in missouri</t>
  </si>
  <si>
    <t>Ridgedale</t>
  </si>
  <si>
    <t>Blue sphere shows up in photograph.</t>
  </si>
  <si>
    <t>2 MINUTES</t>
  </si>
  <si>
    <t>Strange lights over Defiance</t>
  </si>
  <si>
    <t>Mehlville</t>
  </si>
  <si>
    <t>2 mins.</t>
  </si>
  <si>
    <t>Bright white lights in circlular position with two larger lights in center and five smaller lights to outside.</t>
  </si>
  <si>
    <t>strobing light, changing colors - red, orange and blue, 30 deg above horizon, stationary. ((NUFORC Note: Probably Sirius. PD))</t>
  </si>
  <si>
    <t>UFO sighting in Manchester MO, picture taken to best of abilities.</t>
  </si>
  <si>
    <t>30-45sec</t>
  </si>
  <si>
    <t>2 Red Fireballs travelling North to South</t>
  </si>
  <si>
    <t>Fifty silent spherical craft moving quickly over Columbia Missouri</t>
  </si>
  <si>
    <t>Passaic</t>
  </si>
  <si>
    <t>1O minutes</t>
  </si>
  <si>
    <t>On a research outing i heard and saw movement alongside the road i was working on, later something was found in the images.</t>
  </si>
  <si>
    <t>Pineville</t>
  </si>
  <si>
    <t>blinking light over Missouri/Arkansas border that moved and "hovered" strangley</t>
  </si>
  <si>
    <t>10seconds</t>
  </si>
  <si>
    <t>saw bright light ascending</t>
  </si>
  <si>
    <t>Catawissa</t>
  </si>
  <si>
    <t>sunrise approx 1 1/2 hour</t>
  </si>
  <si>
    <t>Catawissa Missouri in Franklin County, a hudge triangular shaped object in sky just like 4 nights prior to this</t>
  </si>
  <si>
    <t>Star-like object with two faint blue lights moving together.</t>
  </si>
  <si>
    <t>Drake</t>
  </si>
  <si>
    <t>20 sec</t>
  </si>
  <si>
    <t>A bright flash or blink was observed in several locations in the night sky.</t>
  </si>
  <si>
    <t>5-10 min</t>
  </si>
  <si>
    <t>While driving along road I noticed a grouping of lights,ahead were a couple cars with hazards on,pulled to side with the others witness</t>
  </si>
  <si>
    <t>We were watching a neighbor shoot off fireworks when we noticed an oval shaped object floating (about the size of a basketball in compa</t>
  </si>
  <si>
    <t>Three objects in triangle pattern</t>
  </si>
  <si>
    <t>1 1/2 minutes</t>
  </si>
  <si>
    <t>Kansas City MO/ Independence MO lights and configuration night sky sightings</t>
  </si>
  <si>
    <t>Large white object came into atmosphere and broke up into 5 smaller objects over Kansas City, MO</t>
  </si>
  <si>
    <t>10-15 min</t>
  </si>
  <si>
    <t>Very bright color changing triangular shaped object floating and flying over small area</t>
  </si>
  <si>
    <t>Holden</t>
  </si>
  <si>
    <t>5 red-orange Lights fading in and out from right to left horizontally</t>
  </si>
  <si>
    <t>Steady light with no sound or shape disspeared,</t>
  </si>
  <si>
    <t>Red glowing fireball with green tail- seen at just above tree level- heading to ground.</t>
  </si>
  <si>
    <t>about 45 seconds</t>
  </si>
  <si>
    <t>Orange sphere burning at the center appears over my house</t>
  </si>
  <si>
    <t>Terre du Lac</t>
  </si>
  <si>
    <t>Bright light travelling North to Southwest.</t>
  </si>
  <si>
    <t>Unusual large silver object seen at great height.</t>
  </si>
  <si>
    <t>Unexplained Circular Fireball</t>
  </si>
  <si>
    <t>Group of Orange Fireballs sighted in South City Saint Louis.</t>
  </si>
  <si>
    <t>Orange ball moving above Joplin, MO</t>
  </si>
  <si>
    <t>Reddish orange fireball in sky in Imperial MO</t>
  </si>
  <si>
    <t>West Alton (Mississippi River)</t>
  </si>
  <si>
    <t>It went underwater eventually, it was black,and seemed to have something on its back, cell phone signal was temporarily lost.</t>
  </si>
  <si>
    <t>Fire ball like object over springfield, mo</t>
  </si>
  <si>
    <t>20 min.</t>
  </si>
  <si>
    <t>Just little balls of light.</t>
  </si>
  <si>
    <t>20 min</t>
  </si>
  <si>
    <t>Orange balls of light, Not lights on object, object was light. will be back July 4th.</t>
  </si>
  <si>
    <t>Fireball spotted over saint charles missouri</t>
  </si>
  <si>
    <t>Malden</t>
  </si>
  <si>
    <t>Three people saw a "fireball ufo" at 2 different times.</t>
  </si>
  <si>
    <t>5 to 10 min</t>
  </si>
  <si>
    <t>Nothings tops off a firework show like ufos! In the middle of the show while I was chilling with my girlfriend and her parents. Off th</t>
  </si>
  <si>
    <t>Fireball moving across the sky east to west during July 4th fireworks</t>
  </si>
  <si>
    <t>Slow to very fast glowing orange triangle moved over entire horizon seen by 3 people in Columbia, MO.</t>
  </si>
  <si>
    <t>10 mins</t>
  </si>
  <si>
    <t>Red glowing orb traveling slowly towards west, then hovering and moving a little east; no camera available; no reports made to other s</t>
  </si>
  <si>
    <t>5 minutes; perhaps a litt</t>
  </si>
  <si>
    <t>Two burning lights at low altitude silently moving slowly in westward direction.</t>
  </si>
  <si>
    <t>July 3, 2011, Franklin County, Missouri approx. 10:30PM an amber fiery ball of light seen for 3-4 minutes same time as firework display</t>
  </si>
  <si>
    <t>4 min.</t>
  </si>
  <si>
    <t>2 flying objects that look like fireballs</t>
  </si>
  <si>
    <t>Fireball in Raymore, MO.</t>
  </si>
  <si>
    <t>Stationary sphere obversed during storm and high winds</t>
  </si>
  <si>
    <t>A bright cross shaped, fire colored with diamond shaped aura flew straigh nort directly over head of me heading towards k.c., mo.</t>
  </si>
  <si>
    <t>;@ Approx 9:45 pm tonight my wife and I were sitting on our deck. Heard fire works going off in our Subdivison. I look to the South</t>
  </si>
  <si>
    <t>Orange orb in my backyard, I was so close I could SEE the INSIDE of it.</t>
  </si>
  <si>
    <t>Orange Light passing over city, silent.</t>
  </si>
  <si>
    <t>14 seconds</t>
  </si>
  <si>
    <t>Bright unidentified object over Osage Beach</t>
  </si>
  <si>
    <t>Star like object flying across horizon in Dexter, MO.</t>
  </si>
  <si>
    <t>Osage beach</t>
  </si>
  <si>
    <t>3 min.</t>
  </si>
  <si>
    <t>Single slow cruising orb over the grand glaze bridge</t>
  </si>
  <si>
    <t>Daytime triangular craft flying above Springfield, Missouri</t>
  </si>
  <si>
    <t>I was taking a few pictures of an approaching storm front on June 25, 2011, South St. Louis County, Missouri, facing west. In the lower</t>
  </si>
  <si>
    <t>Small disk, 5 bright blue lights on side, moved fast and smooth.</t>
  </si>
  <si>
    <t>driving on roberts rd. to hico creek,when just above the tree line,about 75 feet. 2 orange orbs moved right to left in a straight line</t>
  </si>
  <si>
    <t>My daughter looked across the parking lot above a strip mall and asked if that was a hot air balloon. It was black or dark and looked l</t>
  </si>
  <si>
    <t>12 seconds</t>
  </si>
  <si>
    <t>Unidentified green light.</t>
  </si>
  <si>
    <t>Moving, green orb over St. Charles/St. Louis, Missouri</t>
  </si>
  <si>
    <t>A luminous greenish circle was visible 2 seconds going fast out and then into clouds near St. Louis, MO</t>
  </si>
  <si>
    <t>Multiple ufo sightings in Osage Beach, Missouri area.</t>
  </si>
  <si>
    <t>multiple color UFO's over St. Joseph, MO</t>
  </si>
  <si>
    <t>UFO's spotted over kansas city mo</t>
  </si>
  <si>
    <t>UFO sighting in Poplar Bluff.</t>
  </si>
  <si>
    <t>Niangua</t>
  </si>
  <si>
    <t>Several objects, flying in groups of 2, 3 &amp; 5 at a time, in no apparent formation,at intervals, from the east turning to the north.</t>
  </si>
  <si>
    <t>5 sec</t>
  </si>
  <si>
    <t>Bright disk cutting through TV tornado film, seen 06/14/11.</t>
  </si>
  <si>
    <t>Huge dark grey domed saucer with white lights</t>
  </si>
  <si>
    <t>40-50 minutes</t>
  </si>
  <si>
    <t>fast moving Red/Bright Orange Lights over Perryville Missouri</t>
  </si>
  <si>
    <t>A ball of light looked like it was hovering very high and then took off to the South.</t>
  </si>
  <si>
    <t>St. Charles, off MO-94 (Friedens Rd), three triangle shaped white lights hover above the road</t>
  </si>
  <si>
    <t>Vinita Park</t>
  </si>
  <si>
    <t>30 mins</t>
  </si>
  <si>
    <t>we saw a black disk shape object in the sky circle in shape hovering over some kids on the basketball court moving around.</t>
  </si>
  <si>
    <t>((HOAX)) I was standing on my porch, smoking a doobie, when, all of a sudden, I saw 3 weird shapes in the sky. My</t>
  </si>
  <si>
    <t>9 seconds</t>
  </si>
  <si>
    <t>((HOAX??)) a oval light moving about 60 miles per hour over a forest.</t>
  </si>
  <si>
    <t>Rocky Mount</t>
  </si>
  <si>
    <t>yellowish light, moving very slowly</t>
  </si>
  <si>
    <t>My eyes had blurred after and my voice slurred.</t>
  </si>
  <si>
    <t>Greenfield (rural)</t>
  </si>
  <si>
    <t>A bright, blue light lasting for 15 seconds.</t>
  </si>
  <si>
    <t>1min 30sec</t>
  </si>
  <si>
    <t>orange disk two times in one week</t>
  </si>
  <si>
    <t>4th sighting same craft.</t>
  </si>
  <si>
    <t>Large triangle craft flies over my house, loud</t>
  </si>
  <si>
    <t>MISSOURI INVESTIGATORS GROUP REPORT: I looked over the roof of my house where I saw a large craft flying west.</t>
  </si>
  <si>
    <t>Fair Grove</t>
  </si>
  <si>
    <t>Two hovering objects vanished into thin air.</t>
  </si>
  <si>
    <t>Circular shaped craft appeared to be following conventional aircraft.</t>
  </si>
  <si>
    <t>Two unidentifiable objects flying quickly and in an unusual path.</t>
  </si>
  <si>
    <t>VERY bright object.</t>
  </si>
  <si>
    <t>3rd Sighting of same craft.</t>
  </si>
  <si>
    <t>Heard it 11-25-10 Saw it 1-4-11.</t>
  </si>
  <si>
    <t>it was very fast yet vivid</t>
  </si>
  <si>
    <t>Low flying, separated large red lights, slowly moving south, dropping white beams of light.</t>
  </si>
  <si>
    <t>Christmas Eve UFO 4 whiteness.</t>
  </si>
  <si>
    <t>Floating morphing, color changing object.</t>
  </si>
  <si>
    <t>many hours</t>
  </si>
  <si>
    <t>weird aircraft over independence missouri ((NUFORC Note: Sighting of Venus?? PD))</t>
  </si>
  <si>
    <t>over one hours</t>
  </si>
  <si>
    <t>bright long shaped object in sky illuminated by circling spotlight. ((NUFORC Note: Possible sighting of Venus?? PD))</t>
  </si>
  <si>
    <t>Triangular space craft over fight club in sedalia, mo 11/31/10.</t>
  </si>
  <si>
    <t>a while</t>
  </si>
  <si>
    <t>green circular light in the sky that was going around and around in circles</t>
  </si>
  <si>
    <t>i was looking out a telescope at the moon when i saw what looked like a ufo fly across the suface of the moon.</t>
  </si>
  <si>
    <t>started earlier and it no</t>
  </si>
  <si>
    <t>very strange seeing these so often! ((NUFORC Note: Stars. PD))</t>
  </si>
  <si>
    <t>Several Minutes</t>
  </si>
  <si>
    <t>A large sqaure object being escorted by fighter jets.</t>
  </si>
  <si>
    <t>at 9:10 pm central time we saw what i first though was a plane traveling east to west.but seperated into 2 sets of 2 lights,then joined</t>
  </si>
  <si>
    <t>Marceline</t>
  </si>
  <si>
    <t>Multiple white orbs crossing the road at fencerow height in broad daylight.</t>
  </si>
  <si>
    <t>White object moving in strange pattern vanishes into thin air.</t>
  </si>
  <si>
    <t>Bright white light seen from a distance over O'fallon, Mo. gradually changed shapes. After slow hesitation...disappeared quickly!</t>
  </si>
  <si>
    <t>very large dark rectangle near airport.</t>
  </si>
  <si>
    <t>Lenexa</t>
  </si>
  <si>
    <t>Yellow ball of light appeared and fell out of the sky</t>
  </si>
  <si>
    <t>linear formation of 6 to 7 bluish orbs moving from north to south in the approximate location of Blue Springs, MO</t>
  </si>
  <si>
    <t>I saw a very low light, definitely not a plane as there was only a bright white light like a star, no flashing red lights and no noise.</t>
  </si>
  <si>
    <t>V-shaped perfect formation of lights traveling over St Louis, heading eastward, soundlessly.</t>
  </si>
  <si>
    <t>Missouri (rural)</t>
  </si>
  <si>
    <t>continuous while dark</t>
  </si>
  <si>
    <t>starting 10-26-10 sighting flashing, popping and quick moving white/red lights. ((NUFORC Note: Stars?? PD))</t>
  </si>
  <si>
    <t>cluster of lights in wheel shape with center hub light largest.</t>
  </si>
  <si>
    <t>V-Shaped aircraft moving slow and low. 5 glowing lights underneath. No cockpit, or fusilage</t>
  </si>
  <si>
    <t>Black V-shaped UFO with 5 orange lights.</t>
  </si>
  <si>
    <t>V-shaped UFO with 5 glowing lights underneath was seen flying low and slow, without much sound.</t>
  </si>
  <si>
    <t>Dark rectangular object ascended into the sky near St. Louis International airport</t>
  </si>
  <si>
    <t>2+hours</t>
  </si>
  <si>
    <t>3 cluster balls of light - UFO</t>
  </si>
  <si>
    <t>3 redish lights over saint louis, triangle shape</t>
  </si>
  <si>
    <t>Gilman City</t>
  </si>
  <si>
    <t>MISSOURI INVESTIGATORS REPORT: Both lights came in higher then lowered to treetop level view although still many miles away.</t>
  </si>
  <si>
    <t>St. Louis (Clayton)</t>
  </si>
  <si>
    <t>Saw what appeared to be a commercial jet headed for airport but no lights or sound</t>
  </si>
  <si>
    <t>Bright light danced over highway for over 15 miles while going at least 65. ((anonymous report))</t>
  </si>
  <si>
    <t>5 minute</t>
  </si>
  <si>
    <t>Alien like figures seen near and on buildings of our town square along with many yellow lights overhead.</t>
  </si>
  <si>
    <t>one hour</t>
  </si>
  <si>
    <t>brass colored sphere moving around power pole and transformer, next to Convenience Store at corner of our block</t>
  </si>
  <si>
    <t>St. Louis area</t>
  </si>
  <si>
    <t>10 seconds?</t>
  </si>
  <si>
    <t>Long-distance viewing of something that seemingly defied the laws of physics???</t>
  </si>
  <si>
    <t>1 hour or more</t>
  </si>
  <si>
    <t>bright flickering red lights orbitting around Fenton MO caught on camer and video</t>
  </si>
  <si>
    <t>1h 48min</t>
  </si>
  <si>
    <t>i saw the 2nd craft clear as day with 2 large prepelers spinning fast without creating a single sound. ((NUFORC Note: Jupiter? PD))</t>
  </si>
  <si>
    <t>6 MINUTES</t>
  </si>
  <si>
    <t>Floating aircraft,long missle neck leading to pretzel rear that was cut off short. White&amp;Blue Color.Turned slow over me&amp;gone</t>
  </si>
  <si>
    <t>We all saw 3 separate balloon shaped crafts that appeared to have a bright red (fire almost) color. They were moving pretty slow at fir</t>
  </si>
  <si>
    <t>Lake Saint Louis</t>
  </si>
  <si>
    <t>about 10 minutes</t>
  </si>
  <si>
    <t>Bright unmoving light i high in the clear sky.</t>
  </si>
  <si>
    <t>2 minutes &gt;</t>
  </si>
  <si>
    <t>August 31, 2010, strange saucer shaped craft with large dome on top and many lights hovered over our yard in House Springs, Missouri</t>
  </si>
  <si>
    <t>3 secs</t>
  </si>
  <si>
    <t>Strange yellowish orange light moving quickly across the sky in Chesterfield, MO</t>
  </si>
  <si>
    <t>90 Minutes</t>
  </si>
  <si>
    <t>Strange craft drits erratically through the southern Missouri sky. ((NUFORC Note: Possibly Jupiter? PD))</t>
  </si>
  <si>
    <t>1 Hour</t>
  </si>
  <si>
    <t>Flashing white light hovering and circling.</t>
  </si>
  <si>
    <t>Possible UFO siting? Three bright orange objects...</t>
  </si>
  <si>
    <t>A V shaped aircraft with low glowing lights underneath was spotted flying low and slow over Kansas City around 8:40PM on October 13th.</t>
  </si>
  <si>
    <t>Rockaway Beach</t>
  </si>
  <si>
    <t>4-10 minutes</t>
  </si>
  <si>
    <t>First object (Daytime), all black, circular shaped, made a humming noise, accompanied by a second object at night.</t>
  </si>
  <si>
    <t>Bright red circular object seen in the night sky around Steelville MO</t>
  </si>
  <si>
    <t>Very UNUSUAL lens reflection, atmospheric conditions or alien ball of light/fire</t>
  </si>
  <si>
    <t>13 minutes</t>
  </si>
  <si>
    <t>tuesday eve at 945 pm my wife and I witnessed a ufo in the west sky.bright changed colors then slowly faded and blinked then faded out</t>
  </si>
  <si>
    <t>Laurie (5 mi. W of; 52 mile marker on Osage)</t>
  </si>
  <si>
    <t>3 orange spheres in linear formation over Lake of the Ozarks</t>
  </si>
  <si>
    <t>all night</t>
  </si>
  <si>
    <t>I saw something that is not right. ((NUFOPC Note: Possibly Jupiter? PD))</t>
  </si>
  <si>
    <t>Orange glowing balls form a triangle in Lee's Summit, MO</t>
  </si>
  <si>
    <t>St. Louis (Sappington/Crestwood)</t>
  </si>
  <si>
    <t>white lights moving within the clouds in irregular circular formation. ((NUFORC Note: Possibly advertising lights. PD))</t>
  </si>
  <si>
    <t>flaming orange object flying in sky</t>
  </si>
  <si>
    <t>4 orange flaming lights traveling south to north with 8-9 loud booms, and flashs to the north of our location.</t>
  </si>
  <si>
    <t>Close up encounter with an object that was translucent, low luminance, floating. ((NUFORC Note: Anonymous source. PD))</t>
  </si>
  <si>
    <t>Bright fluttering flash.</t>
  </si>
  <si>
    <t>21:00-22:00</t>
  </si>
  <si>
    <t>UFO hovering moving in very slow - later moving in a zigzag line going southeast</t>
  </si>
  <si>
    <t>Tightwad</t>
  </si>
  <si>
    <t>2 hours observed</t>
  </si>
  <si>
    <t>bright yellow rotating lihht</t>
  </si>
  <si>
    <t>30-45 sec</t>
  </si>
  <si>
    <t>I have video of this could be useful. ((NUFORC Note: We cannot certify that this is a serious-minded report. PD))</t>
  </si>
  <si>
    <t>unusual lights on a summer night in missouri</t>
  </si>
  <si>
    <t>Orange light hovering above trees.</t>
  </si>
  <si>
    <t>fireball and gray disc with revolving red light</t>
  </si>
  <si>
    <t>Object was low to the ground, over residential area, with solid red and green lights, green light shut off when it began moving.</t>
  </si>
  <si>
    <t>Hazelwood (St. Louis)</t>
  </si>
  <si>
    <t>Brilliant red ball descends on top of group and flys away on the edge of Missouri River Valley</t>
  </si>
  <si>
    <t>Wright City</t>
  </si>
  <si>
    <t>Wright City, Missouri 21:45PM July 4, 2010 Strange String of Lights That Stayed Lit Roughly 1 Minute in Sky</t>
  </si>
  <si>
    <t>Orange/amber sphere moving south to north over O'Fallon, MO</t>
  </si>
  <si>
    <t>White/silver orb over O'Fallon on 7/4/10</t>
  </si>
  <si>
    <t>fireball over missouri seen july 4th, 2010</t>
  </si>
  <si>
    <t>Orange ball of light moving over Bernie, Mo.</t>
  </si>
  <si>
    <t>10-12 mins</t>
  </si>
  <si>
    <t>An orange fireball slowly moved across the sky and then disappeared.</t>
  </si>
  <si>
    <t>Intense Yellow diamond shaped light over Manchester, MO</t>
  </si>
  <si>
    <t>Multiple orange lights/orbs in sky.</t>
  </si>
  <si>
    <t>half hour</t>
  </si>
  <si>
    <t>I saw 6 bright yellowish lights flying parole to each other going from south west to north east all going more or less the same speed o</t>
  </si>
  <si>
    <t>Centertown</t>
  </si>
  <si>
    <t>1 minute 30 seconds</t>
  </si>
  <si>
    <t>Red spherical craft observed 60 miles East of Whiteman AFB, Missouri</t>
  </si>
  <si>
    <t>50 seconds</t>
  </si>
  <si>
    <t>A obelisk shaped flying object illuminated with many colors of light, flew across the sky at a moderate speed.</t>
  </si>
  <si>
    <t>Two 3 dimensional aircraft w /orange lights that didn't move.</t>
  </si>
  <si>
    <t>MISSOURI INVESTIGATORS GROUP REPORT: Noted a single light in NW sky traveling from my south moving NE.</t>
  </si>
  <si>
    <t>Sikeston</t>
  </si>
  <si>
    <t>Blue lights scanning the sky line</t>
  </si>
  <si>
    <t>MISSOURI INVESTIGATORS REPORT: In clear blue sky my friend saw what at first thought was a com. plane until realized saw no wings.</t>
  </si>
  <si>
    <t>Ten to Fifteen Seconds</t>
  </si>
  <si>
    <t>Star/Planet Shaped Flying Object</t>
  </si>
  <si>
    <t>Three orange spheres float across sky</t>
  </si>
  <si>
    <t>the last hour. still goin</t>
  </si>
  <si>
    <t>Four lights all moving in their own circle meeting at the same point, sikeston missouri</t>
  </si>
  <si>
    <t>A low altitude slow moving extremely bright light.</t>
  </si>
  <si>
    <t>Light in sky moving in different directions changing colors.</t>
  </si>
  <si>
    <t>a couple minutes</t>
  </si>
  <si>
    <t>Just a little after 5:00, I was riding my four-wheeler down my yard to the barn to feed the horses and get ready for my rodeo. I looked</t>
  </si>
  <si>
    <t>Amber orb floats quickly across the sky</t>
  </si>
  <si>
    <t>25 min.</t>
  </si>
  <si>
    <t>I have noticed a very bright twinkling light several nites in a row and it will appear in the west sky ((NUFORC Note: Venus. PD))</t>
  </si>
  <si>
    <t>Light's in the sky over O' Fallon Missouri</t>
  </si>
  <si>
    <t>June 01, 2010 V-shaped cluster</t>
  </si>
  <si>
    <t>Approx 10-12 orange lights in a V-formation or triangle shape</t>
  </si>
  <si>
    <t>I saw a very bright object in the western sky that appeared to have segmented lights.</t>
  </si>
  <si>
    <t>Richland</t>
  </si>
  <si>
    <t>still occuring.</t>
  </si>
  <si>
    <t>I saw three craft-like objects that were shades of red in the sky.</t>
  </si>
  <si>
    <t>Bryant Creek, Rippe access</t>
  </si>
  <si>
    <t>4 hours off and on</t>
  </si>
  <si>
    <t>MISSOURI INVESTIGATORS GROUP Report: Around 9:30 PM saw bright stationary large orange light with smaller blinking lights.</t>
  </si>
  <si>
    <t>St. Louis (Creve Couer)</t>
  </si>
  <si>
    <t>White Light, circular, N to S flight path, dim at first then bright whight back to dim, 30 seconds</t>
  </si>
  <si>
    <t>5 Seconds</t>
  </si>
  <si>
    <t>Circular lights in sky over Fort Leonard Wood, MO</t>
  </si>
  <si>
    <t>a dog fight between two foes</t>
  </si>
  <si>
    <t>Black triangle in Lee's Summit, MO near Lake Jacomo</t>
  </si>
  <si>
    <t>Wide line of red flashing/pulsing lights which appeared to be at tree top level and about a mile across.</t>
  </si>
  <si>
    <t>Very bright amber, green and red lights in the night sky moving slowly to the west northwest.</t>
  </si>
  <si>
    <t>Bright white ball, flash and and then dimmed straight path, out of nowhere</t>
  </si>
  <si>
    <t>Red Glowing Ball</t>
  </si>
  <si>
    <t>Weston</t>
  </si>
  <si>
    <t>Shiny Silver object in sky that seemed to hover in one spot then all of a sudden was gone,</t>
  </si>
  <si>
    <t>20-30 sec</t>
  </si>
  <si>
    <t>Triangular craft with white light and blinking red lights hovering over field in thunderstorm.</t>
  </si>
  <si>
    <t>Possible UFO's hover over Anderson, MO Almost nightly. ((NUFORC Note: Venus? PD))</t>
  </si>
  <si>
    <t>Macks Creek</t>
  </si>
  <si>
    <t>two objects changing colors in the western sky.</t>
  </si>
  <si>
    <t>Neon Blue Circle Light in Jefferson County, Missouri</t>
  </si>
  <si>
    <t>I witnessed a possible satellite collision or re-entry.</t>
  </si>
  <si>
    <t>about 3-5 minutes</t>
  </si>
  <si>
    <t>We saw a bright "star" next to the sun as we were out for a drive.</t>
  </si>
  <si>
    <t>20 secs</t>
  </si>
  <si>
    <t>7 to 10 lights in the sky an hour before sunset. Way high in the sky moving really fast. First few lights were white followed by gree</t>
  </si>
  <si>
    <t>Yellow Orb</t>
  </si>
  <si>
    <t>About 2 Minutes</t>
  </si>
  <si>
    <t>Triangle-shaped craft 4 lights.</t>
  </si>
  <si>
    <t>4 mins</t>
  </si>
  <si>
    <t>Lee's Summit UFO seen multiple times, moving quickly.</t>
  </si>
  <si>
    <t>Bright amber light dim to bright</t>
  </si>
  <si>
    <t>Low frequency hum, then low flying helicopters, very often.</t>
  </si>
  <si>
    <t>5 to 10 sec.</t>
  </si>
  <si>
    <t>V shaped, extreamly fast, silent and the color was orange.</t>
  </si>
  <si>
    <t>((HOAX??)) I was heading driving to the store when I seen a red and yellow lighted craft in the air flying 1000 ft or less strobing.</t>
  </si>
  <si>
    <t>Fort Leonard Wood: In predawn hours a triangle shaped ufo slowly flew over physical fitness field and multiple A-10 Warthogs pursued.</t>
  </si>
  <si>
    <t>7 floating orbs or fireballs moving from southwest to northeast direction.</t>
  </si>
  <si>
    <t>2 - 3 minutes</t>
  </si>
  <si>
    <t>Orange, glowing jelly fish-like object.</t>
  </si>
  <si>
    <t>Three lights, blinking in sequential order, Consistent disctance between lights, in a straight line.</t>
  </si>
  <si>
    <t>Cape Fair</t>
  </si>
  <si>
    <t>Elongated dark colored object hovering 50 ft above ground with white lights flooding the ground, no sound</t>
  </si>
  <si>
    <t>2 sec</t>
  </si>
  <si>
    <t>three orange fireballs</t>
  </si>
  <si>
    <t>15 secs</t>
  </si>
  <si>
    <t>Orange fireball thrusting across rural missouri inbetween cook station and Salem.</t>
  </si>
  <si>
    <t>3 Seconds</t>
  </si>
  <si>
    <t>What I thought was unusual was the fact the object traveled horizontally across the sky.</t>
  </si>
  <si>
    <t>approximately 7 minutes</t>
  </si>
  <si>
    <t>Bright red noiseless light traveled south to north at an altitude of 7,000 -10,000 ft for 7 minutes before blinking then disappearing.</t>
  </si>
  <si>
    <t>Last November I saw a black craft just above a tree in my backyard. I live in town and our sky is dark gray at night, so the craft was</t>
  </si>
  <si>
    <t>I am the person who submitted the ufo report from Farmington, Mo. I realize my report may be deemed a hoax,because I gave no contact in</t>
  </si>
  <si>
    <t>15-45 Seconds</t>
  </si>
  <si>
    <t>Bright flash of light, small light flying North at a high rate of speed 500 Lights On Object0: Yes</t>
  </si>
  <si>
    <t>5 SECONDS</t>
  </si>
  <si>
    <t>bright green fireball with a stardust trail. ((NUFORC Note: Possible meteor?? PD))</t>
  </si>
  <si>
    <t>Flash of Light</t>
  </si>
  <si>
    <t>Brillaint Flash of Green light in sky over Kansas City, Missouri at 01:30 am on 11-12-2009. ((NUFORC Note: Possible meteor?? PD))</t>
  </si>
  <si>
    <t>spherical white flying object flying low</t>
  </si>
  <si>
    <t>Norwood/Springfield (between)</t>
  </si>
  <si>
    <t>Blinding light, hovering, moving and disappearing</t>
  </si>
  <si>
    <t>Strange lights in South Central Missouri Night Sky</t>
  </si>
  <si>
    <t>Green Glowing Saucer Shaped</t>
  </si>
  <si>
    <t>shiny oval like object over maryland heights area</t>
  </si>
  <si>
    <t>One object with two white lights, one red and one blue light hovering without sound about 300 - 400 feet in the air.</t>
  </si>
  <si>
    <t>Unexplained object.</t>
  </si>
  <si>
    <t>brilliant pink light observed then emitted sparks then vanished</t>
  </si>
  <si>
    <t>10 sec</t>
  </si>
  <si>
    <t>Bright white chevron shaped object traveling at very fast speed over St. Louis area.</t>
  </si>
  <si>
    <t>Humansville</t>
  </si>
  <si>
    <t>10/05/09 23:00 Humansville Mo. Solid red ball of light travelling directly overhead for approximately 1 minute, 4 witnessess</t>
  </si>
  <si>
    <t>Night visitations?</t>
  </si>
  <si>
    <t>about 10-20 seconds</t>
  </si>
  <si>
    <t>It was about 7:20 to 7:30 pm in St. Louis MO, I was outside, getting some fresh air, when all of a sudden, something I believed to be a</t>
  </si>
  <si>
    <t>sightind and abduction on country road.</t>
  </si>
  <si>
    <t>Racine</t>
  </si>
  <si>
    <t>Me, my brother and two of his friends were chatting outside about an hour or so before dark. All of a sudden a bright glowing ball of l</t>
  </si>
  <si>
    <t>Oval shaped object moving at extremely high rate with low light on opposite edges.</t>
  </si>
  <si>
    <t>6 glowing orange lights with a center blue light seen in St. Louis</t>
  </si>
  <si>
    <t>Preston</t>
  </si>
  <si>
    <t>Ufo in Preston, Mo</t>
  </si>
  <si>
    <t>15 min</t>
  </si>
  <si>
    <t>unknown object with many colored lights floating in sky for several minutes.</t>
  </si>
  <si>
    <t>5 min to 1 hour</t>
  </si>
  <si>
    <t>hazy blue huge falling star, no sound, followed by small light disapearing moving S&gt;N and spyplane next.</t>
  </si>
  <si>
    <t>5 MINUTES</t>
  </si>
  <si>
    <t>Hovering fireball object in the sky</t>
  </si>
  <si>
    <t>First ball of light spotted at 9PM, north of Columbia, high altitude, moving west to east; fist ball appeared to have a fine aerosol or</t>
  </si>
  <si>
    <t>Two lights following each other across the sky. ((NUFORC Note: Possible sighting of ISS and Shuttle. PD))</t>
  </si>
  <si>
    <t>Was it an Alien?</t>
  </si>
  <si>
    <t>10 mins.</t>
  </si>
  <si>
    <t>Swirling, white orbs flying in random patters over Farmington Missouri.</t>
  </si>
  <si>
    <t>30 min to 1 hr</t>
  </si>
  <si>
    <t>Possible UFO sightings are likely balloons.</t>
  </si>
  <si>
    <t>Moon shaped object in western sky glowing orange</t>
  </si>
  <si>
    <t>((HOAX??)) I witnessed 1 object just after dark in the western sky. It seemed to hover upward slowly. It had 1 yellow light on it.</t>
  </si>
  <si>
    <t>((HOAX??)) Red blinking ufo, stopped on a dime, did 180, traveling 20-25 mph about 1/2 mile-1 mile away at around 100ft or so.</t>
  </si>
  <si>
    <t>Green and pink aircraft disappears in Columbia, MO</t>
  </si>
  <si>
    <t>Smithville Lake</t>
  </si>
  <si>
    <t>3 orange lights in sky over Smithville Lake, Missouri moving in unnatural flight pattern</t>
  </si>
  <si>
    <t>three ufo's one starlike and two craft like</t>
  </si>
  <si>
    <t>Flashing light changing colors and moving slowly. ((NUFORC Note: Possible sighting of a twinkling star, we suspect. PD))</t>
  </si>
  <si>
    <t>A silver-lined diamond shaped object that folded in on itself and disappeared on July 16, 2009.</t>
  </si>
  <si>
    <t>1 to 2 minutes</t>
  </si>
  <si>
    <t>Large Red Glowing Spherical Object Moving Slowly About 150 Foot Above Ground Right in Front of Me</t>
  </si>
  <si>
    <t>Two square/rectangular red crafts spotted above St. Louis on July 4th.</t>
  </si>
  <si>
    <t>Glowing ball just west of Clinton, MO on July 3rd, 2009</t>
  </si>
  <si>
    <t>3 ufo's over Branson, one caught on film</t>
  </si>
  <si>
    <t>15 sec</t>
  </si>
  <si>
    <t>The light moved into view with no sound in the eastern sky, stopped and became really bright , dimmened then left.</t>
  </si>
  <si>
    <t>bright light that was going at a faster than normal speed but would fade to dark but come back as bright</t>
  </si>
  <si>
    <t>Circular with white light on underside and silent, low flying</t>
  </si>
  <si>
    <t>((HOAX??)) 3-4 shiny objects in sky, no jet streams, no noise..appeared to have popped up in the sky from nowhere.</t>
  </si>
  <si>
    <t>The craft I saw looks exactly like the picture posted on Coast To Coast for George Knapp by Kirk Mints. It was a clear early morning.</t>
  </si>
  <si>
    <t>Solid oval light moving extremely fast.</t>
  </si>
  <si>
    <t>UFO descends from clouds and chases passenger jet over Saint Louis, MO.</t>
  </si>
  <si>
    <t>one light turned into 3 different lights and sped off.</t>
  </si>
  <si>
    <t>7-10 Minuites</t>
  </si>
  <si>
    <t>Diamond shaped object in southern sky, have compelling video</t>
  </si>
  <si>
    <t>5 or 6 seconds</t>
  </si>
  <si>
    <t>UFO orbs appear during intense MCV thunderstorm</t>
  </si>
  <si>
    <t>South St. Louis</t>
  </si>
  <si>
    <t>3:30 AM Loud Noise, Hoover 100 foot off the ground Red White Blue Yellow and Oranges light. Only illuminated itself</t>
  </si>
  <si>
    <t>Three bright lights illuminating from behind clouds darting in irregular patterns at very high speed... also hovering and circling.</t>
  </si>
  <si>
    <t>Three "stars" / lights moving around the early morning sky. ((NUFORC Note: Possible sighting of star?? PD))</t>
  </si>
  <si>
    <t>Blue football of light seen over Kansas City near Claycomo</t>
  </si>
  <si>
    <t>Silver/Blue Disk Rotating end over end East to West at least 20,000'</t>
  </si>
  <si>
    <t>Chesterfield/Creve Coeur (St. Louis County)</t>
  </si>
  <si>
    <t>Unknown arial phenomena over St.louis county (Chesterfield/ Creve Coeur). Extremely large flash of white light midnight April 5th, 2009</t>
  </si>
  <si>
    <t>MISSOURI INVESTIGATORS GROUP REPORT: It was a cloudless night except for a round shape black cloud covering the moon.</t>
  </si>
  <si>
    <t>Bloomfield</t>
  </si>
  <si>
    <t>Yellow-White light seen moving accross and then hovering in Southeast Missouri sky.</t>
  </si>
  <si>
    <t>Triangular shaped craft over Sedalia, MO</t>
  </si>
  <si>
    <t>((HOAX??)) 2 objects seen fairly shortly after one another,starlike looking objects.</t>
  </si>
  <si>
    <t>Rayville</t>
  </si>
  <si>
    <t>unknown bright light</t>
  </si>
  <si>
    <t>Grey Summit</t>
  </si>
  <si>
    <t>Still Occuring</t>
  </si>
  <si>
    <t>Small UFO sighting in Missouri with red and blue blinking lights similar to an emergency vehicle.</t>
  </si>
  <si>
    <t>3 to 4 minutes</t>
  </si>
  <si>
    <t>Wedge shap craft with 2 amber lights on it follwed me and illuminated the interior of my car with amber light.</t>
  </si>
  <si>
    <t>Granview</t>
  </si>
  <si>
    <t>it made a very silent hum i could barely hear it</t>
  </si>
  <si>
    <t>flash of light over kansas city</t>
  </si>
  <si>
    <t>Louisiana</t>
  </si>
  <si>
    <t>Hugh lighted area at the horizon moving slowly, then stopped and disappeared at 5:30 A.M.</t>
  </si>
  <si>
    <t>Object floating in sky in far distance. ((NUFORC Note: Suspected lens flare in camera lens. PD))</t>
  </si>
  <si>
    <t>7 min</t>
  </si>
  <si>
    <t>bright horizontal crescent shaped object that was visable for 7 min in daylight and then just diappeared into thin air!</t>
  </si>
  <si>
    <t>Edgar Springs</t>
  </si>
  <si>
    <t>20 MIN</t>
  </si>
  <si>
    <t>BRITE WHITE LITE HOVERING OVER EGDAR SPRINGS MO</t>
  </si>
  <si>
    <t>I seen a large craft hovering still about 1,000 feet away with 3 lights in the form of a wide obtuse triangle.</t>
  </si>
  <si>
    <t>On 2/6/9 I saw a very fast moving black object with a rounded front and small tail in the sky. It disappeared behind a cloud.</t>
  </si>
  <si>
    <t>1 Minute</t>
  </si>
  <si>
    <t>All silver perfect circle moving 30 times afaster than any plane in the sky.</t>
  </si>
  <si>
    <t>St. Louis County Sky Object</t>
  </si>
  <si>
    <t>Webster Groves (St. Louis)</t>
  </si>
  <si>
    <t>estimated 200ft above ground actual shape was two cylinders attached by a wing-like "thing" one cylinder was larger than the other. W</t>
  </si>
  <si>
    <t>5 min.</t>
  </si>
  <si>
    <t>bright object lands near forest.</t>
  </si>
  <si>
    <t>Description: bright object lands near forest</t>
  </si>
  <si>
    <t>i saw lights in a field that lit up the area and a barn</t>
  </si>
  <si>
    <t>Goodland</t>
  </si>
  <si>
    <t>25 sec</t>
  </si>
  <si>
    <t>looking sw in goodland,ks i saw three sucessions of orange circular lights</t>
  </si>
  <si>
    <t>over 15 minutes</t>
  </si>
  <si>
    <t>3 light's clustered together north of I-44 from the Industrial Park on Kearny</t>
  </si>
  <si>
    <t>5 minutes each</t>
  </si>
  <si>
    <t>It was an unexplainable phenominon that had 1 explination, UFO's.</t>
  </si>
  <si>
    <t>3 lights in triangel of s</t>
  </si>
  <si>
    <t>It was odd.</t>
  </si>
  <si>
    <t>I watched one dark grey, silent rectangular object move across my field of vision from south to north very fast on 1/8/09 at 18:09.</t>
  </si>
  <si>
    <t>Formation of 9-12 points of light with another object in the middle covered with five lights in a diamond pattern.</t>
  </si>
  <si>
    <t>2009 UFO SIGHTING-CLOSE ENCOUNTER-NEAR WARREN AIR FORCE BASE,Warrensburg,Mo. 500 Lights On Object0: Yes</t>
  </si>
  <si>
    <t>Yellow/Gold Orbs over Kansas City</t>
  </si>
  <si>
    <t>Marshall/Malta Bend</t>
  </si>
  <si>
    <t>hovering lights in disc shape possible causing electrical disruption to car and cell phone</t>
  </si>
  <si>
    <t>Strange flashing green light outside of Windsor on South 52 one mile from city limits</t>
  </si>
  <si>
    <t>Huge Black disk over Independece, strange lights, and strange events since sighting.</t>
  </si>
  <si>
    <t>5+ minutes</t>
  </si>
  <si>
    <t>UFO Report 12/7/2008 6:54:19 PM Incident Report: Date: Sunday, December 07, 2008 Time: 18:37 hours Location of sighting: Lat: 37Deg</t>
  </si>
  <si>
    <t>I was walking to the bar to meet some friends and I noticed to bright star-like objects. ((NUFORC Note: Venus &amp; Jupiter? PD))</t>
  </si>
  <si>
    <t>Slow moving triangle shaped craft. Size of 2 or 3 football fields.</t>
  </si>
  <si>
    <t>White lights in a V shape traveling at a constant speed.</t>
  </si>
  <si>
    <t>Same craft as seen in Nijegen Holland, seen in Springfield, Mo. USA</t>
  </si>
  <si>
    <t>Auxvasse</t>
  </si>
  <si>
    <t>Disk flying low, coming in for a landing.</t>
  </si>
  <si>
    <t>Saw three streaks in sky to right. Looked up saw three orange spheres heading toward St. Louis (but could see outer edges of round tria</t>
  </si>
  <si>
    <t>2 orange lights travelling in a loose formation West to East about 20 degrees above the horizon</t>
  </si>
  <si>
    <t>Rosendale</t>
  </si>
  <si>
    <t>18:23-18:26</t>
  </si>
  <si>
    <t>At precisely 18:23 30 October I witnessed a flying cylinder. Whilst driving through the small community of Rea, I noticed a small me</t>
  </si>
  <si>
    <t>Metallic object, square/triangular shape, with blinking lights.</t>
  </si>
  <si>
    <t>Two bright objects next to each other going in an upward motion.</t>
  </si>
  <si>
    <t>5-6 min</t>
  </si>
  <si>
    <t>small yellow-white light seen in De Soto , MO</t>
  </si>
  <si>
    <t>Photo</t>
  </si>
  <si>
    <t>I would like to email Photo's (one only)</t>
  </si>
  <si>
    <t>Possible UFO fleet?</t>
  </si>
  <si>
    <t>until present</t>
  </si>
  <si>
    <t>stars slingshot across the night sky and trade places and multiply</t>
  </si>
  <si>
    <t>slow moving object changed colors from violet to white to transparent except for a spot in the center that was constant</t>
  </si>
  <si>
    <t>45 min.</t>
  </si>
  <si>
    <t>Very fast white spheroid objects followed by stealths.</t>
  </si>
  <si>
    <t>5 -10min</t>
  </si>
  <si>
    <t>red,white,blue light seen in nw sky 4 times in last two weeks ,moves horizontially,and remains stationary. ((NUFORC Note: Star? PD))</t>
  </si>
  <si>
    <t>The light was so bright it appears to be daytime. ((NUFORC Note: Probable star. PD))</t>
  </si>
  <si>
    <t>I reported this same object last week ,so far three times i have seen this blinking object which moves horizontially and does tight cir</t>
  </si>
  <si>
    <t>70 seconds</t>
  </si>
  <si>
    <t>Two air crafts that initally appeared to be on fire that made no noise</t>
  </si>
  <si>
    <t>Six nights in a row</t>
  </si>
  <si>
    <t>Unidentified Very Bright Flying Object with Red, White, and Blue Flashing Lights ((NUFORC Note: Probably a star. PD))</t>
  </si>
  <si>
    <t>approx. 5 sec.</t>
  </si>
  <si>
    <t>At approximately 1 am of Sept. 25th, 2008, I saw an object in the sky that I was and am unable to identify.</t>
  </si>
  <si>
    <t>northwest sky red and blue blinking hovering light ,for over 30 minutes moving in a cross formation</t>
  </si>
  <si>
    <t>Kennett</t>
  </si>
  <si>
    <t>Slow moving cylindrical shaped object flying at low fairly low altitude.</t>
  </si>
  <si>
    <t>3hrs</t>
  </si>
  <si>
    <t>On 09-21-08 recieved phone call from an acquaintance approx. 40 miles east of my residence. Acquaintance was seeing sphere shaped ob</t>
  </si>
  <si>
    <t>Second sighting of same object two nights later. Round, white lights with red and green flashing lights.</t>
  </si>
  <si>
    <t>26seconds</t>
  </si>
  <si>
    <t>A cigar shaped ufo was hovering over the mississippi river then went straight up and was gone. WOW!!!!!!!!!!!!!!!!!!!!!!!!!!!!!!!!!!!!!</t>
  </si>
  <si>
    <t>Unknown "orange" object seen floating above Kansas City</t>
  </si>
  <si>
    <t>With binoculars this object was a round sphere covered with small white lights moving erratically horizonally, vertically and in circle</t>
  </si>
  <si>
    <t>Sibley</t>
  </si>
  <si>
    <t>I see amber lights on a nightly bases. I flash them with my 40mile green laser. about 1 out of ever 10 i see respond back by powerin</t>
  </si>
  <si>
    <t>square or diamond shape craft with flashing and scrolling lights near Hall Street in St Louis Mo ((NUFORC Note: Star?? PD))</t>
  </si>
  <si>
    <t>Two blue-white blinking lights, considerable distance apart, silently hovering over the road.</t>
  </si>
  <si>
    <t>Near light speed flying metallic shining energy charged saucer on a road to a city that is located between west and east bumblefudge</t>
  </si>
  <si>
    <t>20-30 mins</t>
  </si>
  <si>
    <t>Black spot low on South St. Louis sky</t>
  </si>
  <si>
    <t>MISSOURI INVESTIGATORS GROUP Report: I saw a black metallic cigar shaped object. It moved slowly and was silent.</t>
  </si>
  <si>
    <t>Millersburg</t>
  </si>
  <si>
    <t>MISSOURI INVESTIGATORS GROUP Report: The 1st time I spotted it, it was flying low, triangle shape with a light on each corner…</t>
  </si>
  <si>
    <t>Ok,I actually have had 2 really strange occurrences within the last few nights.My neighbors and I have always watched the skies,hoping</t>
  </si>
  <si>
    <t>I can draw u a picture of it it resembles the ones I've seen on TV shows</t>
  </si>
  <si>
    <t>Rock Port</t>
  </si>
  <si>
    <t>Large green glow no falling star</t>
  </si>
  <si>
    <t>Texas County (rural)</t>
  </si>
  <si>
    <t>3 nights</t>
  </si>
  <si>
    <t>Summer of '08, I worked at a gas station. I closed at 10 pm, did my paperwork, put the money in the safe and went home. I was list</t>
  </si>
  <si>
    <t>MISSOURI INVESTIGATORS GROUP Report:: I LOOKED UP AND SAW A SILVER CIGAR SHAPE OBJECT TRAVELING WEST TO EAST.</t>
  </si>
  <si>
    <t>MISSOURI INVESTIGATORS GROUP Report: I WAS IN MY BACK YARD, I LOOKED UP AND SAW A SILVER CIGAR SHAPE OBJECT.</t>
  </si>
  <si>
    <t>((HOAX??)) 1 very large object passed lowly with lights, about 1 hour after a triangular object which.</t>
  </si>
  <si>
    <t>Black triangle motionless on southside of MO 370 just off of Discovery Bridge w/3 white &amp; 1 red non-blinking lights.</t>
  </si>
  <si>
    <t>MISSOURI INVESTIGATORS GROUP Report: I saw a saucer shaped object just down and to the right of the Moon.</t>
  </si>
  <si>
    <t>Salem/Rolla (between)</t>
  </si>
  <si>
    <t>5 to 10 seconds</t>
  </si>
  <si>
    <t>UFO Seen Over Saint Louis Arch when on my vacation</t>
  </si>
  <si>
    <t>Bright neon green light hovered then broke the sound barrier as it took off.</t>
  </si>
  <si>
    <t>Saw somehting that was most surely NOT an airplane nor a sattelite!!</t>
  </si>
  <si>
    <t>about 5 or 6 minutes</t>
  </si>
  <si>
    <t>Rotating Sphere with a light in the middle on one area</t>
  </si>
  <si>
    <t>Two about 30 secounds apart orange to red in color with a perfect round glow around them. First one past the night hourzon in about 45</t>
  </si>
  <si>
    <t>Marshfield-Webster Co</t>
  </si>
  <si>
    <t>MISSOURI INVESTIGATORS GROUP Report: We noticed a bright, orange, round, light coming from the E going across the hor. in a W dir..</t>
  </si>
  <si>
    <t>Cigar shape spotted in sky.</t>
  </si>
  <si>
    <t>((HOAX??)) Me and another person seen a white shaped ball of light traveling through the sky.</t>
  </si>
  <si>
    <t>4 min</t>
  </si>
  <si>
    <t>I witnessed a diamond shaped craft with 4 white lights and one red light in the center hovering above Ashland Missouri twice.</t>
  </si>
  <si>
    <t>angel hair ((MUFON REPORT))</t>
  </si>
  <si>
    <t>5 silver, oval shaped objects moving slowly over Cape Girardeau, towards Illinois.</t>
  </si>
  <si>
    <t>Holt</t>
  </si>
  <si>
    <t>five minutes</t>
  </si>
  <si>
    <t>Red and white alternate blinking lights, erratic trajectory, high in the sky</t>
  </si>
  <si>
    <t>10 -15 seconds</t>
  </si>
  <si>
    <t>My husband is a medical assistant in a doctors office and i am a stay at home mother of 3.</t>
  </si>
  <si>
    <t>8 min</t>
  </si>
  <si>
    <t>v or triangular object hovering no lights no sound appeared to be rotating all directions</t>
  </si>
  <si>
    <t>I observed a bright stationary object on the ground soon after leaving Maryville, MO (7 miles NE of the town), between 23:10 and 23:20.</t>
  </si>
  <si>
    <t>Scott City/Chaffe (on Hwy. M)</t>
  </si>
  <si>
    <t>MISSOURI INVESTIGATORS GROUP Report: It was disc-shaped and white or silver in color.</t>
  </si>
  <si>
    <t>Large number of UFO's</t>
  </si>
  <si>
    <t>Two bright triangle lights outside my window</t>
  </si>
  <si>
    <t>Joplin (south of)</t>
  </si>
  <si>
    <t>Two bright lights flying high overhead in SW Missouri</t>
  </si>
  <si>
    <t>6/7/2008 mysterious light sighting in St. Joseph, MO. ((NUFORC Note: Sighting of Internation Space Station confirmed. PD))</t>
  </si>
  <si>
    <t>Me and others witnessed an extrodinary bright light, ball looking in the sky moving somewhat slowly.</t>
  </si>
  <si>
    <t>One golden light (which took off quickly), and 3 bright star colored objects making rapid movements in a w or vv formation.</t>
  </si>
  <si>
    <t>Two bright white headlights, triangle shape on bottom with lights and row of red and green lights on back</t>
  </si>
  <si>
    <t>Dora</t>
  </si>
  <si>
    <t>String of lights in the sky stationary for 3 seconds, then vanished!</t>
  </si>
  <si>
    <t>Arlington</t>
  </si>
  <si>
    <t>School bus size UFO hovering over river.</t>
  </si>
  <si>
    <t>Object entering atmosphere with fire trail, followed by three brightly pulsing objects</t>
  </si>
  <si>
    <t>30 SEC</t>
  </si>
  <si>
    <t>Sonic boom by day, jet chasing ufo by night.</t>
  </si>
  <si>
    <t>12 Seconds</t>
  </si>
  <si>
    <t>Large, brown/rust triangular object seen descending slowly before fading away</t>
  </si>
  <si>
    <t>31-45 Sec</t>
  </si>
  <si>
    <t>BRIGHT Bluish-white light moving silently through sky at very high speed</t>
  </si>
  <si>
    <t>Bright White Light slowly moving across the sky</t>
  </si>
  <si>
    <t>Bright flickering object seen in Western/Northwestern sky. ((NUFORC Note: Twinkling star?? PD))</t>
  </si>
  <si>
    <t>Hollister MO boomerang 2 to 3 seconds boomerang object flew right over me. about 5 am</t>
  </si>
  <si>
    <t>West Alton</t>
  </si>
  <si>
    <t>low flying light hovering in sky</t>
  </si>
  <si>
    <t>Upside down saucer shrouded.</t>
  </si>
  <si>
    <t>2 1/2 hours</t>
  </si>
  <si>
    <t>MISSOURI INVESTIGATORS GROUP Report: ..out of the white came a boomerang craft "straight forward" and "flipped" on its side …</t>
  </si>
  <si>
    <t>Long blue/green flash of light with red core seen for brief moments in the western night sky.</t>
  </si>
  <si>
    <t>Wellington</t>
  </si>
  <si>
    <t>3 sec.</t>
  </si>
  <si>
    <t>wow.....the ufo was awesome....but it took my cow......i want my cow back.... 500 Lights On Object0: Yes</t>
  </si>
  <si>
    <t>Camden Point</t>
  </si>
  <si>
    <t>two egg shaped floating objects that looked like oustrige eggs, grey in color aluminated and had a jet of fire out the back.</t>
  </si>
  <si>
    <t>2min</t>
  </si>
  <si>
    <t>Object with bright lights in a circle formation hovers over a residential area</t>
  </si>
  <si>
    <t>15 Minutes</t>
  </si>
  <si>
    <t>2 UFOs Seen After A Fierce Thunder/Hail Storm</t>
  </si>
  <si>
    <t>((HOAX??)) Object appeared and zoomed away.</t>
  </si>
  <si>
    <t>MISSOURI INVESTIGATORS GROUP Report: As we were walking, I looked towards my house.and I pointed at a bright orange light…</t>
  </si>
  <si>
    <t>5 to 20 seconds</t>
  </si>
  <si>
    <t>I got home and was walking up the driveway to go in the front door of the house and I looked up and saw a pretty big triangle flying w</t>
  </si>
  <si>
    <t>Lakeview Estates</t>
  </si>
  <si>
    <t>Cigar shaped UFO in the north sky</t>
  </si>
  <si>
    <t>((HOAX??)) v shaped craft spotted with no lights, at night, and along busy highway. ((NUFORC Note: Student report. PD))</t>
  </si>
  <si>
    <t>triangle shape w/lights kinda transparent with fluid movement</t>
  </si>
  <si>
    <t>Long object with no lights and birds seen underneath during a lunar eclipse about 35 feet above the ground</t>
  </si>
  <si>
    <t>Caufield</t>
  </si>
  <si>
    <t>Farm dog barks at multiple lights over cattle ranch that hover silently then blink out and lights reappear in a different configuration</t>
  </si>
  <si>
    <t>Alton</t>
  </si>
  <si>
    <t>Eye shaped object, just above the treetops, orangish in color, slowly blinking, then disappeared.</t>
  </si>
  <si>
    <t>15 mins</t>
  </si>
  <si>
    <t>Three Lights off of 45 highway near Weston and over Bluff Road.</t>
  </si>
  <si>
    <t>silver circle in st. louis</t>
  </si>
  <si>
    <t>((HOAX)) i was abducted</t>
  </si>
  <si>
    <t>Triangular craft with three lights seen at night on Broadway Blvd. in Columbia MO</t>
  </si>
  <si>
    <t>45 seconds?</t>
  </si>
  <si>
    <t>Lights caught on cell phone camera stop in sky and take off after flooding pasture in a hue of light</t>
  </si>
  <si>
    <t>Pilot Knob</t>
  </si>
  <si>
    <t>Huvering amber lights over mountain ridge, several accounts, sometimes fade away or just decend behind mountain.</t>
  </si>
  <si>
    <t>Big Bright ovals being fired into night sky faster than Jet</t>
  </si>
  <si>
    <t>North Kansas City</t>
  </si>
  <si>
    <t>2 to 5 minutes</t>
  </si>
  <si>
    <t>Triangle shaped object seen near North Kansas City Missouri.</t>
  </si>
  <si>
    <t>Missouri (from passenger train)</t>
  </si>
  <si>
    <t>several mins</t>
  </si>
  <si>
    <t>sighting from train. moving passenger train hit an atv. ((NUFORC Note: Possible hoax?? PD))</t>
  </si>
  <si>
    <t>December 20, 2007 at 10:06 P.M. in thick fog a tiangle box shaped air craft was seen over the Mississippi River in South St.Louis City.</t>
  </si>
  <si>
    <t>triangular object three light on three corners sighted in st. louis city MO.</t>
  </si>
  <si>
    <t>Being on a floating platform watching me from 25 feet away.</t>
  </si>
  <si>
    <t>Alien Aircraft apparently watching me.</t>
  </si>
  <si>
    <t>While driving home from work on Tuesday November 27, 2007 I noticed in the sky what appeared to be a line of large orange lights. I th</t>
  </si>
  <si>
    <t>Moving lights in northern sky over Missouri, [6] visible with night vision scope [2] with naked eye.</t>
  </si>
  <si>
    <t>Very fast flash with trail of light coming from the rear.</t>
  </si>
  <si>
    <t>at least 6 hours</t>
  </si>
  <si>
    <t>very bright,stationary white light rapidly flashing on and off. It stayed in the same spot for at least 6 hours.</t>
  </si>
  <si>
    <t>MISSOURI INVESTIGATORS GROUP Report: Looking at a distance past the upcoming stoplight, I saw a round object in the sky.</t>
  </si>
  <si>
    <t>MISSOURI INVESTIGATORS GROUP Report: FOLLOW UP - Looking at a distance past the upcoming stoplight, I saw a round object in the sky.</t>
  </si>
  <si>
    <t>2-5 minutes</t>
  </si>
  <si>
    <t>UFO Sighting - Outside Farmington Missouri.</t>
  </si>
  <si>
    <t>MISSOURI INVESTIGATORS GROUP Report: The shape of the UFO was triangular with white lights on each of the corners and a big red light.</t>
  </si>
  <si>
    <t>3 min</t>
  </si>
  <si>
    <t>It was a dull matte grey color and looked like two inverted contact lenses with a little turret on top,</t>
  </si>
  <si>
    <t>2 Golden Round Lights Simply Vanish before our eyes</t>
  </si>
  <si>
    <t>reddish orange glow descending straight down in sky low humming noise</t>
  </si>
  <si>
    <t>I have seen many UFO's in the past, I know the difference betwwen a UFO and other phenomina, I consider this a legit sigting.</t>
  </si>
  <si>
    <t>6 min</t>
  </si>
  <si>
    <t>Crafts flying over my house it seems like every night.</t>
  </si>
  <si>
    <t>John from Columbia, MO While on my way home from a little league baseball game on 10-3-07, my fiancée and I witnessed a UFO. While tr</t>
  </si>
  <si>
    <t>Fast bright object over Independence, MO</t>
  </si>
  <si>
    <t>Flashes of light with smaller lights about level of where satellites orbi</t>
  </si>
  <si>
    <t>Weird bright light over Springfield Missouri</t>
  </si>
  <si>
    <t>3 shiny objects at high altitude. ((NUFORC Note: Sighting by former Air Traffic Controller. PD))</t>
  </si>
  <si>
    <t>Two Brightly lit craft observed around Springfield Missouri.</t>
  </si>
  <si>
    <t>I witnessed a stationary triangular object with lighting at each of the three corners until it slowly moved from sight into the clouds.</t>
  </si>
  <si>
    <t>10 secs.</t>
  </si>
  <si>
    <t>3 round lights in a boomerang shape with a bright comet like tail, very close to the ground.</t>
  </si>
  <si>
    <t>Sullivan &amp; Fenton</t>
  </si>
  <si>
    <t>We were on our way home from a camping trip we stopped on the side of the road and directly above us was a large round aircraft covered</t>
  </si>
  <si>
    <t>black rectangle making no sound, flying slowly, smoothly, and effortlessly forward.</t>
  </si>
  <si>
    <t>Forestill</t>
  </si>
  <si>
    <t>.5 hours +</t>
  </si>
  <si>
    <t>Blue/red object in nothwest sky exhibited random, high-speed, circular manuevers for more than one hour.</t>
  </si>
  <si>
    <t>17 min</t>
  </si>
  <si>
    <t>There were three bright circles in the form of a triangle. It sat still for about 15 minutes. As we watched the triangle, it started to</t>
  </si>
  <si>
    <t>Lexington</t>
  </si>
  <si>
    <t>disc over corn field</t>
  </si>
  <si>
    <t>45 min</t>
  </si>
  <si>
    <t>object up in the stratosphere followed with us for approximently 45 minutes</t>
  </si>
  <si>
    <t>@15 seconds</t>
  </si>
  <si>
    <t>Pulsating , odd performing "aircraft"(?)</t>
  </si>
  <si>
    <t>Two flickering red in color objects with one moving very slow and the other at great speed.</t>
  </si>
  <si>
    <t>reddish light that moved slowly across night sky making turns</t>
  </si>
  <si>
    <t>Fort Collins-St. Louis</t>
  </si>
  <si>
    <t>30min-5min</t>
  </si>
  <si>
    <t>I have been seeing the same ufo since my first report and it is stalking me and my girlfriend. 500 Lights On Object0: Yes</t>
  </si>
  <si>
    <t>Trangular shaped solid white lights with solid amber light in middle. Columbia, MO</t>
  </si>
  <si>
    <t>A bright object was seen moving across the sky, north to south.</t>
  </si>
  <si>
    <t>THe ufo was a triangle and it tryed to abduct me and it happend before 8 years ago. 500 Lights On Object0: Yes</t>
  </si>
  <si>
    <t>Big triangle thing the size of a medium sized bank. ((NUFORC Note: Cannot certify whether this is a serious report. PD))</t>
  </si>
  <si>
    <t>Shiney parallel objects seen over KCKC and then KC north.</t>
  </si>
  <si>
    <t>Bates</t>
  </si>
  <si>
    <t>Past mightnight</t>
  </si>
  <si>
    <t>Star like objects hovering then moving very fast.</t>
  </si>
  <si>
    <t>Black triangle with lights and afterburner</t>
  </si>
  <si>
    <t>i seen something that flew across the night sky very fast.</t>
  </si>
  <si>
    <t>Black cigar shaped object flying north of Columbia, Missouri on 7/3/07.</t>
  </si>
  <si>
    <t>Licking</t>
  </si>
  <si>
    <t>1/2 mile row of orange lights.</t>
  </si>
  <si>
    <t>1:00 min</t>
  </si>
  <si>
    <t>triangle shaped object in webster co mo at pine grove rd and kk</t>
  </si>
  <si>
    <t>small triangle of lights witnessed in webster county mo, at kk and pine grove rd.</t>
  </si>
  <si>
    <t>Another night, another sighting over St. Louis, Mo.</t>
  </si>
  <si>
    <t>15-20 minutes</t>
  </si>
  <si>
    <t>Black floating objects flying over St. Louis, Mo.</t>
  </si>
  <si>
    <t>MISSOURI INVESTIGATORS GROUP Report: I was outside doing lawn work when I looked up and saw what looked like a plane.</t>
  </si>
  <si>
    <t>El Dorado Springs</t>
  </si>
  <si>
    <t>I have seen this same type of silver cigar shaped craft twice in a month. Both times it was going from left to right (south to north),</t>
  </si>
  <si>
    <t>Three solid white lights on a hovering triangular shaped craft.</t>
  </si>
  <si>
    <t>Ashland (just outside of)</t>
  </si>
  <si>
    <t>Triangular shape object in the sky with very bright lights!</t>
  </si>
  <si>
    <t>MISSOURI INVESTIGATORS GROUP REPORT: I looked up in the sky and saw what I thought was a satellite.</t>
  </si>
  <si>
    <t>5min</t>
  </si>
  <si>
    <t>silent ship w/3 blue lights on bottom with escort of 3 craft</t>
  </si>
  <si>
    <t>30seconds</t>
  </si>
  <si>
    <t>Large object in north to south orbit</t>
  </si>
  <si>
    <t>6 sec. (approx.)</t>
  </si>
  <si>
    <t>On Monday evening June 4, 2007 at approximately 8:45PM my daughter observed from her bedroom window a dark grey oval shaped object movi</t>
  </si>
  <si>
    <t>15 MInutes</t>
  </si>
  <si>
    <t>Noticed a VERY strange object over head and was to quit to have a motor and to big to be any type of bird . at First it looked like a s</t>
  </si>
  <si>
    <t>10 Minutes</t>
  </si>
  <si>
    <t>Dear Mr. Davenport, Every now and then I like to check in on your website.....that I thank you very much for by the way. Back in May t</t>
  </si>
  <si>
    <t>60 min</t>
  </si>
  <si>
    <t>MISSOURI INVESTIGATORS GROUP Report: Brightly lit object on May 31st seen flying east over SW Missouri around 11pm is the Sanyo blimp.</t>
  </si>
  <si>
    <t>north on 65 hwy bright floating object moving east towards Rolla</t>
  </si>
  <si>
    <t>Fleet of UFO's seen. ((NUFORC Note: Possibly migratory birds? PD))</t>
  </si>
  <si>
    <t>MISSOURI INVESTIGATORS GROUP Report: We all looked up an saw a cylindrical shaped obj.</t>
  </si>
  <si>
    <t>Object zig -zagging in sky.</t>
  </si>
  <si>
    <t>Ellisville Ballwin Wildwood</t>
  </si>
  <si>
    <t>3-5min</t>
  </si>
  <si>
    <t>stationary tall saucer shape, with an odd silky metallic skin, multi colored lights on the lower, light buzz sound</t>
  </si>
  <si>
    <t>30min</t>
  </si>
  <si>
    <t>two small red and white lights circling or chasing two big bright orange that lights dim off and on</t>
  </si>
  <si>
    <t>Bright lights seen in Western sky moving very slowly from SW to NE.</t>
  </si>
  <si>
    <t>5-10 sec</t>
  </si>
  <si>
    <t>Triangular craft seen hovering above pasture in Vernon Co., Mo. while driving by it on Hiway 54 in a storm</t>
  </si>
  <si>
    <t>Sweet Springs</t>
  </si>
  <si>
    <t>perfectly shaped triangle seen just south of I-70, north of whiteman airforce base, hovering over a farmers field.</t>
  </si>
  <si>
    <t>Triple LIghts in Ursa Major, probably the Triple Navel Satellites. ((NUFORC Note: We are grateful for the report and analysis. PD))</t>
  </si>
  <si>
    <t>Two objects, each a set of triangular lights, moving due East at 20:50 on 4/16/07 in Rolla, Missouri.</t>
  </si>
  <si>
    <t>3-lighted circular air-craft drops and hovers in mid-air-and vanishes in a few minutes.</t>
  </si>
  <si>
    <t>Collins</t>
  </si>
  <si>
    <t>Bright round red light followed by a sequence of bright orange rectangular lights at tree top level.</t>
  </si>
  <si>
    <t>Cross Timbers</t>
  </si>
  <si>
    <t>Edge of oval object near Cross Timbers,MO</t>
  </si>
  <si>
    <t>2nd sighting in a week's time of a shining red craft in the western sky over Mid-MO.</t>
  </si>
  <si>
    <t>Russellville</t>
  </si>
  <si>
    <t>There were many people in Cole county and surrounding counties that seen the object also.</t>
  </si>
  <si>
    <t>Shining, hovering red craft in western sky over central MO.</t>
  </si>
  <si>
    <t>&lt;10 seconds</t>
  </si>
  <si>
    <t>Greenish object seen falling with a greenish illuminated plume along the trajectory path.</t>
  </si>
  <si>
    <t>4 sec</t>
  </si>
  <si>
    <t>MISSOURI INVESTIGATORS GROUP Report: Man witnesses a "triangle box-shaped" object fly over prison area.</t>
  </si>
  <si>
    <t>5-10 min.</t>
  </si>
  <si>
    <t>I filed a report last night. It is an embarrassment to file one this evening, but I feel an obligation to do so. Arriving at the H</t>
  </si>
  <si>
    <t>Two sets of red lights in southeastern sky.</t>
  </si>
  <si>
    <t>cars in the sky?</t>
  </si>
  <si>
    <t>Jefferson</t>
  </si>
  <si>
    <t>I saw 1 craft, which was it looked like a square with red and green lights. It moved slowly at times. I'm not saying it's an alien cra</t>
  </si>
  <si>
    <t>a few minutes</t>
  </si>
  <si>
    <t>Around 7:30 this evening I was waiting in the Salem H.S. parking lot waiting for the moon to rise. I was planning on photographing the</t>
  </si>
  <si>
    <t>Clinton (outside of)</t>
  </si>
  <si>
    <t>Set of triangular lights near Whiteman Air Force Base.</t>
  </si>
  <si>
    <t>I was on my roof last night in Kansas City's Westbottem's and I was out there for the purpose to catch a UFO on camera. It was still</t>
  </si>
  <si>
    <t>At 19:30 of Mar 2, 2007, my neighbor and I observed a very bright light west of Marshall, Missouri. It was 5 to 10 miles west of town,</t>
  </si>
  <si>
    <t>Orange/whitish lights in eastern-norther Missouri skies.</t>
  </si>
  <si>
    <t>Saint Charles sighting on highway 94</t>
  </si>
  <si>
    <t>fast moving blinking light in sky, could stop and move briskly again in a matter of seconds</t>
  </si>
  <si>
    <t>Daytime white triangle shaped object in the sky.</t>
  </si>
  <si>
    <t>As several others here have reported on the evening of Feb 4, 2007 at approximately 10 P.M. an object was observed by myself and my wif</t>
  </si>
  <si>
    <t>this could have been space junk but 2 nights in a row ???</t>
  </si>
  <si>
    <t>Truxton</t>
  </si>
  <si>
    <t>Large bright greenish blue light with very long tail. smaller than aircraft , size of very small car.</t>
  </si>
  <si>
    <t>1 sec.</t>
  </si>
  <si>
    <t>Very Bright Green Light Low In the Sky Going fron West To East something like a meteor.</t>
  </si>
  <si>
    <t>Triangle Crafts over Springfield, MO</t>
  </si>
  <si>
    <t>low flying triangle over springfield</t>
  </si>
  <si>
    <t>Dark area in sky over Liberty, Missouri</t>
  </si>
  <si>
    <t>Strange colorful flashes of light appearing during an ice storm</t>
  </si>
  <si>
    <t>60 Seconds</t>
  </si>
  <si>
    <t>Two identical objects moving in unison.</t>
  </si>
  <si>
    <t>bright light over missouri moving at improbable speeds.</t>
  </si>
  <si>
    <t>3-4min</t>
  </si>
  <si>
    <t>green and white lights on an object that followed us then dissapeared when we reached a public place</t>
  </si>
  <si>
    <t>2 hrs</t>
  </si>
  <si>
    <t>7 cone-shaped crafts illuminated in pink light. ((NUFORC Note: Perhaps not a serious report. We cannot be sure. PD))</t>
  </si>
  <si>
    <t>16 seconds</t>
  </si>
  <si>
    <t>I was taking my dog out at 2:23 AM on 01/05/07 and while looking to the East toward Liberty Missouri I saw the weirdest thing I have ev</t>
  </si>
  <si>
    <t>Ball of light bouncing around outside of Nevada, MO, I have a video.</t>
  </si>
  <si>
    <t>While going toward Washington, MO., saw a streak of light with a green tail traveling southwest, very fast, angling down</t>
  </si>
  <si>
    <t>Grand Pass</t>
  </si>
  <si>
    <t>4sec.</t>
  </si>
  <si>
    <t>muti-color fireball with exploding head</t>
  </si>
  <si>
    <t>New Florence</t>
  </si>
  <si>
    <t>UFO over central Missouri</t>
  </si>
  <si>
    <t>I saw a greyish sphere with an orange stripe down the middle slowly move across my house. ((NUFORC Note: Student report. PD))</t>
  </si>
  <si>
    <t>&gt;1 min</t>
  </si>
  <si>
    <t>Triangular shape with dull red lights.</t>
  </si>
  <si>
    <t>object with a blue light under it</t>
  </si>
  <si>
    <t>bright meteor</t>
  </si>
  <si>
    <t>Dec. 8th 2006 7:30 PM saw bright object go down over immediate horizon then flashed like it might have impacted something. ((Meteor??))</t>
  </si>
  <si>
    <t>While traveling W on St. Charles Rock Rd I saw what looked like a ball of fire fly across the sky.((NUFORC Note: Possible meteor??PD))</t>
  </si>
  <si>
    <t>Carrollton (Hwy. 65, northbound)</t>
  </si>
  <si>
    <t>2,min.</t>
  </si>
  <si>
    <t>new aircraft in super quiet and slow mode.</t>
  </si>
  <si>
    <t>Shuttle-like craft hovers and flies silently over Willard area.</t>
  </si>
  <si>
    <t>&lt;min&lt; td=""&gt;&lt;/min&lt;&gt;</t>
  </si>
  <si>
    <t>Two lighted objects of varying intensity intersect @ same location in space within 20 seconds of each other.</t>
  </si>
  <si>
    <t>Macon</t>
  </si>
  <si>
    <t>triangular, winged, no lights, no sound, grayish, gliding</t>
  </si>
  <si>
    <t>Luminescent, boomerang shaped object moving silently south.</t>
  </si>
  <si>
    <t>About 30 seconds</t>
  </si>
  <si>
    <t>Strange stationary light. Increased in brightness, became faint, moved to the right, and vanished. ((NUFORC Note: Iridium flare. PD</t>
  </si>
  <si>
    <t>Can the Silent approach of UFOS be heard????</t>
  </si>
  <si>
    <t>Two Orb- Like UFOs seen near Muggee Road in St. Charles, MO</t>
  </si>
  <si>
    <t>Bright lights, jets, mystery.</t>
  </si>
  <si>
    <t>4sec</t>
  </si>
  <si>
    <t>Orange lights (7) over Liberty, MO flying in V shape</t>
  </si>
  <si>
    <t>Stephen's Park Columbia, MO. Football shaped light in the sky takes odd turn.</t>
  </si>
  <si>
    <t>Two bright lights turn into 20 to 30 planes!</t>
  </si>
  <si>
    <t>Thompson</t>
  </si>
  <si>
    <t>MISSOURI INVESTIGATORS GROUP Report: I saw glowing green lights in the sky at night and 5 objects in the sky during sunset..</t>
  </si>
  <si>
    <t>Nodaway County (SW IA/NW MO)</t>
  </si>
  <si>
    <t>Green fireball in connection with Possible Abduction or Visitation.</t>
  </si>
  <si>
    <t>triangler craft spotted near gray summit, Missouri.</t>
  </si>
  <si>
    <t>7 Seconds</t>
  </si>
  <si>
    <t>Extreme speeds and angles of an UFO</t>
  </si>
  <si>
    <t>several hours</t>
  </si>
  <si>
    <t>MISSOURI INVESTIGATORS GROUP Report: In the past month I’ve been witness to about 4 or 5 ufo's coming and going at nighttime…</t>
  </si>
  <si>
    <t>Round gold colored object moving NW - SE.</t>
  </si>
  <si>
    <t>30 min and still going</t>
  </si>
  <si>
    <t>I know it is a UFO. It's crazy!!!</t>
  </si>
  <si>
    <t>Dolittle</t>
  </si>
  <si>
    <t>i was looking at stars when suddenly a light apperard. as i watche the ligh speeded off at a high rate of speed three to five min late</t>
  </si>
  <si>
    <t>Triangle shape with three shiny balls connected by transclucent looking lines</t>
  </si>
  <si>
    <t>St. Louis (Florissant)</t>
  </si>
  <si>
    <t>light</t>
  </si>
  <si>
    <t>i saw something in the sky blinking in a orange colored light moving for about 10 minutes.</t>
  </si>
  <si>
    <t>Billings</t>
  </si>
  <si>
    <t>shrinking lights</t>
  </si>
  <si>
    <t>Large black fast moving triangular shaped aircraft rumbling across the sky.</t>
  </si>
  <si>
    <t>UFO table rock lake, White lights.</t>
  </si>
  <si>
    <t>Black rectangle hovering</t>
  </si>
  <si>
    <t>UFO MISSOURI INVESTIGATORS GROUP REPORT: I was looking to the S when I saw what I believed to be a plane coming in our direction…</t>
  </si>
  <si>
    <t>I was at my house and looked up and saw, at a low altitude, what appeared to be only a fuselage of a plane.</t>
  </si>
  <si>
    <t>MISSOURI INVESTIGATORS GROUP Report: I looked up and saw, at a low altitude, what appeared to be only a fuselage of a plane.</t>
  </si>
  <si>
    <t>Metallic sphere flew into my bedroom from the hallway and out through the bedroom wall.</t>
  </si>
  <si>
    <t>17 minutes</t>
  </si>
  <si>
    <t>UFO sighting in Kansas City - two craft exit a larger craft</t>
  </si>
  <si>
    <t>UFO MISSOURI INVESTIGATORS REPORT: I was in the front yard of my home and saw a glistening aluminum fuselage.</t>
  </si>
  <si>
    <t>Carl Junction</t>
  </si>
  <si>
    <t>Fast moving light</t>
  </si>
  <si>
    <t>St. Thomas</t>
  </si>
  <si>
    <t>2 Hours</t>
  </si>
  <si>
    <t>There were 2 Bright Red lights hovering in the sky near my house.</t>
  </si>
  <si>
    <t>A very slow flying orb at roughly 300' directly overhead spotlighted me.</t>
  </si>
  <si>
    <t>18 orange round balls in 30 min, at clear water lake</t>
  </si>
  <si>
    <t>30 mins.</t>
  </si>
  <si>
    <t>Many bright orange glowing lights just over the horizon&amp;behind the mountains,near the dam@Clearwater Lake in Missouri(CRAZY!!)</t>
  </si>
  <si>
    <t>Florissant (north St. Louis Co.)</t>
  </si>
  <si>
    <t>Observer. 2006-06-05, 22:30L, N on Shackelford Rd/Broadway Dr, 30mph, urban/rural area. Sighted approx 40 deg angle crossing road one</t>
  </si>
  <si>
    <t>Saw 2 objects in broad daylight within 20 minutes</t>
  </si>
  <si>
    <t>5 - 10 minutes</t>
  </si>
  <si>
    <t>Strobing lights and "gateway" with sphere/disk shaped craft</t>
  </si>
  <si>
    <t>Laurie</t>
  </si>
  <si>
    <t>Spinning, brightly-lit flying saucer approached me from across the lake</t>
  </si>
  <si>
    <t>I saw what appeared to be a cloaked triangle object in the back drop of some strom clouds.</t>
  </si>
  <si>
    <t>Floating gray cylinder seen dropping down behind some trees</t>
  </si>
  <si>
    <t>Benton County</t>
  </si>
  <si>
    <t>Moving lights across the sky</t>
  </si>
  <si>
    <t>Bois D'Arc</t>
  </si>
  <si>
    <t>Brilliant light seen from more than 60 miles away. ((NUFORC Note: Probable sighting of Jupiter, which is in the E sky now. PD))</t>
  </si>
  <si>
    <t>On May 1, 2006, about midnight, I saw an object with alternating rectangualar white lights, totally silent, gliding close overhead.</t>
  </si>
  <si>
    <t>Slater</t>
  </si>
  <si>
    <t>2 minutes or so</t>
  </si>
  <si>
    <t>Very bright light traveling slowly from West to East then shooting straight upward</t>
  </si>
  <si>
    <t>Bright Light Moving West To East In South KC</t>
  </si>
  <si>
    <t>There was a sudden appearance in the sky of a bright green light travelling extremely fast from north to southest with a bright green t</t>
  </si>
  <si>
    <t>white flashing lights flying quickly viewed in blue springs missouri</t>
  </si>
  <si>
    <t>parabollic bell glowing hot blue white</t>
  </si>
  <si>
    <t>A strange piece of metal fell out of my daughters ear! ((NUFORC Note: Missouri Investigator Group investigates; medical device. PD))</t>
  </si>
  <si>
    <t>Brookfield</t>
  </si>
  <si>
    <t>20 Minutes</t>
  </si>
  <si>
    <t>While I was driving through town I saw a triangle ufo I got out of my car to look at the object.</t>
  </si>
  <si>
    <t>MISSOURI INVESTIGATORS GROUP Report: Follow-up report of events in Brookfield, MO. No response from witness to alleged event.</t>
  </si>
  <si>
    <t>3 - 5 seconds</t>
  </si>
  <si>
    <t>Small, stationary, reddish-orange, star-like object disappears.</t>
  </si>
  <si>
    <t>Avery</t>
  </si>
  <si>
    <t>1 hr 30 mins</t>
  </si>
  <si>
    <t>Orange Lights And A Very Large Triangle Watched</t>
  </si>
  <si>
    <t>intermittent</t>
  </si>
  <si>
    <t>Large red circular light in sky.</t>
  </si>
  <si>
    <t>I saw this dull silver oval shape object in the north sky was a clear day it was moving west to east at 1:30 in the evening</t>
  </si>
  <si>
    <t>Ironton</t>
  </si>
  <si>
    <t>18 minutes</t>
  </si>
  <si>
    <t>Orange lights appearing and disappearing, again in Southeastern Missouri.</t>
  </si>
  <si>
    <t>Ufo near Stockton Lake in Missouri as we where heading back to Springfield</t>
  </si>
  <si>
    <t>25 MINUTES</t>
  </si>
  <si>
    <t>WHILE I WAS AT MY FARM PASTURE I SAW A STRANGE OBJECT IT WAS VERY STRANGE.</t>
  </si>
  <si>
    <t>Bunker</t>
  </si>
  <si>
    <t>30 SECONDS</t>
  </si>
  <si>
    <t>MISSOURI INVESTIGATORS GROUP Report: Over the hill to the North there were weird looking strobing lights....</t>
  </si>
  <si>
    <t>15 min.</t>
  </si>
  <si>
    <t>Bright orange lights in sky over Mtn Grove Mo.</t>
  </si>
  <si>
    <t>Slow moving black triangle. No sounds no lights.</t>
  </si>
  <si>
    <t>10 secs</t>
  </si>
  <si>
    <t>brilliant blue-green light traveling at high rate of speed</t>
  </si>
  <si>
    <t>Petelo (near)</t>
  </si>
  <si>
    <t>It looked like an orange firey disk huvering at tree level</t>
  </si>
  <si>
    <t>Chevron shaped object over my barn pasture and over the lake.</t>
  </si>
  <si>
    <t>Columbia - Stephens Lake</t>
  </si>
  <si>
    <t>MISSOURI INVESTIGATORS GROUP Report: I looked around and saw this round light in the eastern portion of the sky. ..</t>
  </si>
  <si>
    <t>Bright bell shaped object with pronounced light blue sphere shape encircling the bell with an amazing flying ability. ((Venus??))</t>
  </si>
  <si>
    <t>Van Buren (east of)</t>
  </si>
  <si>
    <t>Strange Red lights, and a sparatic small light appear in sky...</t>
  </si>
  <si>
    <t>Ellsinore</t>
  </si>
  <si>
    <t>Fireball that split into 7 different objects</t>
  </si>
  <si>
    <t>3 to 4 seconds</t>
  </si>
  <si>
    <t>Blue and Green lights in Night Sky</t>
  </si>
  <si>
    <t>10 - 15 seconds</t>
  </si>
  <si>
    <t>Large meteor traveling east to west</t>
  </si>
  <si>
    <t>Cyan Orb that moves left to right while movie in one direction</t>
  </si>
  <si>
    <t>Black triangle with single light over Fenton, MO (Murphy area). ((NUFORC Note: Possible celestial body. PD))</t>
  </si>
  <si>
    <t>Fireballs in St. Louis</t>
  </si>
  <si>
    <t>Bright-light object ascended rapidly through clouds which were about 5,000 ft up</t>
  </si>
  <si>
    <t>Two shining objects spotted in the day time sky high above St. Louis.</t>
  </si>
  <si>
    <t>Green light seen hovering over south Springfield, then moving southwest at a rapid speed.</t>
  </si>
  <si>
    <t>it was confirmed to be machine like, metallic in nature, traditional saucer format with port holes and multicolored lights</t>
  </si>
  <si>
    <t>Descending lights were observed by two groups of people within a single hour and 100 miles apart.</t>
  </si>
  <si>
    <t>Bright Blue Ball of light</t>
  </si>
  <si>
    <t>Bright blue light very fast, defied physics.</t>
  </si>
  <si>
    <t>15- 20 mins 10/04/2005 a triangle shaped object in the western sky with a blue, orange and red light Bonne Terre Mo.</t>
  </si>
  <si>
    <t>The waves of lights seemed to materialize high in the sky and move in an "ocean tidal manner" that is one wave after another,</t>
  </si>
  <si>
    <t>We watched 4 lights expand and contract at astonishing speeds in the night sky, then vanish.</t>
  </si>
  <si>
    <t>Orange Glow over Kansas City seen for 20 minutes.</t>
  </si>
  <si>
    <t>Fast moving object with three or four lights over Ashland, MO</t>
  </si>
  <si>
    <t>large amber yellowish light</t>
  </si>
  <si>
    <t>LARG FIRE BALL TREE TOP LEVEL SPOTED ABOVE MY HOUSE ON SPT 3 05 IN HARTVILL MISSOURI AT 11:16 PM</t>
  </si>
  <si>
    <t>St. Louis (Mehlville)</t>
  </si>
  <si>
    <t>Saw a strange hovering object move across road.</t>
  </si>
  <si>
    <t>Object falling through earths atomsphere with large trail of orange behind it.</t>
  </si>
  <si>
    <t>It was triangular shaped with two large circular lights centered across the craft.</t>
  </si>
  <si>
    <t>3 1/2 Hrs</t>
  </si>
  <si>
    <t>I Watched for 3 hours, a bright light scoping out of a cigar shape, as though searching or surverying.</t>
  </si>
  <si>
    <t>Kimberling City</t>
  </si>
  <si>
    <t>bright light changed to red and blinked as craft flew away rapidly</t>
  </si>
  <si>
    <t>Vienna</t>
  </si>
  <si>
    <t>MISSOURI INVESTIGATORS GROUP Report: I looked up in the sky and saw this bright shiny object.</t>
  </si>
  <si>
    <t>bright blue light, was doing something</t>
  </si>
  <si>
    <t>Columbia (near)</t>
  </si>
  <si>
    <t>Oblong-shaped object in the morning sky over interstate</t>
  </si>
  <si>
    <t>orangish white object streaks across sky , then a dark object with 2 white lights moves across the sky</t>
  </si>
  <si>
    <t>MISSOURI INVESTIGATORS GROUP Report: The large object began to ever so slowly divide into two smaller objects.</t>
  </si>
  <si>
    <t>MISSOURI INVESTIGATORS GROUP Report: Tonight, from about 10:20 to 10:50 I watched a ufo!</t>
  </si>
  <si>
    <t>UFO over skylight controls radio- possible visitation.</t>
  </si>
  <si>
    <t>4-5 ft. circular UFO floating about 45 feet of the ground seen above house.</t>
  </si>
  <si>
    <t>Witnessed two points of light come together above, fly in fast circular revolution then separate</t>
  </si>
  <si>
    <t>a star shaped metallic object with lights at the points</t>
  </si>
  <si>
    <t>MISSOURI INVESTIGATORS GROUP Report: I thought it was a star, and then it got bigger and bigger to about the size of a quarter....</t>
  </si>
  <si>
    <t>Henrietta</t>
  </si>
  <si>
    <t>Circular object hovers over house, changes colors and disappears in Missouri.</t>
  </si>
  <si>
    <t>Silva</t>
  </si>
  <si>
    <t>I have witnessed since approx. Year 2005 my Dad first showed me these lights in the sky outside our house. We would watch 1 to 2 red ci</t>
  </si>
  <si>
    <t>four minutes</t>
  </si>
  <si>
    <t>My son laid on our pick nick table and pointed above our apartment complex, and asked,"What is that, is that a hot air balloon? This i</t>
  </si>
  <si>
    <t>Circular unidentified object directly above our apartment complex</t>
  </si>
  <si>
    <t>Overland (St. Louis)</t>
  </si>
  <si>
    <t>Slow moving sphere shaped object that lit up moving very slowly from the Northwest to Southeast in St. Louis Missouri.</t>
  </si>
  <si>
    <t>Big Triangle 3 Lights Craft</t>
  </si>
  <si>
    <t>1 min.</t>
  </si>
  <si>
    <t>I felt like it knew we were looking at it . I felt like it was looking at us.</t>
  </si>
  <si>
    <t>Fristo</t>
  </si>
  <si>
    <t>Unexplained Lights in the Sky. ((NUFORC Note: Possible satellites in polar orbit?? PD))</t>
  </si>
  <si>
    <t>two twin ufo caucers with light and gold</t>
  </si>
  <si>
    <t>over an hour</t>
  </si>
  <si>
    <t>brilliant "star" that hovered and moved while other stars remained stationery</t>
  </si>
  <si>
    <t>2 or 3 minutes</t>
  </si>
  <si>
    <t>I and children were looking at a commercial jetliner coming towards us, from west to east, when son saw "another one" in the sky, I tur</t>
  </si>
  <si>
    <t>triangular shaped object over kansas city missouri june 6 05 740 am</t>
  </si>
  <si>
    <t>I thought it was the moon at first behind the clouds and then it moved</t>
  </si>
  <si>
    <t>strange disk shaped object with rotating white and orange lights motionless then vanishes in seconds</t>
  </si>
  <si>
    <t>15 MINUTES</t>
  </si>
  <si>
    <t>((NUFORC Note: Possible hoax?? PD)) WHILE MY AND MY WIFE WERE OUT CRUSING AROUND WE STOPPED TO GET GAS AND SAW A UFO.</t>
  </si>
  <si>
    <t>Bizarre, shiny, cylindrical object that moved intelligently for 15 minutes in broad daylight (St. Louis).</t>
  </si>
  <si>
    <t>Very large ,stationary,illuminated like a 100 watt bulb egg or football of light</t>
  </si>
  <si>
    <t>Triangle Craft With Lights Spotted 6 Miles West Of Warsaw Missouri</t>
  </si>
  <si>
    <t>Whole bunch of lights flying in the air.</t>
  </si>
  <si>
    <t>Just over 7 minutes</t>
  </si>
  <si>
    <t>Amber-ish burning light shapeshifting into an array of lights moving very in slow motion but fast at the same time.....can't explain it</t>
  </si>
  <si>
    <t>off&amp;on</t>
  </si>
  <si>
    <t>I have been reporting strange "moving stars" since Nov. 2003 from where I live in Riverside Cali. After 2 years, I'am so happy to read</t>
  </si>
  <si>
    <t>2 objects in the sky with bright lights moving fast and then stopping on a dime.</t>
  </si>
  <si>
    <t>St. Louis (Jennings)</t>
  </si>
  <si>
    <t>30SEC</t>
  </si>
  <si>
    <t>WHITE LIGHT IN THE SKY</t>
  </si>
  <si>
    <t>Ewing</t>
  </si>
  <si>
    <t>5-10 Min</t>
  </si>
  <si>
    <t>Glowing orange balls appear and vanish</t>
  </si>
  <si>
    <t>10 or 15 seconds</t>
  </si>
  <si>
    <t>With a light that lite up the whole sky and land it fell from the southeast and went northwest with a huge tail of colors.</t>
  </si>
  <si>
    <t>3-4 seconds</t>
  </si>
  <si>
    <t>Blue/white streak in Southern sky traveling East to West parallel to the horizon.</t>
  </si>
  <si>
    <t>Two faint lights in the daytime sky.</t>
  </si>
  <si>
    <t>MISSOURI INVESTIGATORS GROUP REPORT: A gigantic silver boomerang object appeared right over the memorial and hovered there.</t>
  </si>
  <si>
    <t>ShellKnob</t>
  </si>
  <si>
    <t>Grey metallic disk in the air no noise did not spin</t>
  </si>
  <si>
    <t>I had a small craft fly directly in front of my car ,in broad daylight , black, cigar shaped, only4-6ft. in lenght.</t>
  </si>
  <si>
    <t>five seconds</t>
  </si>
  <si>
    <t>Only saw it for several seconds</t>
  </si>
  <si>
    <t>The light moved quickly across the sky to the East.</t>
  </si>
  <si>
    <t>Saw a series of non flashing lights in the western sky flying towards the north. The shape started as a cros then the lights quickly ch</t>
  </si>
  <si>
    <t>all evening</t>
  </si>
  <si>
    <t>Have been seeing object in SW sky from about 8:30 to ll p.m. ((NUFORC Note: Probable sighting of Sirius. PD))</t>
  </si>
  <si>
    <t>St. Louis (Chesterfield Valley)</t>
  </si>
  <si>
    <t>Chesterfield, MO UFO</t>
  </si>
  <si>
    <t>Aprox. 2 min.</t>
  </si>
  <si>
    <t>Triangal UFO, black with lights at all points. Very fast</t>
  </si>
  <si>
    <t>A flying ship (U.F.O) toke a cow up to its ship with a green light!!!!</t>
  </si>
  <si>
    <t>Object with lights.</t>
  </si>
  <si>
    <t>Low flying craft with no sound</t>
  </si>
  <si>
    <t>On the night of Dec. 13th while watching the meteor shower, I saw a large, silent, and completely dark object travel across the sky.</t>
  </si>
  <si>
    <t>An addendum to my report made in December 2004 for the sighting on Dec. 13, 2004.</t>
  </si>
  <si>
    <t>Two unidentified objects flying in left echelon formation over Kansas City, Missouri</t>
  </si>
  <si>
    <t>Blacked out craft (2) headed south crossing in controlled airspace in Blue Springs area.</t>
  </si>
  <si>
    <t>Convoy crosses Kansas City sky.</t>
  </si>
  <si>
    <t>Two lights observed in north sky</t>
  </si>
  <si>
    <t>Reed Spring</t>
  </si>
  <si>
    <t>aprox. 2 hrs</t>
  </si>
  <si>
    <t>5:30 met friend to go to work. he is talking about light he has been watching in the south and also another much brighter light in the</t>
  </si>
  <si>
    <t>I saw a shiny slender object in the sky while driving north on 435 at about 7:30. There is a large Bayer factory next to the highway,</t>
  </si>
  <si>
    <t>Snapshot</t>
  </si>
  <si>
    <t>Object has some detail visible</t>
  </si>
  <si>
    <t>3 minutes +/-</t>
  </si>
  <si>
    <t>Triangle Flyover Surprise.</t>
  </si>
  <si>
    <t>Swiss</t>
  </si>
  <si>
    <t>Four of us saw a long term 30 minute daylight to night comet like object.</t>
  </si>
  <si>
    <t>Tailless elongated comet visable for 30 or so minutes in the daylight to dusk.</t>
  </si>
  <si>
    <t>old jr. high</t>
  </si>
  <si>
    <t>three blue lights in triangular shape moving strangly</t>
  </si>
  <si>
    <t>slim green-bue beam</t>
  </si>
  <si>
    <t>Multi-colored lights in a wide V-formation, hovering, hose or shaft of light lowering with light on end</t>
  </si>
  <si>
    <t>A light moved across the sky in a zig zag way then straightened out and went straight out into space in a matter of seconds.</t>
  </si>
  <si>
    <t>Sat. Oct 2nd. 3:23 - 3:30 pm. St. Louis, MO. Object hoovering in the sky with flashing light.</t>
  </si>
  <si>
    <t>Single object emitting multi-colored light - red, green, white, blue in a static position in the western sky at about 30 desgrees up fr</t>
  </si>
  <si>
    <t>Levasy</t>
  </si>
  <si>
    <t>Until I drove out of sigh</t>
  </si>
  <si>
    <t>Oval bright white shaped object, with an even brighter ring around it, observed in sky for over 15 minutes.</t>
  </si>
  <si>
    <t>V formation of lights , glide across bottom of storm cloud.</t>
  </si>
  <si>
    <t>Boss</t>
  </si>
  <si>
    <t>four orange lights</t>
  </si>
  <si>
    <t>Grey disk seen over wal mart.</t>
  </si>
  <si>
    <t>Observed triangular object moving over house.</t>
  </si>
  <si>
    <t>30 seconds - 1 minute</t>
  </si>
  <si>
    <t>((NUFORC Note: Student rept.; address invalid; possible hoax. PD)) Low flying round shaped object with lights around bottom.</t>
  </si>
  <si>
    <t>1.5 Hours</t>
  </si>
  <si>
    <t>Pulsating lights dance over Kansas City's downtown Exhibition Center. ((NUFORC Note: Sighting of birds. PD))</t>
  </si>
  <si>
    <t>Puxico</t>
  </si>
  <si>
    <t>??</t>
  </si>
  <si>
    <t>on sept.9th 04 looking northwest at 9pm triangle shape with 3 color lights it shimmered and seemed to bounce or spinn</t>
  </si>
  <si>
    <t>lights in the sky</t>
  </si>
  <si>
    <t>about 30 seconds</t>
  </si>
  <si>
    <t>saw a triangle looking craft at 4:30</t>
  </si>
  <si>
    <t>Sphere shaped object..again!</t>
  </si>
  <si>
    <t>St. James</t>
  </si>
  <si>
    <t>approx 8 min.</t>
  </si>
  <si>
    <t>Unidentified object in the St.James Mo area.</t>
  </si>
  <si>
    <t>15 minues</t>
  </si>
  <si>
    <t>Large triangle shape minicing stars hovering close to ground ((NUFORC Note: Triplet of satellites, we suspect. PD))</t>
  </si>
  <si>
    <t>After watching the one object dash in the sky we noticed many others further in the distance communicating with one another.</t>
  </si>
  <si>
    <t>5-10 sec.</t>
  </si>
  <si>
    <t>bright red light zig zag across sky then disappear</t>
  </si>
  <si>
    <t>Black cylinder flying at altitude of airline within reaching distance.</t>
  </si>
  <si>
    <t>10 to 20 seconds</t>
  </si>
  <si>
    <t>i know this sounds strange but i was watching c-span on the morning of september 13,2004.....and i saw something behind the capital bui</t>
  </si>
  <si>
    <t>30-40 min.</t>
  </si>
  <si>
    <t>I looked outside and saw a shape high in the sky(was still light out) and got video camera and filmed the object. It was a black disk t</t>
  </si>
  <si>
    <t>Kirkwood (Saint Louis)</t>
  </si>
  <si>
    <t>5 - 7 min</t>
  </si>
  <si>
    <t>Black Crucible</t>
  </si>
  <si>
    <t>Star like object spotted in the clear dark heartland skys</t>
  </si>
  <si>
    <t>Two clusters of white dots in the daytime sky</t>
  </si>
  <si>
    <t>Observation of 50+ mechanical devices in sky.</t>
  </si>
  <si>
    <t>almost 4 hours</t>
  </si>
  <si>
    <t>A round..white..shiny sphere hovering in the sky over Missouri. ((NUFORC Note: Possible celestial body?? PD))</t>
  </si>
  <si>
    <t>4 - 7 seconds</t>
  </si>
  <si>
    <t>Me and a friend were walking from the pool to the jacuzzi at his girlfriends house.... my wife and his girlfriend and another couple h</t>
  </si>
  <si>
    <t>White light resembling shooting star creates electrical havoc.</t>
  </si>
  <si>
    <t>I saw 9 total ufo's in Bolivar, Mo.on 6/29/04 and others saw them too.</t>
  </si>
  <si>
    <t>At first, I thought it was a star. But, I noticed it was moving very slowly.</t>
  </si>
  <si>
    <t>MISSOURI INVESTIGATORS GROUP Report: Starlike object moves very slowly west of Hwy 13 in Boliver then hovers.</t>
  </si>
  <si>
    <t>It looked like a star, but then started moving, it zig zagged and went back the other way. We watched it for five minutes.</t>
  </si>
  <si>
    <t>2.0 minutes</t>
  </si>
  <si>
    <t>I was driving home from work early in the morning, when about two hundred yards to the northwest of me, aproximately 200 feet in the</t>
  </si>
  <si>
    <t>Polk (south of)</t>
  </si>
  <si>
    <t>Object/being</t>
  </si>
  <si>
    <t>It was triangle in shape with bright white lights on the vertices of th triangle with a red glowing light in the center of the triange.</t>
  </si>
  <si>
    <t>MISSOURI INVESTIGATORS GROUP Report: Diamond shaped craft.. I can't be to sure of this, but it had turned around in circles</t>
  </si>
  <si>
    <t>MISSOURI INVESTIGATORS GROUP Report: UFO photo over Clinton, MO submitted by witness via email to the UFOMIG.com investigator</t>
  </si>
  <si>
    <t>moving light over St. Louis, MO</t>
  </si>
  <si>
    <t>shinny, cylindrical object seen above St Louis, Missouri</t>
  </si>
  <si>
    <t>disc shape with faces in middle, bright light changing into different shapes</t>
  </si>
  <si>
    <t>McFall</t>
  </si>
  <si>
    <t>I saw an orange sphere, or fireball, low to the ground at the same time another carrier saw it 100miles away.</t>
  </si>
  <si>
    <t>Less than 1 minute</t>
  </si>
  <si>
    <t>Orange "flare-up" - plane shaped.</t>
  </si>
  <si>
    <t>Two clusters of four black blobs floating and moving at dusk.</t>
  </si>
  <si>
    <t>27 minutes</t>
  </si>
  <si>
    <t>wached a triangle craft for 27 min.</t>
  </si>
  <si>
    <t>MISSOURI INVESTIGATORS GROUP Report: Three differant lights in the sky…</t>
  </si>
  <si>
    <t>6sec</t>
  </si>
  <si>
    <t>tailing large fire ball travling from SE to NW at a high rate of speed. Faster then a jet or aircraft. Teardrop with largeest part in t</t>
  </si>
  <si>
    <t>Freeman</t>
  </si>
  <si>
    <t>30 Seconds</t>
  </si>
  <si>
    <t>2 bright lights side by side seen near Freeman, MO.</t>
  </si>
  <si>
    <t>Breckenridge</t>
  </si>
  <si>
    <t>Strange Overhead Sound at 3:00AM</t>
  </si>
  <si>
    <t>Bright yellow sphere of light, changing to white and swiftly moving away.</t>
  </si>
  <si>
    <t>It was white and sphereical and I have never seen anything like it.</t>
  </si>
  <si>
    <t>Emma (approx.)</t>
  </si>
  <si>
    <t>Very large object in the night sky about 3 hundred feet off of the ground not moving or making a sound w/blue flashing lights.</t>
  </si>
  <si>
    <t>8 Min</t>
  </si>
  <si>
    <t>ufo Missouri</t>
  </si>
  <si>
    <t>1min</t>
  </si>
  <si>
    <t>i was on my carport and looked over by the street light when i noticed a small triangle shape fly under the light it was glowing green</t>
  </si>
  <si>
    <t>Doniphan</t>
  </si>
  <si>
    <t>The craft was fireball shaped and was red and orange in color, It followed us for 10 minutes just above the roadway.</t>
  </si>
  <si>
    <t>Annapolis</t>
  </si>
  <si>
    <t>Orange Spheres and strange activity in the sky</t>
  </si>
  <si>
    <t>Three huge bright white lights</t>
  </si>
  <si>
    <t>Jerome</t>
  </si>
  <si>
    <t>Witness telephoned me at the radio statio where I was on duty. He and his friends and realitives had seen this object in the Jerome, M</t>
  </si>
  <si>
    <t>We saw a slow moving orage sphere moving across the sky in figure eight patterns. It disappeared completely after 15 minutes.</t>
  </si>
  <si>
    <t>After an hour the slow moveing distant light became to distant to see &amp; stayed above the horizon.((NUFORC Note: Possibly Sirius? PD))</t>
  </si>
  <si>
    <t>Bolivar (north of)</t>
  </si>
  <si>
    <t>Green Fireball.</t>
  </si>
  <si>
    <t>UFO's over Saint Louis and Metro East Counties.</t>
  </si>
  <si>
    <t>At 08:30 on wednesday 1/14/2004 I observed a burning object streaking over the skies of K.C.,Mo. on a security camera that was pointed</t>
  </si>
  <si>
    <t>Large fireball travel at high speed. I've never seen anything like it before.</t>
  </si>
  <si>
    <t>5 amber ufos were flying in weird formations over our heads.</t>
  </si>
  <si>
    <t>Carothersville</t>
  </si>
  <si>
    <t>I was driving on Highway I-155 between Carothersville, Missouri and Dyersburg, Tennessee at around 6:30 p.m., just before the first res</t>
  </si>
  <si>
    <t>5 to 7 min</t>
  </si>
  <si>
    <t>red light with white yo- yoing light</t>
  </si>
  <si>
    <t>No idea</t>
  </si>
  <si>
    <t>There were 3 teardrop saucers</t>
  </si>
  <si>
    <t>Chaffee</t>
  </si>
  <si>
    <t>alien / monster</t>
  </si>
  <si>
    <t>Theodosia</t>
  </si>
  <si>
    <t>9 SECONDS</t>
  </si>
  <si>
    <t>IT LOOKED LIKE A ONE WAY STREET SIGN WITH A SMALL ARROW IN THE FRONT AND A LARGER ARROW IN THE FRONT.</t>
  </si>
  <si>
    <t>I was driving home and saw the moon out of the corner of my eye. Then, I noticed a bright yellow light to the left of the moon. I blew</t>
  </si>
  <si>
    <t>large UFO</t>
  </si>
  <si>
    <t>ufo with other strange goings on/ monster?</t>
  </si>
  <si>
    <t>On the night of November 19 2003, after watching my buddys band practice we went outside to load the equipment in his truck. I hear hi</t>
  </si>
  <si>
    <t>Triangle shaped craft with 8 lights 4 on nose one in middle one on each wingtip and one on the rear</t>
  </si>
  <si>
    <t>Swirling colored ball's of light in night sky.</t>
  </si>
  <si>
    <t>lights had strobe affect in a erratic way</t>
  </si>
  <si>
    <t>Bright Light</t>
  </si>
  <si>
    <t>Cigar shaped slow moving haze or shadow</t>
  </si>
  <si>
    <t>2 ufo's with red lights on the sides and a large white light in the center came 50ft above my car on the higway shining light on me.</t>
  </si>
  <si>
    <t>First saw 3 large bright lights at treetop level. The lights were horizontal and evenly spaced. As we were looking at the three light</t>
  </si>
  <si>
    <t>THE TWO LIGHTS CAME ON THEN JUST WENT OUT WITH NO SOUND OR ANY THING .</t>
  </si>
  <si>
    <t>Unknown triangular (Kite-like) seen in sky over home</t>
  </si>
  <si>
    <t>less than 20 seconds</t>
  </si>
  <si>
    <t>Shooting stars that changed direction.</t>
  </si>
  <si>
    <t>3 silver circles floating in the air in a triangle pattern.Traveling east to west with the point of the triangle to the south. Insatntl</t>
  </si>
  <si>
    <t>10 Seconds</t>
  </si>
  <si>
    <t>Amber Lights in formation, and then changing alignment</t>
  </si>
  <si>
    <t>UFO with black exhaust sighted in Independence, MO Oct. 11, 2003</t>
  </si>
  <si>
    <t>I saw 6 very bright lights perfectly spaced apart and they werent moving, when we cam back to were they were 5 min later they were gone</t>
  </si>
  <si>
    <t>the object,while lit, flew faster than any plane I've ever seen.</t>
  </si>
  <si>
    <t>Shell Knob</t>
  </si>
  <si>
    <t>15M</t>
  </si>
  <si>
    <t>UFO SEEN HOVERING OVER FIELD ON ROUTE 13 ABout a 1/4 mile from Washington Street. THis was no plane! Had no sound nothing! Beam of ligh</t>
  </si>
  <si>
    <t>While working in corn pasture My brother-in-law came upon a 10ftx10ft square of cut corn in the middle of the pasture he was working in</t>
  </si>
  <si>
    <t>West Central Missouri</t>
  </si>
  <si>
    <t>MISSOURI INVESTIGATORS GROUP Report: West Central Missouri UFO Flap In Early Autumn 2003</t>
  </si>
  <si>
    <t>Six strange lights in the sky.</t>
  </si>
  <si>
    <t>20 sec +/-</t>
  </si>
  <si>
    <t>Six very bright lights, soccer ball size, at treetop level , horizontal &amp; perfectly spaced.</t>
  </si>
  <si>
    <t>Star-like light with trail descended in NW night sky to the west and disappeared after 3-5 seconds.</t>
  </si>
  <si>
    <t>red spheres in the sky</t>
  </si>
  <si>
    <t>Silent, low flying, multi-light triangle shaped ufo.</t>
  </si>
  <si>
    <t>9-10-03/22:00 hrs Clinton, Missouri Irregular shape In view for approx. 20 seconds This object was larger than the moon. It was</t>
  </si>
  <si>
    <t>MISSOURI INVESTIGATORS GROUP Report: Two parallel sets of 6 arched amber lights hovering near Hwy 13 south of Hwy 2 in Henry Co..</t>
  </si>
  <si>
    <t>Pleasant Hill (5-6 miles south of)l</t>
  </si>
  <si>
    <t>a straight row of six bright amber colored lights just above the trees.</t>
  </si>
  <si>
    <t>I was standing with my sister in her driveway when we saw what looked like an airplane with its landing lights on comming towards us fr</t>
  </si>
  <si>
    <t>7 sec</t>
  </si>
  <si>
    <t>Bright Green Oval shaped UFO spotted.</t>
  </si>
  <si>
    <t>Aprox 30 seconds</t>
  </si>
  <si>
    <t>Large Triangular Shaped Object with Orange Lights along to edges - no sound</t>
  </si>
  <si>
    <t>August 10th 2003 large, bright object in low earth Orbit.</t>
  </si>
  <si>
    <t>My son and I came out to the back of where we live and was only living there for a short time until our house was being built. So we lo</t>
  </si>
  <si>
    <t>Second sighting seen in less than 24 hours.</t>
  </si>
  <si>
    <t>1-3 minutes</t>
  </si>
  <si>
    <t>Coming from the woods, I saw a UFO very close and it passed over my friend's house and over me and went into the woods.</t>
  </si>
  <si>
    <t>30 minuites</t>
  </si>
  <si>
    <t>MISSOURI INVESTIGATORS GROUP Report: Large object with smaller objects in vicinity and close to ground.</t>
  </si>
  <si>
    <t>Saw five star-like lights of varying brightnesses moving from NNE to SSW. They were traveling at the same speed and direction.</t>
  </si>
  <si>
    <t>3-5 MIN EACH</t>
  </si>
  <si>
    <t>Yellow-orange colored ball/light ; Silver Tube &amp; Yellow-orange colored ball/light</t>
  </si>
  <si>
    <t>Edwards</t>
  </si>
  <si>
    <t>20-45 seconds</t>
  </si>
  <si>
    <t>I saw a large black disc travel from east to west in the Lake of the Ozarks area.</t>
  </si>
  <si>
    <t>12-13 minutes</t>
  </si>
  <si>
    <t>I personnaly viewed 5 of 6 objects moving from one horizon to the other at a great altitude and at a great rate of speed.</t>
  </si>
  <si>
    <t>brite triangular shaped object hovering over hiway 435 in Missouri</t>
  </si>
  <si>
    <t>Linn Creek</t>
  </si>
  <si>
    <t>Silver saucer shaped object vanishes when approached by helicopter.</t>
  </si>
  <si>
    <t>1-5mint</t>
  </si>
  <si>
    <t>cigar shaped cylinder object white and silver colored</t>
  </si>
  <si>
    <t>circular reddish glowing bottom with boomerang shaped white lights moved quickly from north to south</t>
  </si>
  <si>
    <t>MISSOURI INVESTIGATORS GROUP Report: Iinvestigation of ufo encounter of May 8, 2003 in Henry Co</t>
  </si>
  <si>
    <t>circular object with 5 lights seen in Henry county</t>
  </si>
  <si>
    <t>split second</t>
  </si>
  <si>
    <t>I saw a grate ball of fast moving flying gas.</t>
  </si>
  <si>
    <t>Disk over MO bootheel</t>
  </si>
  <si>
    <t>St. Louis (outside of)</t>
  </si>
  <si>
    <t>Lines in the Sky, Seen from Airplane</t>
  </si>
  <si>
    <t>Highway I-70</t>
  </si>
  <si>
    <t>Going home from Escelior, Kansas City, MO to Columbia, it was after midnight (5) of us travel down highway I-70.</t>
  </si>
  <si>
    <t>1-10seconds</t>
  </si>
  <si>
    <t>I was at the st. louis zoo about 50ft away from the entrance holding a polaroid instant camera towards the sky and my uncle hit the but</t>
  </si>
  <si>
    <t>Hovering craft over houses with several bright white and red flashing lights,picked up speed and disappeared into a field</t>
  </si>
  <si>
    <t>about 30 min</t>
  </si>
  <si>
    <t>An odd humm</t>
  </si>
  <si>
    <t>tracking me?</t>
  </si>
  <si>
    <t>Elsberry</t>
  </si>
  <si>
    <t>flash and then rapid acceleration of light through mid level cloud cover</t>
  </si>
  <si>
    <t>1 hour 45 min.</t>
  </si>
  <si>
    <t>White, Red, and Green lights move in unbelievable formations in the sky.</t>
  </si>
  <si>
    <t>Roby</t>
  </si>
  <si>
    <t>Dancing Lights....</t>
  </si>
  <si>
    <t>MISSOURI INVESTIGATORS GROUP Report: Investigator Brian Adams for Missouri sighting on 27DE02 near Roby, MO.</t>
  </si>
  <si>
    <t>one second</t>
  </si>
  <si>
    <t>Did not see object until after picture was taken and picture downloaded to computer. Picture file being sent is snow barn objec</t>
  </si>
  <si>
    <t>L-shaped and light-colored object(s) moving generally from NW to SE late at night.</t>
  </si>
  <si>
    <t>5-10-MINT</t>
  </si>
  <si>
    <t>ALSO MY STATE SECTION DIRECTOR YEAR 1998 ALSO SAW THE SAME THING I SAW YEAR 2002</t>
  </si>
  <si>
    <t>Asbury</t>
  </si>
  <si>
    <t>Large glowing ball straked across sky and broke in to three smaller objects of equal size.</t>
  </si>
  <si>
    <t>Large Glowing Orange Ball &amp; Meteor Shower</t>
  </si>
  <si>
    <t>Berkeley</t>
  </si>
  <si>
    <t>less than 10sec</t>
  </si>
  <si>
    <t>there</t>
  </si>
  <si>
    <t>What appeared to be a stealth bomber allowed stars to shine through.</t>
  </si>
  <si>
    <t>Bland</t>
  </si>
  <si>
    <t>UFO? spoted chasing cattle</t>
  </si>
  <si>
    <t>bright green triangular object throwing sparks traveling extremely fast</t>
  </si>
  <si>
    <t>A large, white, wingless object sped across the sky</t>
  </si>
  <si>
    <t>Bright objects in NE Sky</t>
  </si>
  <si>
    <t>Fayette</t>
  </si>
  <si>
    <t>It was in the afternoon. On the way home in the country on a gravel road surounded by corn feilds. The sky was a light blue. no clouds.</t>
  </si>
  <si>
    <t>The trail of the fireball was very shortlived.</t>
  </si>
  <si>
    <t>TWO HOURS</t>
  </si>
  <si>
    <t>Triangle shaped object with lots of lights showed sings of commuication with flash light</t>
  </si>
  <si>
    <t>Disk East of Poplar Bluff Seen and Feds come to investigate.</t>
  </si>
  <si>
    <t>Bragg City (Peach Orchard)</t>
  </si>
  <si>
    <t>Flying Saucer near Peach Orchard Gin</t>
  </si>
  <si>
    <t>Steele</t>
  </si>
  <si>
    <t>Between 0745 and 0800 hrs going southbound on I-55 through the Missouri Bootheel the skies were partly cloudy (25% clouds) that an unid</t>
  </si>
  <si>
    <t>I SEE THINGS IN THE SKY ALL THE TIME</t>
  </si>
  <si>
    <t>Spheres in Triangle Formation</t>
  </si>
  <si>
    <t>could'nt believe what we have just witnessed!</t>
  </si>
  <si>
    <t>2 to 3 min.</t>
  </si>
  <si>
    <t>We were approached by earth bound beams of light comming from an unknown object which hovered and made no sound.</t>
  </si>
  <si>
    <t>Fair Play</t>
  </si>
  <si>
    <t>10 Min.</t>
  </si>
  <si>
    <t>Small orange fireball crafts flew above Stockten Lake late at night.</t>
  </si>
  <si>
    <t>Franklin County</t>
  </si>
  <si>
    <t>Disc sighting, my odd reaction, visiting my father's grave</t>
  </si>
  <si>
    <t>Lake Of The Ozarks</t>
  </si>
  <si>
    <t>It was the strangest thing I have ever seen.</t>
  </si>
  <si>
    <t>On way back from Karate</t>
  </si>
  <si>
    <t>I saw a UFO keeping up with my car that vanished behind a tree.</t>
  </si>
  <si>
    <t>2Hrs.</t>
  </si>
  <si>
    <t>The object has appeared every night in the western sky. It is the first object to appear at dusk. It is very bright and to close to be</t>
  </si>
  <si>
    <t>Freight Pilot Sees Rapidly Moving Oval Object Near Kansas City, MO.</t>
  </si>
  <si>
    <t>Table Rock Lake</t>
  </si>
  <si>
    <t>ufo at tablerock lake MO.</t>
  </si>
  <si>
    <t>THE FLYING SAUCER</t>
  </si>
  <si>
    <t>Three large bright lights were seen moving vertically in the sky, vanishing as quickly as they appeared.</t>
  </si>
  <si>
    <t>Nickelville</t>
  </si>
  <si>
    <t>MISSOURI INVESTIGATORS GROUP Report: As the light was turning down the whole damn thing lit up from the center out.</t>
  </si>
  <si>
    <t>never moving orb</t>
  </si>
  <si>
    <t>MISSOURI INVESTIGATORS GROUP Report: Noticed something flying over highway.</t>
  </si>
  <si>
    <t>unkown</t>
  </si>
  <si>
    <t>Low object too low to be a star</t>
  </si>
  <si>
    <t>Kansas City (north )</t>
  </si>
  <si>
    <t>2-5mint</t>
  </si>
  <si>
    <t>on /05/13/2002, at 1322hours my nephew herraldo,p,culbert reported to me that he a co-worker saw a cirgar shaped object in the sky o</t>
  </si>
  <si>
    <t>few minutes</t>
  </si>
  <si>
    <t>Driving a bigrig at 3:00 o'clock in the morning isn't always boring, especially when you are passed by a UFO</t>
  </si>
  <si>
    <t>St. Louis (Kirkwood)</t>
  </si>
  <si>
    <t>A saucer that glowed like the moon and was the size of the moon cruised over town at about 25 miles per hour from East to West.</t>
  </si>
  <si>
    <t>rotating saucer with lights very low with a lot of detail</t>
  </si>
  <si>
    <t>Two minutes</t>
  </si>
  <si>
    <t>Silent triangular shaped craft observed in daylight</t>
  </si>
  <si>
    <t>Large bright orange object seen twice in the same night</t>
  </si>
  <si>
    <t>Peerless Park</t>
  </si>
  <si>
    <t>Aprox 1 minute</t>
  </si>
  <si>
    <t>UFO?</t>
  </si>
  <si>
    <t>Small metallic sphere flying slowly South to North in broad daylight</t>
  </si>
  <si>
    <t>MISSOURI INVESTIGATORS GROUP Report: Metallic sphere flying from south to north, relatively slowly.</t>
  </si>
  <si>
    <t>11minutes</t>
  </si>
  <si>
    <t>Flying diamond shape in St. Louis, Missouri</t>
  </si>
  <si>
    <t>strange sounds</t>
  </si>
  <si>
    <t>12to15 min</t>
  </si>
  <si>
    <t>large disk shaped object in the night sky</t>
  </si>
  <si>
    <t>Two extremely bright, large, white lights, one slightly ahead of the other, slowly traveled from the south to the north directly over</t>
  </si>
  <si>
    <t>Circular object appears to "float" over city</t>
  </si>
  <si>
    <t>1 - 3 minutes</t>
  </si>
  <si>
    <t>Stationary lights suddenly moved rapidly; stopped, moved again at a moderate pace</t>
  </si>
  <si>
    <t>the object was fast moving ,glowing orange, and fuzzy.</t>
  </si>
  <si>
    <t>Florissant/Hazlewood</t>
  </si>
  <si>
    <t>2 to 5 seconds</t>
  </si>
  <si>
    <t>MISSOURI INVESTIGATORS GROUP Report: It appeared to me to be a 2 story rectangle w/ large windows on the side of the obj.</t>
  </si>
  <si>
    <t>Cigar shaped object seen near Lake of the Ozarks, MO</t>
  </si>
  <si>
    <t>4 circular cloud-like lights moving in a circular motion , rotating methodically, then meeting in the center</t>
  </si>
  <si>
    <t>passing</t>
  </si>
  <si>
    <t>falling satellite</t>
  </si>
  <si>
    <t>Two triangluar/chevron-shaped objects flew from zenith to horizon in less than 30 sec.</t>
  </si>
  <si>
    <t>Greenwood</t>
  </si>
  <si>
    <t>My brother and I saw something strange burning into the atmosphere</t>
  </si>
  <si>
    <t>I have been listening to radio traffic and heard county sherriff dispatch report of reports of craft.</t>
  </si>
  <si>
    <t>1 minute plus</t>
  </si>
  <si>
    <t>Large area of bright objects with falling across the atmosphere from Southwest to Northeast in Missouri above Kansas City</t>
  </si>
  <si>
    <t>Rolla (Missouri Ozarks)</t>
  </si>
  <si>
    <t>Unkown</t>
  </si>
  <si>
    <t>Two Fiery UFO's Seen from Hellicopter at near the same height.</t>
  </si>
  <si>
    <t>2min.</t>
  </si>
  <si>
    <t>bright ufos travel arcoss sky at night, they broke into 30 brights globes.</t>
  </si>
  <si>
    <t>Unfamiliar Black Triangular shaped craft with lights</t>
  </si>
  <si>
    <t>A triangular craft with red and white moving and pulsated only white and a contuous red beam surging along the back of the ship</t>
  </si>
  <si>
    <t>Chestnutridge</t>
  </si>
  <si>
    <t>circles of flashing lights seen over ozark mountains</t>
  </si>
  <si>
    <t>6-10 seconds</t>
  </si>
  <si>
    <t>unusual speed and definition</t>
  </si>
  <si>
    <t>Truman Lake area</t>
  </si>
  <si>
    <t>As this object approached, my dog became much more menacing in his deep-throated growl, and his eyes locked onto this object and starte</t>
  </si>
  <si>
    <t>10 s</t>
  </si>
  <si>
    <t>MISSOURI INVESTIGATORS GROUP Report: White ball of light over Springfield, MO moving south to north very quickly and low at 9:15pm.</t>
  </si>
  <si>
    <t>The object was bright neon green and shot through the sky for just a few seconds, then disappeared.</t>
  </si>
  <si>
    <t>orange and blue streak of light going from east to west very low. if it was a meteorite it was very low and very bright. and 8:30 pm wa</t>
  </si>
  <si>
    <t>Pink anomali and the red pulsing light</t>
  </si>
  <si>
    <t>3 lights shaped a pyramid without sound low to the ground</t>
  </si>
  <si>
    <t>MISSOURI INVESTIGATORS GROUP Report: Investigated ufo reports by witness(es) in Ash Grove from 11/17/99 to 10/4/01</t>
  </si>
  <si>
    <t>14 minutes</t>
  </si>
  <si>
    <t>Dimand shaped craft</t>
  </si>
  <si>
    <t>the object changed colors changed direction and speed</t>
  </si>
  <si>
    <t>3 bright lights at high altitude west of Kansas City at 2100 hours on 10/1/01 in a general westward movement.</t>
  </si>
  <si>
    <t>4 spherical lights with one that tried to intercept another before ascending straight up at a rapid rate</t>
  </si>
  <si>
    <t>45min</t>
  </si>
  <si>
    <t>I WAS DRIVING MY CAR I SAW A BRIGHT SHINNING OBJECT TO MY LEFT AND THE AREA WAS WOODED,BUT AS I DROVE NEAR SOME CLEARING'S I SAW AN OB</t>
  </si>
  <si>
    <t>35 min</t>
  </si>
  <si>
    <t>2 objects in the sky</t>
  </si>
  <si>
    <t>bright bright light</t>
  </si>
  <si>
    <t>11sec</t>
  </si>
  <si>
    <t>It was the day airplanes resumed flight after the sept.11 attacks. I was standing out in the pasture with my dogs enjoying the day. It</t>
  </si>
  <si>
    <t>still going on</t>
  </si>
  <si>
    <t>at about 10:00 i went out in the front yard for some fresh air. noticed a light at about 20 degrees above the horizon. it was going up</t>
  </si>
  <si>
    <t>none really</t>
  </si>
  <si>
    <t>This isn't about UFOs, it's about stuff our Air Force flys, that resembles UFOs.</t>
  </si>
  <si>
    <t>Out-of-place "star" moved like nothing I've ever seen</t>
  </si>
  <si>
    <t>Light flies across sky, then turns at an angle upward and disappears.</t>
  </si>
  <si>
    <t>Glowing oval shoots up from behind distant trees, flys away without single sound</t>
  </si>
  <si>
    <t>It was a v or u shape with 3 lights on the front and one orange one on the back, made NO noise and 200 ft. in the air huvring over us</t>
  </si>
  <si>
    <t>18 min.</t>
  </si>
  <si>
    <t>bright orange lights associated with aircraft.</t>
  </si>
  <si>
    <t>3 sided ufo passin' over columbia</t>
  </si>
  <si>
    <t>I saw three lights that dissapeared behind some trees.</t>
  </si>
  <si>
    <t>Silver cigar over Central Missouri</t>
  </si>
  <si>
    <t>White light that changed color, disappeared &amp; reappeared</t>
  </si>
  <si>
    <t>i went out to the barn to shut off lights and as i went out the back door of the house i look to the NNE (north north east )or 0*-45* d</t>
  </si>
  <si>
    <t>Mineral Point</t>
  </si>
  <si>
    <t>MISSOURI INVESTIGATORS GROUP Report: Aa satellite moving SW. When it reached the treeline I noticed another "star" moving N.</t>
  </si>
  <si>
    <t>like a star but glowing blue/white and moving fast then disappered.</t>
  </si>
  <si>
    <t>Object see over Branson, Missouri</t>
  </si>
  <si>
    <t>15 sec.</t>
  </si>
  <si>
    <t>I was in the presence of an "aluminum" looking triangle "aircraft" that was very loud, moved very smoothly and ws flying very low .</t>
  </si>
  <si>
    <t>45 SEC.</t>
  </si>
  <si>
    <t>The object started out as a dim light,such as a satelitte in our outer atmosphere.It seemed to appear out of nothing.It moved from east</t>
  </si>
  <si>
    <t>Triangular shaped UFO flies over observer's vehicle at relatively low altitude.</t>
  </si>
  <si>
    <t>We may have been an experament</t>
  </si>
  <si>
    <t>app 7 seconds</t>
  </si>
  <si>
    <t>Something that apeared to be a star moved and disapeared towards outterspace.</t>
  </si>
  <si>
    <t>30 secs</t>
  </si>
  <si>
    <t>oval craft with tiangular shape on bottom. flashing colored lights on each corner of the triangle</t>
  </si>
  <si>
    <t>A friend and I were talking about satilites and how using your perephial vision makes them easier to spot. I only had to look for abou</t>
  </si>
  <si>
    <t>While taking the pooch for a ride I saw an unusual craft</t>
  </si>
  <si>
    <t>My wife and I were driving east on Missouri Rt 14 about 1 mile west of Billings MO when we both witnessed a green object which resembl</t>
  </si>
  <si>
    <t>Bates City</t>
  </si>
  <si>
    <t>Two orange light flying in patterns now plane, nor plane, nor helicopter could match.</t>
  </si>
  <si>
    <t>North</t>
  </si>
  <si>
    <t>IT was big ((NUFORC Note: Anonymous witness apparently reports a dramatic fireball. PD))</t>
  </si>
  <si>
    <t>White cylinder fallowed airforce jets for about 10 to 15 min. untill out of sight.</t>
  </si>
  <si>
    <t>Blackwater</t>
  </si>
  <si>
    <t>4min.</t>
  </si>
  <si>
    <t>I would not believe it either if not for the photo taken with digital camera</t>
  </si>
  <si>
    <t>Emerged, maneuvered, glow around clouds, went back into clouds, five second m/l duration.</t>
  </si>
  <si>
    <t>Black object travelling due north with another smaller object near it</t>
  </si>
  <si>
    <t>silver, going fast,lights coming out of the bottom, bridge going around the middle</t>
  </si>
  <si>
    <t>Little Dixie Lake</t>
  </si>
  <si>
    <t>Invisible Object?</t>
  </si>
  <si>
    <t>Florissant (St. Louis)</t>
  </si>
  <si>
    <t>3min</t>
  </si>
  <si>
    <t>Object seen in sky 04052001 9:56pm,triangular in shape,surrounded by lights, one red light in center of object</t>
  </si>
  <si>
    <t>Spinning "Chrome-like" shiny square traveling on changing course.</t>
  </si>
  <si>
    <t>Dutzow</t>
  </si>
  <si>
    <t>at least 1 hour</t>
  </si>
  <si>
    <t>Unusual movement pattern of bright light with an aura at times.</t>
  </si>
  <si>
    <t>about 2-3 minutes</t>
  </si>
  <si>
    <t>My friends and i saw many red lights above jefferson city</t>
  </si>
  <si>
    <t>Knob Noster</t>
  </si>
  <si>
    <t>&lt;1min</t>
  </si>
  <si>
    <t>Was driving on back roads and saw lights that moved in ways they should not.</t>
  </si>
  <si>
    <t>MCI</t>
  </si>
  <si>
    <t>less than 1 second</t>
  </si>
  <si>
    <t>Spotted an entity moving rapidly.</t>
  </si>
  <si>
    <t>Kansas City (suburb of)</t>
  </si>
  <si>
    <t>1 1/2 TO 2 MIN</t>
  </si>
  <si>
    <t>DRIVING HOME SAW A BRIGHT LIGHT IN SKY THOUGHT IT WAS PLANE AS IT HAD FLICKERING RED AND GREEN LIGHTS BUT MORE WHITE LIGHT THAN ANYTHIN</t>
  </si>
  <si>
    <t>Amsterdam</t>
  </si>
  <si>
    <t>Bright light coming from Southeast to Northwest, then returning partway and dissappearing, anyone else seen this tonight?</t>
  </si>
  <si>
    <t>Miller (outside of)</t>
  </si>
  <si>
    <t>a wild night after work</t>
  </si>
  <si>
    <t>Green Ridge</t>
  </si>
  <si>
    <t>5 minutes?</t>
  </si>
  <si>
    <t>single light sighted</t>
  </si>
  <si>
    <t>Chased by light</t>
  </si>
  <si>
    <t>3 SECOUNDS</t>
  </si>
  <si>
    <t>GREEN FIREBALL SIGHTED FROM APARTMENT WINDOW IN METRO SAINT LOUIS MO...</t>
  </si>
  <si>
    <t>Green fireball over Springfield,MO</t>
  </si>
  <si>
    <t>Pomona</t>
  </si>
  <si>
    <t>15 to 20 Min.</t>
  </si>
  <si>
    <t>I saw pinpoints of light that flashed, disappeared and appeared again and another time, a large, metallic disc.</t>
  </si>
  <si>
    <t>5 secounds</t>
  </si>
  <si>
    <t>STRANGE DARK METTALIC OBJECT REFLECTS LIGHTS OF THE CITY ON BOTTEM OF SURFACE!</t>
  </si>
  <si>
    <t>I was a passenger driving down the Belt Hwy. loked up and seen a round shiny metal object that stayed in the same spot but got smaller</t>
  </si>
  <si>
    <t>at 2:00 am i was woke up by my catby acident so i went out side for a walk i was at my churchs park bence with my friend matt. we were</t>
  </si>
  <si>
    <t>21 seconds</t>
  </si>
  <si>
    <t>Turquoise egg flickering over my neighbor's house materialized and flew over my house.</t>
  </si>
  <si>
    <t>grey and white hovering Y shape</t>
  </si>
  <si>
    <t>9 min.</t>
  </si>
  <si>
    <t>grey, dull, metallic looking Cigar craft</t>
  </si>
  <si>
    <t>Agency</t>
  </si>
  <si>
    <t>Reflective object see on ground by pilot.</t>
  </si>
  <si>
    <t>2 0r 3 minutes</t>
  </si>
  <si>
    <t>Silent triangle object, very low, moving north then east.</t>
  </si>
  <si>
    <t>Brinktown</t>
  </si>
  <si>
    <t>30 min.</t>
  </si>
  <si>
    <t>3 bright golden lights moving independently above the tree line flaring and fading intermittently for approx. 15 min.</t>
  </si>
  <si>
    <t>Valley Park area of St. Louis</t>
  </si>
  <si>
    <t>Driving on Hyw.141 at Hyw. 44 and going East, I witnessed to my right a glowing orb of light streak horizontally from East to West at a</t>
  </si>
  <si>
    <t>The craft was big, orange, and oval shaped.</t>
  </si>
  <si>
    <t>Triangle shapes exhibit unusual movements.</t>
  </si>
  <si>
    <t>about-30sec</t>
  </si>
  <si>
    <t>white disappearing lights</t>
  </si>
  <si>
    <t>Cigar shaped Object in Sikeston</t>
  </si>
  <si>
    <t>~20 seconds</t>
  </si>
  <si>
    <t>Strange ball of light moving erratically.</t>
  </si>
  <si>
    <t>15 MIN</t>
  </si>
  <si>
    <t>TRIANGLE SHAPE CRAFT</t>
  </si>
  <si>
    <t>High Altitude UFO Pursuit</t>
  </si>
  <si>
    <t>Sugar Creek</t>
  </si>
  <si>
    <t>I and a companion observed 2 sets of 3 lights hovering silently, then ascend and depart.</t>
  </si>
  <si>
    <t>Franklin County, Union, Missouri at Hwy 50 and Prairie Dell Rd, WalMart</t>
  </si>
  <si>
    <t>I was rock hunting in a warsh out when a hafe a Diamond shape was sicking out of the hill it was in sandston rock it was soft too the</t>
  </si>
  <si>
    <t>Three lights came out of the sky and circled and dissapeared.</t>
  </si>
  <si>
    <t>&lt;10 sec.</t>
  </si>
  <si>
    <t>MISSOURI INVESTIGATORS GROUP Report: Oval craft with two sets of dual blinking white lights over Springfield, MO.</t>
  </si>
  <si>
    <t>Chevon Shaped Craft in Southeast Missouri</t>
  </si>
  <si>
    <t>07/06/00 21:30 Columbia, MO Huge black triangle, bright lights at tips hovering over city 5-10 minutes. Slowly moving east then gone!</t>
  </si>
  <si>
    <t>5-10 minuts</t>
  </si>
  <si>
    <t>looked like fireballs size of a bead compared to moon diffrent colored trails (according to individual balls) slowly moving trails were</t>
  </si>
  <si>
    <t>Bright Light and V shaped lights moving to the east.</t>
  </si>
  <si>
    <t>While sitting at a stop light, I was looking lazily at the sky when a traingular object "popped" into view...</t>
  </si>
  <si>
    <t>Raymondville</t>
  </si>
  <si>
    <t>1-1.5 minutes</t>
  </si>
  <si>
    <t>WHITE HOT OBJECT, TRAVELING AT GREAT SPEED.</t>
  </si>
  <si>
    <t>UFO hovering over Mississippi river near St. Louis.</t>
  </si>
  <si>
    <t>3 to 4 Seconds</t>
  </si>
  <si>
    <t>A small bright light traveling very fast almost horizontaly for a few seconds traveling east to west.</t>
  </si>
  <si>
    <t>Various sized lights create formations.</t>
  </si>
  <si>
    <t>Hillsboro (outside of)</t>
  </si>
  <si>
    <t>10-15 MIN</t>
  </si>
  <si>
    <t>A bright red circular object was falling slowly down in a straigt line leaving a trail of smoke brhind it.</t>
  </si>
  <si>
    <t>Highley reflective silver oval/disk seen in sky above St. Louis, MO 6/6/00</t>
  </si>
  <si>
    <t>5-8minutes</t>
  </si>
  <si>
    <t>All ten of us watched this fly over our houses on a clear night with a full moon as its lights flashed simultaniously.</t>
  </si>
  <si>
    <t>silent triangle flyover multiple landing lights</t>
  </si>
  <si>
    <t>Ferguson</t>
  </si>
  <si>
    <t>Three round white circles were seen traveling north to southbound in the sky. The objects became brighter on approach, then dimmed and</t>
  </si>
  <si>
    <t>50 minutes</t>
  </si>
  <si>
    <t>On May 4th, 2000 at 9:10 pm in Kansas City, Missouri, 8 witnesses observed a bright, color-changing pulsating orb in the night sky.</t>
  </si>
  <si>
    <t>Pittsville</t>
  </si>
  <si>
    <t>southwest</t>
  </si>
  <si>
    <t>I was driving on HW 50 when I saw 5 white circles.</t>
  </si>
  <si>
    <t>Pittsville (near)</t>
  </si>
  <si>
    <t>sw</t>
  </si>
  <si>
    <t>I was driving back to Iowa from Jefferson City when (near Pittsville) I saw a group of white circle lights</t>
  </si>
  <si>
    <t>2 min +</t>
  </si>
  <si>
    <t>Driving East on I44 saw object moving very slowly against broken clouds in view 2 min then disappeared.</t>
  </si>
  <si>
    <t>A cylinder object was seemingly to hang from the sky until airforce jets started to close in on it. The object turned and left.</t>
  </si>
  <si>
    <t>Black box standing still about 100 feet above the trees with 4 large antennas (possibly)</t>
  </si>
  <si>
    <t>Bright flash followed by fireball breaking up into red-orange embers.</t>
  </si>
  <si>
    <t>2 min.</t>
  </si>
  <si>
    <t>Sitting outside enjoying the unusual good weather for this time of the year, I and my wife noticed a circle of light aproach from the s</t>
  </si>
  <si>
    <t>Was outside talking with a friend when what at first appeared to be a spotlight passed overhead. Quickly realized this was not the cas</t>
  </si>
  <si>
    <t>Approx. 25 min.</t>
  </si>
  <si>
    <t>Counterclockwise rotation of four lights against overcast sky.</t>
  </si>
  <si>
    <t>Bright orange light hovering above the trees</t>
  </si>
  <si>
    <t>While driving to work this morning we saw an unusual object in the sky...</t>
  </si>
  <si>
    <t>MISSOURI INVESTIGATORS GROUP REPORT: While driving to work this morning we saw an unusual object in the sky…</t>
  </si>
  <si>
    <t>5-7min</t>
  </si>
  <si>
    <t>flashing hot pink lights, no particular pattern, shooting across the sky, up and down, side to side just above the interstate. glowing</t>
  </si>
  <si>
    <t>St. Louis (MO)/Columbia (IL)</t>
  </si>
  <si>
    <t>January 5th, 2000, 5 Dupo lights.</t>
  </si>
  <si>
    <t>two story rectangle flys low and silent over the city of Florissant</t>
  </si>
  <si>
    <t>3-10 seconds</t>
  </si>
  <si>
    <t>Dark Rectangle sighting in heavly populated St. Louis county flying low and silent</t>
  </si>
  <si>
    <t>Trangluar Craft over Union, MO Jan. 5th 2000. ((NUFORC Note: Report from law enforcement officer. PD))</t>
  </si>
  <si>
    <t>Origin in vicinity of Orion. Orange glow, fairly bright. Definitely no blinkers. Moved slowly, about east to west. Several observers.</t>
  </si>
  <si>
    <t>Springfield (South of)</t>
  </si>
  <si>
    <t>40 seconds +/-</t>
  </si>
  <si>
    <t>Crew of B757 at FL330 passed on south side by white light making at least 200 knots more than we were. We were at .80 Mach and G/S of</t>
  </si>
  <si>
    <t>Mt Vernon</t>
  </si>
  <si>
    <t>MISSOURI INVESTIGATORS GROUP Report: UFO seen above I-44 rest area just outside Mt Vernon, MO</t>
  </si>
  <si>
    <t>until the sun came up</t>
  </si>
  <si>
    <t>was it a phenonmen ,usual star, or ufo?</t>
  </si>
  <si>
    <t>1min.?</t>
  </si>
  <si>
    <t>orange or amber craft darting around the trees in back of my house, slightly above the trees maby 30 feet or less, probubly less</t>
  </si>
  <si>
    <t>Mountain Grove/Cabool</t>
  </si>
  <si>
    <t>3 Orange/yellow lights in a perfect line formation.</t>
  </si>
  <si>
    <t>Columbia (east of city)</t>
  </si>
  <si>
    <t>Looked like Stealth Bomber but dropped from about 200 yards to 40 feet in seconds...</t>
  </si>
  <si>
    <t>My wife, Daughter and her friend were traveling East on Rt. HH when the object was observed at the intersection of HH and Kircher Rd.</t>
  </si>
  <si>
    <t>On the date shown, two search lights from an aircraft seen a few times before since 1995 were observed from the aircraft which was at a</t>
  </si>
  <si>
    <t>10 SECS.</t>
  </si>
  <si>
    <t>BLUE LIGHT IN SKY SEEN, THEN TOOK OFF SIDEWAYS AND LEFT STREAK LIKE LIGHTNING.</t>
  </si>
  <si>
    <t>Visiting with friends when I looked out the patio door and saw an unusually bright light coming from the west.</t>
  </si>
  <si>
    <t>4-5 min</t>
  </si>
  <si>
    <t>i saw 3 very bright lights coming toward us at very fast rate of speed. they were coming out of the south when it slowed down and dropp</t>
  </si>
  <si>
    <t>Greenish fireball in the northern sky falling toward the horizon.</t>
  </si>
  <si>
    <t>one of the objects was traveling from the north east and one was coming from the west to the east, the one coming from the north east w</t>
  </si>
  <si>
    <t>Wilton</t>
  </si>
  <si>
    <t>Walking to car, spotted 3 weird brightly colored (red/yellow/blue) objects hovering over Missouri River.</t>
  </si>
  <si>
    <t>3 lights moving generally south to north. All had a red light and white strobe lights that appeared to rotate around them.</t>
  </si>
  <si>
    <t>Three bright lights in the front and sides and a red light at the bottom on the object.</t>
  </si>
  <si>
    <t>2minutes or less</t>
  </si>
  <si>
    <t>saw an orange transparent light darting around the sky behind and over the trees behind my house!</t>
  </si>
  <si>
    <t>Sitting on backporch, looking at sky, smoking cigarette when an orange light in the sky caught my attention...</t>
  </si>
  <si>
    <t>I was picking up my fiance from work. While standing outside a noticed a picular object in the sky. at fist i thought it was an airpla</t>
  </si>
  <si>
    <t>St. Louis (Fenton)</t>
  </si>
  <si>
    <t>7-10 sec</t>
  </si>
  <si>
    <t>green ball of fire we were facing north and it crossed the horizon from west to east w/ tail</t>
  </si>
  <si>
    <t>A bright ball of light (blue in color with an orange tail) descended across the sky at a 45 degree angle. It then "broke apart" into an</t>
  </si>
  <si>
    <t>St. Louis (metro area)</t>
  </si>
  <si>
    <t>7-10 seconds</t>
  </si>
  <si>
    <t>Fire ball shooting across the sky from west to east at a 30 degree angle</t>
  </si>
  <si>
    <t>Rural (S-cent. Area)</t>
  </si>
  <si>
    <t>45 sec-1 min</t>
  </si>
  <si>
    <t>4 witnesses reported greenish object ejected from large red-orange object. Greenish object traveled from W to E passing over farm. Obje</t>
  </si>
  <si>
    <t>Small meteor like object streaked across sky but did not lose brilliance or speed.</t>
  </si>
  <si>
    <t>Mexico (7 Miles west of)</t>
  </si>
  <si>
    <t>Bright green object traveling NW to SE. Copper colored tail trailing behind. Slowed in speed, leveled off and dissapeared over the hori</t>
  </si>
  <si>
    <t>My wife and I, along with passing motorists, observed a UFO that appeared like an airliner except it had no wings, tail or visible mean</t>
  </si>
  <si>
    <t>Bright light hovering in the sky which then quickly moved in a horizontal direction.</t>
  </si>
  <si>
    <t>less than 1min</t>
  </si>
  <si>
    <t>5-6 hi power military jets, either f15s or f18s, scrambled out of lambert field and headed south east as shifts changed at aircraft pla</t>
  </si>
  <si>
    <t>Springfield (14 mi. S of, near Highlandville)</t>
  </si>
  <si>
    <t>Two strobing white lights very close in the sky, followed by a low flying red fireball at approximately a 20% angle</t>
  </si>
  <si>
    <t>"Cat paw" UFO encounter on WI44 in St. Louis, Mo.</t>
  </si>
  <si>
    <t>Kansas City (over the metro area)</t>
  </si>
  <si>
    <t>I saw what appeared to be a moving star, but stopped andchanged speeds noticeably, and finally direction.</t>
  </si>
  <si>
    <t>Fast falling light in the south southeast sky turning from white to green.</t>
  </si>
  <si>
    <t>Kansas City/Excelsior Springs,</t>
  </si>
  <si>
    <t>A large white object moving slowly at cloud level that was over an aproach corridor to KCI airport. It slowly entered a large cloud and</t>
  </si>
  <si>
    <t>I and four other people watched a very large cylinder slowly move across the noon sky and enter a long, narrow cloud through one end, n</t>
  </si>
  <si>
    <t>MISSOURI INVESTIGATORS GROUP Report: I was looking to my left when I spotted a white light about 9 o'clock high</t>
  </si>
  <si>
    <t>Lewistown</t>
  </si>
  <si>
    <t>Colour shift= green-&gt;blue-&gt;yellow-&gt;metalic white. Slow movement to west, then east, then high velocity NNW.</t>
  </si>
  <si>
    <t>i've already submitted a report, i had the wrong date!</t>
  </si>
  <si>
    <t>Columbia (east of, near Little Dixie Conservation Area)</t>
  </si>
  <si>
    <t>My friend and I were out looking for shooting stars on a country road when this large unknown object flew over us. It was a large tria</t>
  </si>
  <si>
    <t>Kirbyville (due south of)</t>
  </si>
  <si>
    <t>1.5hours</t>
  </si>
  <si>
    <t>About 2030 cst I noticed what apeared to be a "tumbler" a flashing satellite. After observing for approx.10 min. I realized that the ob</t>
  </si>
  <si>
    <t>Ashland (at our home)</t>
  </si>
  <si>
    <t>two seperate times, 10 se</t>
  </si>
  <si>
    <t>We saw on our local news that in Jefferson City,(20 minutes from our home), a craft was spotted reciently. We have not actually observe</t>
  </si>
  <si>
    <t>Manchester (St.Louis)</t>
  </si>
  <si>
    <t>5-10 secs.</t>
  </si>
  <si>
    <t>The unidentifiable object went by my 9 year old daughters bedroom window,around 9:30 in the evening, very close,quiet,over the neighbor</t>
  </si>
  <si>
    <t>Looked up an saw tiny points of light creating the shape of a Chevron.</t>
  </si>
  <si>
    <t>More or less triangular shaped object. Moving east to west, turned wo move west to east. Slow moving. Appeared small, but it was hard t</t>
  </si>
  <si>
    <t>French Village</t>
  </si>
  <si>
    <t>1-2 Seconds</t>
  </si>
  <si>
    <t>Looked like a metor storm. 3 falling objects about 15 minutes apart in the east/southeast sky. They were bright, white streaks of lig</t>
  </si>
  <si>
    <t>Wed. night while listening to your reports of "re-entering" objects being chased by military aircraft, 2 F15s scrambled out of St. Loui</t>
  </si>
  <si>
    <t>Aircraft in formation</t>
  </si>
  <si>
    <t>Black object seen flying very high/fast changing direction/altitude at incredible rate until it disapeared into the clouds.</t>
  </si>
  <si>
    <t>We noticed an object suspended in the air at dusk. Object remained stationery for a time. The object then moved vertically and disappea</t>
  </si>
  <si>
    <t>Silver-Gray Disk Hovering Directly Over My Residence</t>
  </si>
  <si>
    <t>QQ Silver shining sphere traveling towards sun, radio reception scrambled, vanished into thin air</t>
  </si>
  <si>
    <t>Observed small nonreflective sphere traveling SW at a low altitude</t>
  </si>
  <si>
    <t>my daughters and i saw a round object with light circling around it.it came down out of the sky and went behind some trees across the f</t>
  </si>
  <si>
    <t>less than two mins.</t>
  </si>
  <si>
    <t>elongated grey diamond object that was aware of my obsrevation.</t>
  </si>
  <si>
    <t>East Lynne</t>
  </si>
  <si>
    <t>disk shaped object glowing bright as daylight</t>
  </si>
  <si>
    <t>3 MINUTES</t>
  </si>
  <si>
    <t>MY WIFE AND I WERE ON OUR WAY TO THE DRUG STORE TO PICK UP MEDICINE WHEN WE CAME TO THE INTERSEGTION OF KINGSHIGHWAY AND ARSENAL, THERE</t>
  </si>
  <si>
    <t>Hale</t>
  </si>
  <si>
    <t>Me and myfriend were jumping on the trampoline and we saw this really bright circular object move real slow across the sky then it zoom</t>
  </si>
  <si>
    <t>I was standing on the front lawn about 9:55 PM central time when a bright light caught my attention out of the corner of my eye. I turn</t>
  </si>
  <si>
    <t>Summer 1999, around 7pm, driving in truck with family.. Observed craft on left hand side of the highway about half a mile away, lo</t>
  </si>
  <si>
    <t>MISSOURI INVESTIGATORS GROUP Report: I looked up to the north and saw the object, it was treetop level. It was so big!</t>
  </si>
  <si>
    <t>15Min</t>
  </si>
  <si>
    <t>Black Rectangle</t>
  </si>
  <si>
    <t>Kansas City (north)</t>
  </si>
  <si>
    <t>Craft with red,blur &amp; green lights almost on the ground at tree top level lights bigger then a house &amp; very quite seen by myself &amp;</t>
  </si>
  <si>
    <t>Star-like object traveling very quickly W-E low to horizon just north of Springfield then abruptly turned towards the north-northeast.</t>
  </si>
  <si>
    <t>Approx.1M</t>
  </si>
  <si>
    <t>Noticed a lighted shape plowing through light cloud cover.</t>
  </si>
  <si>
    <t>2 saucers appeared to dance in the sky then drop and suddenly shoot straight up to the left and right then disappear</t>
  </si>
  <si>
    <t>Hovered over vacant hospital for approx. 3 min., no noise and 3 visible lights: Blue, Yellow and Green. Then sped off and chased by ano</t>
  </si>
  <si>
    <t>Interstate between C. Girardeau, MO &amp; Cairo, IL</t>
  </si>
  <si>
    <t>Night sky lit up like daylight.</t>
  </si>
  <si>
    <t>Small bright orange object that appeared and disappeared at random.</t>
  </si>
  <si>
    <t>I looked out side and there was a stange craft. I thought it was a plane so I asked my freind who is a pilot and he didn't know what i</t>
  </si>
  <si>
    <t>Craft seen hovering over houses, when persued it left at a rapid velocity. Similar craft seen a few minutes later.</t>
  </si>
  <si>
    <t>10minutes</t>
  </si>
  <si>
    <t>Driving home on the 4th or 5th, I thought it was Easter night. There were not many cars out we saw it while driving. It moved very fas</t>
  </si>
  <si>
    <t>was talking with the sales manager of one of my best customers on the telephone. by chance i looked out the window and saw a flash of c</t>
  </si>
  <si>
    <t>2 fast objects chased by planes.</t>
  </si>
  <si>
    <t>Blueish light traveling within or above a cloud layer.</t>
  </si>
  <si>
    <t>Bright green sphere with red trail</t>
  </si>
  <si>
    <t>Night</t>
  </si>
  <si>
    <t>It was a very Bright light and it was hovering for about 7 minutes (approx) and then it shot out in the sky with excessive speed and th</t>
  </si>
  <si>
    <t>Saw brief glow of light in northern sky. Light change color from soft blue to deep red. Saw it in at most three places</t>
  </si>
  <si>
    <t>Red pulsating light</t>
  </si>
  <si>
    <t>Washington County</t>
  </si>
  <si>
    <t>about 3 minutes</t>
  </si>
  <si>
    <t>My 6 year old brother dustin pointed it out to myself, my mom, and her boy friend.</t>
  </si>
  <si>
    <t>St. Louis (30 miles South of)</t>
  </si>
  <si>
    <t>a light appeared in the sky then slowly dissipated into nothing... exact same shape appears approx 2 mins. later and does the same thin</t>
  </si>
  <si>
    <t>On Christmas Day 1998 we saw a boomerang north of Kansas City.</t>
  </si>
  <si>
    <t>2 HOURS</t>
  </si>
  <si>
    <t>bright orange lights in perfect horizontal formation 5-8 sec &amp; went out 1 by 1. Also object traveling very fast, then bright light and</t>
  </si>
  <si>
    <t>15-30 seconds</t>
  </si>
  <si>
    <t>Myself and my wife while sitting at a traffic light saw what looked like a green fire ball, slightly smaller than my pinky finger if he</t>
  </si>
  <si>
    <t>Sikeston/Morley (between)</t>
  </si>
  <si>
    <t>earth bound from south to north.</t>
  </si>
  <si>
    <t>5 sec.</t>
  </si>
  <si>
    <t>object seen traveling from south to notrh</t>
  </si>
  <si>
    <t>Observed extremely bright object in the sky.</t>
  </si>
  <si>
    <t>Clayton/Chesterfield/Ladue</t>
  </si>
  <si>
    <t>1 hour 15 min</t>
  </si>
  <si>
    <t>I first spotted two objects west of my position. They were 1000 feet above ground level in the night sky. One was greenish blue and a</t>
  </si>
  <si>
    <t>Belton (5mi south on SR Y)</t>
  </si>
  <si>
    <t>2 sec.</t>
  </si>
  <si>
    <t>Green fire ball with orange sparkles trailing behind</t>
  </si>
  <si>
    <t>8 to 10 seconds</t>
  </si>
  <si>
    <t>A faily bright green light appeared to be falling straight down at high speed. Dissapeared somewhere in the distance at ground level. T</t>
  </si>
  <si>
    <t>sitting on ground in urban area. layed back to look up at orion area of sky, towards the east. Large dull brown triangle/boomerage sh</t>
  </si>
  <si>
    <t>Belgrade</t>
  </si>
  <si>
    <t>Spotted object overhead, then watched it shoot across the sky, coming from the northwest and traveling easterly.</t>
  </si>
  <si>
    <t>&lt; 1 second</t>
  </si>
  <si>
    <t>Large, red jellyfish-shaped UFO crossing night sky</t>
  </si>
  <si>
    <t>Maryland Height</t>
  </si>
  <si>
    <t>Spotted it about 12 o'clock high. Moved east to west at about 600-700mph It had no con trail, or blinking lights.</t>
  </si>
  <si>
    <t>Balloon , very colorful object matched our speed for 10 miles. We were on hwy, they were on city side street.</t>
  </si>
  <si>
    <t>Herman</t>
  </si>
  <si>
    <t>Three silent lights pased overhead from north to south at a constant speed and position</t>
  </si>
  <si>
    <t>Cigar shape with 3 port-hole windows, lit up with bright white light, moving slowly So. to No. Obvious pointed frame work(trianular lik</t>
  </si>
  <si>
    <t>I got out of my car and went to unlock the door. I was still facing the door and there was a flash of light. The flashing only lasted</t>
  </si>
  <si>
    <t>FAST MOVING, COLOR CHANGING OBJECT.</t>
  </si>
  <si>
    <t>less than 2 minutes</t>
  </si>
  <si>
    <t>Object appeared below the moon. Travelled from Southeast to Northwest. Changed color and direction erratically.</t>
  </si>
  <si>
    <t>Excelsior Springs/Kearney (between)</t>
  </si>
  <si>
    <t>1 1/2 min.</t>
  </si>
  <si>
    <t>I saw a blueish-pink glowing sphere maybe a hundred feet off the ground...</t>
  </si>
  <si>
    <t>Bright green cigar shaped with bright flashing light</t>
  </si>
  <si>
    <t>less than 5 seconds</t>
  </si>
  <si>
    <t>Bright ball of light appears briefly in suburban St. Louis</t>
  </si>
  <si>
    <t>All Summer</t>
  </si>
  <si>
    <t>Red star movement in sky awesome All Summer.</t>
  </si>
  <si>
    <t>Red ball of light low to the east, which hung in the air motionless, for 3 to 4 minutes.</t>
  </si>
  <si>
    <t>Single white light, no flashing green, red or white light. Traveling from WNW to ESE. Followed about two minutes later by similar lig</t>
  </si>
  <si>
    <t>7 min.</t>
  </si>
  <si>
    <t>See three UFO in a diamond formation causing electrical disturbances in area.</t>
  </si>
  <si>
    <t>2 fireballs chasing each other, one runs into another, hear a soft explosion, and it vanishes.</t>
  </si>
  <si>
    <t>2-4 seconds</t>
  </si>
  <si>
    <t>Saw hourglass shape object travel at a great speed across horizon going east to west. object covered distance in about 3 or 4 seconds.</t>
  </si>
  <si>
    <t>at least 20 mins</t>
  </si>
  <si>
    <t>1998 BT over hwy 70 - OFallon Missouri</t>
  </si>
  <si>
    <t>1 minute or less</t>
  </si>
  <si>
    <t>Dear Pete, December 09,2008 My brother told me he saw "a wing" fly-over very low. I suspec</t>
  </si>
  <si>
    <t>Old Appleton</t>
  </si>
  <si>
    <t>35 seconds</t>
  </si>
  <si>
    <t>it moved faster than anything ive seen in the sky and would change color every 2-4 seconds.Before we seen it down the road the new truc</t>
  </si>
  <si>
    <t>THIS SIGHTING MAY HAVE BEEN ONE OBJECT OR FIVE,THE REASON THAT I SAY THAT IS: THERE WERE TWO AIR CRAFT INVOLVED AND FIVE VERY BRIGHT LI</t>
  </si>
  <si>
    <t>30min.</t>
  </si>
  <si>
    <t>I observed a bright pulsing(red, green, and white)light with several smaller white lights around it, while riding in the car with my si</t>
  </si>
  <si>
    <t>3-5 Min</t>
  </si>
  <si>
    <t>Viewed in the western skys just above treetops. Round, orange in color lights.</t>
  </si>
  <si>
    <t>Monroe City (3 miles East of)</t>
  </si>
  <si>
    <t>Saw what I believe was a shooting star or space debris. It came down from North to South. Yellow/ Gold in color with a sparkling gold t</t>
  </si>
  <si>
    <t>I was watching TV in my bedroom. It was about to doze off when out my window I saw a very large blue flash. The flash filled my room</t>
  </si>
  <si>
    <t>I was in my room watching tv when I looked out the window to see a huge blue flash that lit up the sky. I could see everything as clear</t>
  </si>
  <si>
    <t>Ashland (right over Highway 63)</t>
  </si>
  <si>
    <t>Triangle shaped object with lights on each corner. Bright strobe lights leading in direction it was going. Going very slow and then sto</t>
  </si>
  <si>
    <t>Frostbite Falls</t>
  </si>
  <si>
    <t>Saw UFO, my friends saw it to.</t>
  </si>
  <si>
    <t>Springfield (25 miles northeast of)</t>
  </si>
  <si>
    <t>15mins.</t>
  </si>
  <si>
    <t>At approxamatly 1a.m. Cnt/stn time. A group of young adults 21-25 years of age. Where Having a get to gather at an ANONYMOUS idaviduals</t>
  </si>
  <si>
    <t>2 MIN</t>
  </si>
  <si>
    <t>ON THIS PARTICULAR NIGHT I HAD JUST GOTTING OFF WORK AND STOPPED AT A STORE FOR A SOFT DRINK AND SOMETHING TO MUN CH ON. WHEN I PULLED</t>
  </si>
  <si>
    <t>2 fireballs fall from sky and light up surroundings</t>
  </si>
  <si>
    <t>triangle shaped with 5 red lights along the edge and 1 white light in the middle traveling east and low to the ground.</t>
  </si>
  <si>
    <t>1-minute+</t>
  </si>
  <si>
    <t>inside the house, but could tell it was above us</t>
  </si>
  <si>
    <t>approx 1 hr</t>
  </si>
  <si>
    <t>We had just moved into our new home and could not sleep. At approx. 3:00 a.m. I noticed a glowing object in the eastern sky at about h</t>
  </si>
  <si>
    <t>4mins</t>
  </si>
  <si>
    <t>It was shaped like a octagon</t>
  </si>
  <si>
    <t>Kaiser</t>
  </si>
  <si>
    <t>First spotted as a round white light between the moon and Venus, stationary, then accelerated so quickly across the sky that it was out</t>
  </si>
  <si>
    <t>Shelbina</t>
  </si>
  <si>
    <t>blinding white lights came down on vehicle then began to flash like flashbulbs going off</t>
  </si>
  <si>
    <t>Observed cylinder shaped object hovering 30feet or less over hwy 40 west 2 miles west of downtown. Object was dark colored, no lights,</t>
  </si>
  <si>
    <t>2-sec</t>
  </si>
  <si>
    <t>a green light appeared as myself and two nephews were driving home. at first i thought it was an airplane but then it started too have</t>
  </si>
  <si>
    <t>45 minuts</t>
  </si>
  <si>
    <t>Two UFO's observed over Warrensburg MO for 45 minutes in broad daylight.</t>
  </si>
  <si>
    <t>Hazelwood/Florissant Uncorp.</t>
  </si>
  <si>
    <t>sphere</t>
  </si>
  <si>
    <t>I was riding down a main Street named Paul. I was with my mother and i happened to look at the sky and saw a sliver bowl shaped craft a</t>
  </si>
  <si>
    <t>St. Louis (Pacific)</t>
  </si>
  <si>
    <t>a blue light appeared suddenly and dtreaked across the sky and the flew up for a short peroid of time and then vanished From - Tue Jul</t>
  </si>
  <si>
    <t>St. Louis (St. Ann)</t>
  </si>
  <si>
    <t>30 seconds ??</t>
  </si>
  <si>
    <t>July 4, around 10:30pm. Shooting fireworks w/children in backyard. Instantainous bright blue light in sky caught my eye. As I turned to</t>
  </si>
  <si>
    <t>Frontenac</t>
  </si>
  <si>
    <t>A streak of greenish and white light across the sky</t>
  </si>
  <si>
    <t>Saw saucer shae - bright light hovering for about 10 minutes over Kirwood MO.</t>
  </si>
  <si>
    <t>Desoadoamd House Springs</t>
  </si>
  <si>
    <t>2 minutes (each time)</t>
  </si>
  <si>
    <t>it was a bright blue light in the sky thta was flying slowlyand then it just shot off ,the corlos changed blue to green and desaperad.</t>
  </si>
  <si>
    <t>St. Peters/St.Charles but too high to tell</t>
  </si>
  <si>
    <t>I was shooting off bottle rockets w/ my friend and i looked up and saw a bright blue light , way too high to be a firework , and too br</t>
  </si>
  <si>
    <t>We were at the Fairgrounds wating for the fireworks display to start when a light in the sky caught my eye.</t>
  </si>
  <si>
    <t>Gerald</t>
  </si>
  <si>
    <t>A brite blue light appeared out of nowhere. And shot across the sky.</t>
  </si>
  <si>
    <t>10 seconds ?</t>
  </si>
  <si>
    <t>bright blue and white light traveling across the sky from east to west.</t>
  </si>
  <si>
    <t>Green, half-capsule shaped object, streaking North-South across the sky. Disappeared half-way across.</t>
  </si>
  <si>
    <t>Crestwood (near St. Louis)</t>
  </si>
  <si>
    <t>My wife and I were on our deck watching the fireworks display at Webster Groves Recreation Center, about a mile from our location. A br</t>
  </si>
  <si>
    <t>Black (near Lesterville)</t>
  </si>
  <si>
    <t>Bluish light</t>
  </si>
  <si>
    <t>0.5 seconds</t>
  </si>
  <si>
    <t>During fireworks display I was looking at the sky and saw a blue/white disk-shaped object traveling east-to-west.</t>
  </si>
  <si>
    <t>Several of us had just finished watching the 4th of July fireworks when we saw a bluish/green light streak across the sky.</t>
  </si>
  <si>
    <t>Historic St. Charles Riverfront</t>
  </si>
  <si>
    <t>Fire Works Display</t>
  </si>
  <si>
    <t>Oval-shaped ball of bright light (bluish-green) dashed through the sky at a high speed then disappeared within seconds.</t>
  </si>
  <si>
    <t>~1 second</t>
  </si>
  <si>
    <t>~21:30 4 July, a blue light moving in a straight line passed from east to west over the Mississippi river. Duration of event was ~1 sec</t>
  </si>
  <si>
    <t>Bright blue-green ball. From North East travelling towards south west. Almost directly overhead. Duration less than 2 seconds, about 15</t>
  </si>
  <si>
    <t>Blue light that shot across the sky horizontally.</t>
  </si>
  <si>
    <t>greenish streak traveled east to west.</t>
  </si>
  <si>
    <t>Above us a bright bluish light appeared which lit up the sky then diminished to nothing.</t>
  </si>
  <si>
    <t>St. Charles (outside of St. Louis)</t>
  </si>
  <si>
    <t>St. Charles, MO, before fireworks show. A blue ball (??) of lightstreaked across the sky, I'd say east to west. There was no noise.It j</t>
  </si>
  <si>
    <t>Dadeville</t>
  </si>
  <si>
    <t>MY FRIENDS AND ME WERE SITTING BY THE WATER ON THE DOCK AND LOOKING AT THE STARS THEN SAW A HUGE THING FLY BY. I SAID IT WAS A UFO, BUT</t>
  </si>
  <si>
    <t>Coldwater (approx. 3 miles SE of)</t>
  </si>
  <si>
    <t>Blue/Green light with a white trailing tail traveling East to West</t>
  </si>
  <si>
    <t>few seconds</t>
  </si>
  <si>
    <t>Observed a blue-green light crossing the skyfrom Northeast to Southwest (paralleling theMissouri River).</t>
  </si>
  <si>
    <t>BRIGHT OBJECT OVER HEAD MOVING WEST . GREENISH COLOR MOVING SLOW AND THEN TAKES OFF FAST WITH A LONG TAIL. THEN DISSAPPEARED MOVING</t>
  </si>
  <si>
    <t>Rapidly moving blue-green in sky over fireworks spectators</t>
  </si>
  <si>
    <t>Mark Twain Lake, Monroe City</t>
  </si>
  <si>
    <t>Adults + children sitting on lake bank awaiting fireworks,see a bright blue ball streak fast across skyline, decend andseemingly to go</t>
  </si>
  <si>
    <t>I was getting ready to go to a friends house. Me and my friend noticed that there was a strange blue glow that illuminated us to the po</t>
  </si>
  <si>
    <t>Lonedell</t>
  </si>
  <si>
    <t>Ice blue object, resembling an "&lt;" flying south to north</t>
  </si>
  <si>
    <t>We were at a local fireworks display. Just before dusk, I looked up in the sky with my son and saw a large green object shooting acros</t>
  </si>
  <si>
    <t>Knob Lick</t>
  </si>
  <si>
    <t>I was sitting at the closing campfire at S-F scout ranch. about mid way through my self and everyone else there saw a brillient blue li</t>
  </si>
  <si>
    <t>MANY PEOPLE REPORTED THIS THEN IT WAS HUSHED UP</t>
  </si>
  <si>
    <t>Craft was spotted in the summer night sky.</t>
  </si>
  <si>
    <t>Almartha</t>
  </si>
  <si>
    <t>10 minutes or so</t>
  </si>
  <si>
    <t>Saw a red long blinking light in a holler, bobbing side to side, spotlit craft and then slowly over me, &amp; shot like bullet outta view</t>
  </si>
  <si>
    <t>My mother and I were driving home from my grand mothers and we saw a bright glowing light hovering id say 2,000ft it moved to the right</t>
  </si>
  <si>
    <t>Beaumont (campsite, near Fulton)</t>
  </si>
  <si>
    <t>Looking notheast towards Vega 3 pinpoints of light flew in formation towards Vega. 3 more flew up from below towards Vega they then for</t>
  </si>
  <si>
    <t>Syracuse</t>
  </si>
  <si>
    <t>The speed that I traveled was not physically possible.</t>
  </si>
  <si>
    <t>cylinder</t>
  </si>
  <si>
    <t>A long, finger-shaped, metal object hovered over the creek behind my house for several minutes.</t>
  </si>
  <si>
    <t>Was blinking on and off.Very hard to look at,was VERY bright.</t>
  </si>
  <si>
    <t>5 lights in the sky east of columbia dipping rapidly, disappearing then rising again rapidly</t>
  </si>
  <si>
    <t>a few secs.</t>
  </si>
  <si>
    <t>A giant red ball of light( about 5 time the size hale-bopp was)flew across the sky at well over 1000MPH.</t>
  </si>
  <si>
    <t>60 - 90 secs.</t>
  </si>
  <si>
    <t>UFO flew over Spg. MO near Glenstone and Grand on the very night of the Lunar Eclipse and Hale-Bopp.</t>
  </si>
  <si>
    <t>Sullivan (near)</t>
  </si>
  <si>
    <t>3 lights seen above horizon. Flickered on and off. Appeared and disappeared in different places.</t>
  </si>
  <si>
    <t>10sec</t>
  </si>
  <si>
    <t>Weston, Missouri: observation of WEDGE shaped craft travelling at low altitude at high rate of speed N to S paralleling I-29 toward Kan</t>
  </si>
  <si>
    <t>Tom Sauk Moutain</t>
  </si>
  <si>
    <t>This was January 1, 1997. I was backpacking in the Mark Twain Forest of Missouri. It was about 11pm. I was sitting on a rock in the</t>
  </si>
  <si>
    <t>Relayed rept.: 2x men trapping witness silent, black triangular obj. overhead. 3-4 white strobe lights; blue&amp;red lights. No sound.</t>
  </si>
  <si>
    <t>Jonesburg</t>
  </si>
  <si>
    <t>My wife and I were driving up Hwy. I-70 on our way back from St.Louis. Half way home, (around Warrenton) we spotted a strange white lig</t>
  </si>
  <si>
    <t>Two adults witness a big ball of light streak FAST across downtown K.C., fly SSW. White front, bluish middle, red aft. Trail left.</t>
  </si>
  <si>
    <t>10 min.</t>
  </si>
  <si>
    <t>Little ship circling Big ship. Over eastern,Columbia MO. Dember first I was traveling eastbound on Clark LN. When I noticed a bright</t>
  </si>
  <si>
    <t>Multiple residents see 2x large triangles w/ lights &amp; fireball behind it fly over, call 911. Police choppers respond; neg.. Loud. TV.</t>
  </si>
  <si>
    <t>3sec</t>
  </si>
  <si>
    <t>illuminated triangular craft, flying at high speed from South to North</t>
  </si>
  <si>
    <t>triangle with 3 white lights on the bottom and 1 red light on top</t>
  </si>
  <si>
    <t>It was large, fast, transparent, only two hundred yards away, and made absolutley no sound at any time.</t>
  </si>
  <si>
    <t>Owensville</t>
  </si>
  <si>
    <t>Woman w/ 2 sons sees very bright lights in night sky. Obj. illuminates her house &amp; neighbor's house! Obj. streaks NNW; green trail.</t>
  </si>
  <si>
    <t>In morning 6:45 before work, I just happened to look up. traveling from the NE to SW, a cylinder approx. 20-30 ft. in diam..</t>
  </si>
  <si>
    <t>MISSOURI INVESTIGATORS GROUP Report: Triangle in Independence, Mo.</t>
  </si>
  <si>
    <t>Conway</t>
  </si>
  <si>
    <t>An olive green object shaped like the vertical tail fin of an aircraft passed over I-44 just a few feet above the ground</t>
  </si>
  <si>
    <t>The object looked like a triangular shaped solid welder's arc.</t>
  </si>
  <si>
    <t>Triangle/Diamond with white lights, hovering and rotating around axis</t>
  </si>
  <si>
    <t>Man sees very large obj. in storm clouds during daylight! Obj. suddenly projects visible beam of light down vert., illuminates ground.</t>
  </si>
  <si>
    <t>huge object</t>
  </si>
  <si>
    <t>Tel. Rept.: Law enforcement officer reports co-worker witnessed a short-lived "line of light" suddenly appear in night sky, disappears.</t>
  </si>
  <si>
    <t>Young nurse sees bizarre white, illuminated sphere hovering above treeline to west of hospital. Obj. suddenly turns green, disappears.</t>
  </si>
  <si>
    <t>Clark</t>
  </si>
  <si>
    <t>MISSOURI HIGHWAY PATROL Report: Citizen reptd. a very bright light, size of coin at arm's length, streaks overhead.</t>
  </si>
  <si>
    <t>Lancaster</t>
  </si>
  <si>
    <t>MISSOURI HIGHWAY PATROL Report: MO Highway Patrol Officer called to relay report from the Iowa Patrol.</t>
  </si>
  <si>
    <t>MISSOURI HIGHWAY PATROL Report.: Over 60 reports of UFO's made to law enforcement agencies on evenings of 13JA96 and 14JA96.</t>
  </si>
  <si>
    <t>Latour</t>
  </si>
  <si>
    <t>Woman and daughter witness a very bright obj. in sky, then a 2nd bizarre, oval-shaped red light. Red light "explodes" into fragments.</t>
  </si>
  <si>
    <t>3 UFO'S SPOTTED SHARING ENERGY PARTICALS IN MISSOURRI SKY</t>
  </si>
  <si>
    <t>Maryland Hts.</t>
  </si>
  <si>
    <t>Woman notices "tiny little shiny obj." in daytime sky. It suddenly drops to horizon in approx. 10-15 sec., disappears from sight.</t>
  </si>
  <si>
    <t>Woman repts. "4 lights, then 6 lights, look like bright street lights in the sky." Criss-crossing, dancing motion. (Adv. lights?)</t>
  </si>
  <si>
    <t>Pierce City</t>
  </si>
  <si>
    <t>Cigar- shaped metallic object hovers over field- shines light, disappears in daylight near Pierce City MO.</t>
  </si>
  <si>
    <t>update 9/11/95 ufo Pierce City</t>
  </si>
  <si>
    <t>Woman repts. witnessing unusual, very bright lights, "like airplane lights," in vicinity of Smithville, MO. Had blinking lights, too.</t>
  </si>
  <si>
    <t>Son wakes mother to observe peculiar pulsing red, blue, yellow lights positioned in row. Obj. appears to eject colored light.</t>
  </si>
  <si>
    <t>Small 3 foot gray cone passed in front of my police car hovering a foot off the ground. Another officer was with me. It was on a gravel</t>
  </si>
  <si>
    <t>5 hrs.</t>
  </si>
  <si>
    <t>Multiple witnesses observe huge triangular ship, surrounded by four disc-shaped ships, w/ up to 50 bizarre creatures underneath!</t>
  </si>
  <si>
    <t>USAF officer relays report re 5 bizarre ships seen hovering over field w/ strange creatures underneath.</t>
  </si>
  <si>
    <t>Emer. crew w/ police witness bright obj. streak overhead, descend. Pursue on foot. 3 youth exp. obj. very close. Exclnt rept.</t>
  </si>
  <si>
    <t>Hi. Top of the day too you. I have been keeping these stories to myself for a long time. I think the time is right to tell someone.</t>
  </si>
  <si>
    <t>Man repts. multiple sightings of bizarre lights over city. Multiple calls. Sees them w/ telescope. (No other reports.)</t>
  </si>
  <si>
    <t>Neon green cigar shape craft with neon red tail emission traveling noiselessly at high speed .</t>
  </si>
  <si>
    <t>Black, triangular object sighted during middle of day in large metro area.</t>
  </si>
  <si>
    <t>30 to 40 sec.</t>
  </si>
  <si>
    <t>Clear blue sky,no wind,no sound,very large,and very wicked looking and lights on the second one.</t>
  </si>
  <si>
    <t>Man repts. son's bizarre sighting of small humanoid creature in back yard. Reptd. in Acteon Journal, St. Louis UFO newsletter.</t>
  </si>
  <si>
    <t>2nd MO Hwy Patrol officer calls, confirms sightings and many UFO calls prior evening.</t>
  </si>
  <si>
    <t>Radio news clearinghouse calls regarding sighting on 03/15/95. Hundreds of calls received.</t>
  </si>
  <si>
    <t>Man reports 4 strange objects in night sky. They appear to be beaming light down at the ground. Alarmed.</t>
  </si>
  <si>
    <t>6 sec.</t>
  </si>
  <si>
    <t>MO Hwy. Patrol officer &amp; 2 other officers witness blue-green, bright light hovering. Winked out. Good rept..</t>
  </si>
  <si>
    <t>Woman, neighbor see huge, bright lighted "cigar" ship w/ windows. Drifted over farm, rose vertically. Good rept.</t>
  </si>
  <si>
    <t>4 sec.</t>
  </si>
  <si>
    <t>Police off. sees strange "plate" streaking over city. 50-100yds length. Strange glow. "Inch worm" type flight. Excellent rept.</t>
  </si>
  <si>
    <t>Bolivar - 170th &amp; 326th Road junction</t>
  </si>
  <si>
    <t>MISSOURI INVESTIGATORS GROUP Report: Multiple witnesses to a strange looking, lighted triangular craft near a farmhouse.</t>
  </si>
  <si>
    <t>No lights, no sound, and HUGE. Quite an ironic sighting.</t>
  </si>
  <si>
    <t>I spotted what I thought was a bright landing light of a larger than usual aircraft for our airport.</t>
  </si>
  <si>
    <t>Triangle shaped object hovering above the water.</t>
  </si>
  <si>
    <t>We saw what we thought was a star that kept moving around and disappeared.</t>
  </si>
  <si>
    <t>Unidentified large flying object</t>
  </si>
  <si>
    <t>Bright Object in sky that appeared to be falling then stopped split into two object then back to one then sped off.</t>
  </si>
  <si>
    <t>1:oo min</t>
  </si>
  <si>
    <t>Hi. Top of the day too you. I have been keeping these stories to myself for a long time. I think the time is right to tell someone.I</t>
  </si>
  <si>
    <t>round dull metal efo covered in piping on the bottom</t>
  </si>
  <si>
    <t>5-10min</t>
  </si>
  <si>
    <t>4-5 lights &amp; 1 large ship 10-11 years ago. Did you see it?</t>
  </si>
  <si>
    <t>45mins-90mins</t>
  </si>
  <si>
    <t>Strange lights in Millersburg</t>
  </si>
  <si>
    <t>20 to 30 min</t>
  </si>
  <si>
    <t>Huge Triangular Object after dusk seen with lights outling the perimeter, and a bright light in the middle .</t>
  </si>
  <si>
    <t>Bellflower</t>
  </si>
  <si>
    <t>5 minutes max</t>
  </si>
  <si>
    <t>Strange glowing lights hover and then streak across the night sky in Bellflower, MO</t>
  </si>
  <si>
    <t>Williamsburg</t>
  </si>
  <si>
    <t>Bright flash of light lit up our entire yard</t>
  </si>
  <si>
    <t>I seen an alien, not a UFO, but I didn't know where to go to report it.</t>
  </si>
  <si>
    <t>We discovered what appeared to be a huge floating city directly above us about 30 to 50 feet. (Not sure of exact date in 1993)</t>
  </si>
  <si>
    <t>Lee's Summit (suburb of K.C.)</t>
  </si>
  <si>
    <t>Multiple LITS abserved for 4-5 minutes dropping below horizon then returning 15-20 degrees from orignal location.</t>
  </si>
  <si>
    <t>about 15 minutes</t>
  </si>
  <si>
    <t>I was followed by an oval shaped object for several miles and it took off rapidly after I shined a spotlight on it.</t>
  </si>
  <si>
    <t>MISSOURI INVESTIGATORS GROUP Report: We saw a large football shaped object hovering above an apartment complex .</t>
  </si>
  <si>
    <t>light hovered at low altutitude area close to mo/il border and shot upward at high speed.</t>
  </si>
  <si>
    <t>I don't remember for sure when this happened, it was between 10 and 15 yrs ago. I had recently moved from Ca. to Mo. I was with two fri</t>
  </si>
  <si>
    <t>The craft hovered above car for 3 to 5 minutes staying directly 30-50 feet in front of the car above the road. Lowed itself infront of</t>
  </si>
  <si>
    <t>Triangular-shaped object witnessed by two people at close range.</t>
  </si>
  <si>
    <t>Triangular-shaped object hovers 30 to40 feet above car for five minutes.</t>
  </si>
  <si>
    <t>3 minutes appox.</t>
  </si>
  <si>
    <t>Witnessed a black rectangle go over our house...</t>
  </si>
  <si>
    <t>1min approx</t>
  </si>
  <si>
    <t>Sitting in the backyard reading when I noticed a dark shape against the clouds...again!!</t>
  </si>
  <si>
    <t>Triangle shape craft over 2nd story apartment</t>
  </si>
  <si>
    <t>07/15/1990 23:00 Fenton, Mo. Rectangular craft with colored lights down each side.</t>
  </si>
  <si>
    <t>I heard two men talking to each other and one said "where is it?" the other said "I don't see it right now, but I have the gun." I wa</t>
  </si>
  <si>
    <t>this was a sphere that happen to a McDonnell -douglas employee sometime ago, duration about 5 minutes</t>
  </si>
  <si>
    <t>3minutes</t>
  </si>
  <si>
    <t>Observed black triangular object with lights at points heades SSE at treetop level.</t>
  </si>
  <si>
    <t>On a december night head lights approached us. Then shot into the sky.</t>
  </si>
  <si>
    <t>Peace Vally</t>
  </si>
  <si>
    <t>90 seconds.</t>
  </si>
  <si>
    <t>We saw orange-white balls of light, approximately 40o above the horozon, slightly to the north-west of our house.</t>
  </si>
  <si>
    <t>Washburn</t>
  </si>
  <si>
    <t>As we observed the red sphere, it occured to us, that it appeared as if it were looking for something.</t>
  </si>
  <si>
    <t>A black, silent, blimp shaped object floated over us</t>
  </si>
  <si>
    <t>4-5 sec</t>
  </si>
  <si>
    <t>It seemed like minutes passed, but only seconds.</t>
  </si>
  <si>
    <t>15-20 seconds?</t>
  </si>
  <si>
    <t>orange florecent or glowing light the shape of a doorway seen above large tree , and feeling like something happened to us.</t>
  </si>
  <si>
    <t>Tumbling, white object which appeared to be disintegrating.</t>
  </si>
  <si>
    <t>Vandalia</t>
  </si>
  <si>
    <t>Large black triangle, that made no noise and seemed transperant when looking up at it but solid and dark at a distance.</t>
  </si>
  <si>
    <t>Belle</t>
  </si>
  <si>
    <t>5/10 minutes</t>
  </si>
  <si>
    <t>Lights on a huge craft slowly going overhead. (Official explanations unacceptable)</t>
  </si>
  <si>
    <t>Missouri (rural; location unspecified)</t>
  </si>
  <si>
    <t>Man views lighted blimp-like object float over house. Many UFO reports that night.</t>
  </si>
  <si>
    <t>I did not actually see this myself, but my mother did. I was 10 years old in 1988 and I remember my mom running in the house saying she</t>
  </si>
  <si>
    <t>Neb.-Mo. Line (near , I-29 southbound)</t>
  </si>
  <si>
    <t>5 fireballs flying in formation</t>
  </si>
  <si>
    <t>I saw a small, oval shaped craft in St. Charles, Missouri during the summer of 1988.</t>
  </si>
  <si>
    <t>Norwood</t>
  </si>
  <si>
    <t>Ball of Fire in Field and White Lights Darting in the Sky</t>
  </si>
  <si>
    <t>Lincoln</t>
  </si>
  <si>
    <t>Seen a craft, lots details; windows panels etc.</t>
  </si>
  <si>
    <t>UFO over Pleasant Hill</t>
  </si>
  <si>
    <t>The shape was a dark sharp triangle that made no noise and seemed transparent from directly below.</t>
  </si>
  <si>
    <t>The night was extremely clear and a little brisk. I live on a subdivision thruway. My son-in-law and his best friend and I had ju</t>
  </si>
  <si>
    <t>3 vehicles traveling NNE to SSW at 25 mph or less. Bright white light on fromt of each. Large lights on sides. Large green tail light.</t>
  </si>
  <si>
    <t>Otto</t>
  </si>
  <si>
    <t>bright blue ball of light.</t>
  </si>
  <si>
    <t>It was huge, quite, and it made the earth vibrate.</t>
  </si>
  <si>
    <t>1 hour +/-</t>
  </si>
  <si>
    <t>April 16th, 2003 After the first few years of being on the receiving end of skeptical facial expressions as well as accusations of “ma</t>
  </si>
  <si>
    <t>Frankford</t>
  </si>
  <si>
    <t>An acrobatic light show in a star lite sky.</t>
  </si>
  <si>
    <t>Medium sized black disk with circular lights underneath.</t>
  </si>
  <si>
    <t>Joplin (vicinity)</t>
  </si>
  <si>
    <t>Saucer with lights within yards of us at a truck stop at Oklahoma state line for 15 minutes. In June 1987.</t>
  </si>
  <si>
    <t>Flying saucer in Gladstone</t>
  </si>
  <si>
    <t>Eldon (near; rural)</t>
  </si>
  <si>
    <t>5 to 8 seconds</t>
  </si>
  <si>
    <t>Three red lights. Triangle looking satelite maybe.Moved at speed of light or close to it.</t>
  </si>
  <si>
    <t>2-3minutes</t>
  </si>
  <si>
    <t>As I looked out from our DC-9 window I saw a huge aircraft.It had rows and rows of brightly lit windows.</t>
  </si>
  <si>
    <t>This is the same craft that was show on the program sighting where the whole town had seen it and was told it was a ilumantion shell .</t>
  </si>
  <si>
    <t>I saw a space object in December of 1985 near Buckner, Missouri.</t>
  </si>
  <si>
    <t>at least 1 hr</t>
  </si>
  <si>
    <t>unblinking bright white light (star looking) moving at incredible speed changing direction instantly</t>
  </si>
  <si>
    <t>I don't know</t>
  </si>
  <si>
    <t>Driving</t>
  </si>
  <si>
    <t>A orange round ball next to a bush on the ground.</t>
  </si>
  <si>
    <t>Looked like a military personel carrier just above the trees but wasn't moving.</t>
  </si>
  <si>
    <t>I went outside. As soon as I stepped ouside through the front door. I looked up and seen 3 different colored circles in a triangle form</t>
  </si>
  <si>
    <t>Grayridge (outside of; 1/2 mile S.)</t>
  </si>
  <si>
    <t>June 5, 1985 Two men watch a saucer coming toward them in the short distance .</t>
  </si>
  <si>
    <t>Bellefontaine (St. Louis County)</t>
  </si>
  <si>
    <t>1hr</t>
  </si>
  <si>
    <t>Coming home from taking my son to scouts, noticed bright lights in the western sky. The lights were too bright, too close and too low t</t>
  </si>
  <si>
    <t>45 sec.</t>
  </si>
  <si>
    <t>Big Orange Ball sitting in field behind house</t>
  </si>
  <si>
    <t>10 inutes</t>
  </si>
  <si>
    <t>I was only about 8 or 9 years old. I had spent the weekend w/ my father &amp; step mom when they were getting ready to take me to my moms</t>
  </si>
  <si>
    <t>Possible triangular ship.</t>
  </si>
  <si>
    <t>I was getting ready for bed, when the house starts vibrating,</t>
  </si>
  <si>
    <t>Rosebud</t>
  </si>
  <si>
    <t>Streaking, flaming object seen outside of Rosebud, Missouri</t>
  </si>
  <si>
    <t>Round neon light blue ball passing east to west across the sky.</t>
  </si>
  <si>
    <t>Spinning, Superfast, Sphere</t>
  </si>
  <si>
    <t>Southwest City</t>
  </si>
  <si>
    <t>MISSOURI INVESTIGATORS GROUP Report: The witness noticed some strange lights.</t>
  </si>
  <si>
    <t>1-2 Minutes</t>
  </si>
  <si>
    <t>Strange yellowish lights seen southeast of Rolla, Missouri</t>
  </si>
  <si>
    <t>St. Louis (outside)</t>
  </si>
  <si>
    <t>This was way back in 1983 when this sighting took place. The saucer was sighted south from St. Louis as I was moving toward Dallas Tex</t>
  </si>
  <si>
    <t>On a rural raod with my mother, had a bried tree-level, following-us CE of the 1st kind</t>
  </si>
  <si>
    <t>Something Above Us that Day</t>
  </si>
  <si>
    <t>we are not alone some one is hiding something........................... 500 Lights On Object0: Yes</t>
  </si>
  <si>
    <t>40 min.</t>
  </si>
  <si>
    <t>It came upon a light,on christmas morn.</t>
  </si>
  <si>
    <t>Ft. Leonard Wood</t>
  </si>
  <si>
    <t>FROM OCT - NOV FT LEONARDWOOD, MO ABOVE PT FIELD LARGE DISKSHAPED OBJECT NO LIGHTS MOVING SLOW BLOCKING OUT STARS IN BACKGROUND,</t>
  </si>
  <si>
    <t>A large light a long time ago.</t>
  </si>
  <si>
    <t>Two other friends and I (three of us )were in a parked vehicle conversing after dusk. We all saw what I am about to describe- three l</t>
  </si>
  <si>
    <t>When I felt the bed sheets grazing my back, I knew I was the one moving and not the bed.</t>
  </si>
  <si>
    <t>Soundless rectangle Trenton, Missouri.</t>
  </si>
  <si>
    <t>UFO sighting/Time Travel?/Visitors?</t>
  </si>
  <si>
    <t>Vichy</t>
  </si>
  <si>
    <t>1-3 Min.</t>
  </si>
  <si>
    <t>8/15/1981, 9:00pm, vibrating/humming/revolving/digital sounds, lasted 1-3 minutes, posted 2/15/09</t>
  </si>
  <si>
    <t>Berkeley (St. Louis suburb, near Lambert Airport))</t>
  </si>
  <si>
    <t>several minutes</t>
  </si>
  <si>
    <t>Two diamond shaped objects observed in sky.</t>
  </si>
  <si>
    <t>Enormous triangular object blocked stars as it moved slowly over house</t>
  </si>
  <si>
    <t>Summer of 1980...First and thankfully last encounter. Kansas City, Missouri</t>
  </si>
  <si>
    <t>Ball of light in Concordia, MO- 1980</t>
  </si>
  <si>
    <t>30 40 minutes</t>
  </si>
  <si>
    <t>Repeated Encounter in about 1980</t>
  </si>
  <si>
    <t>I saw 3 FLYING SAUCER UFO's when i was 5 For over 45 minutes Hovering at about 500 feet In Daylight Just outside of Whitema</t>
  </si>
  <si>
    <t>Columbia (central--over center of campus)</t>
  </si>
  <si>
    <t>Summer of 80 or 81--just pre-dusk. Dark amber light with indistinct edges cruises due east over center of U campus. "Closes in on sel</t>
  </si>
  <si>
    <t>Ladue</t>
  </si>
  <si>
    <t>black triangle with rounded corners 1980 St.Louis</t>
  </si>
  <si>
    <t>Auxvasse MO. silver disk shaped object arox. 300 ft in diameter aprox 100 ft off the ground rotating, no sound.</t>
  </si>
  <si>
    <t>15minutes</t>
  </si>
  <si>
    <t>shiny disk shaped with a raised dome on top in the middle,rotateing light[white] moved around bottom.</t>
  </si>
  <si>
    <t>Large light blue sphere, made no sound, and no light reflected off of it.</t>
  </si>
  <si>
    <t>UFO Abduction ofr Four People Near Missouri River in 1979</t>
  </si>
  <si>
    <t>Hayti/Kennett (between)</t>
  </si>
  <si>
    <t>Happened when I was 17. A friend was following me from Kennett,MO to Hayti,MO in a car after we had visited our girlfriends in Kennett.</t>
  </si>
  <si>
    <t>I was camping out hoping to see Skylab come down when I saw a red arrow move across the sky.</t>
  </si>
  <si>
    <t>Missouri City</t>
  </si>
  <si>
    <t>It was either late 70's or early 80's we were driving to Kansas City, Mo on 210 highway headed west from Orrick, MO. We were right at a</t>
  </si>
  <si>
    <t>Ouick</t>
  </si>
  <si>
    <t>CANT EXPLANE NEVER HAD ANY THING HAPPEN LIKE THAT? QUICK FLASH AND IT WAS GONE? JUST A BRITELITE NO CRAFT? IT was so low? like it ALMOS</t>
  </si>
  <si>
    <t>~10-15 minutes</t>
  </si>
  <si>
    <t>I was sleep in my bed with my dog barking which woke me up. I realized that there was a bluish whitish rising from my floor through my</t>
  </si>
  <si>
    <t>At approximately 12:10a the witness left her brother's home in Beaufort Missouri returning to her home in Arnold, Missouri; a trip she</t>
  </si>
  <si>
    <t>minute</t>
  </si>
  <si>
    <t>Three witnesses reported seeing a unusually bright white light cross the sky moving east to west...</t>
  </si>
  <si>
    <t>Three witnesses. While driving down Highway 50 East they noticed a big bright orange ball in the sky. It was bigger than the moon but</t>
  </si>
  <si>
    <t>Red light from outside lights up the my bedroom.</t>
  </si>
  <si>
    <t>In an incident similar to others around this date, a ball of light flashed down at our car then veered away.</t>
  </si>
  <si>
    <t>St. Robert/Fort Leonard Wood</t>
  </si>
  <si>
    <t>uncertain</t>
  </si>
  <si>
    <t>Two witnesses saw bright flashing red light pass over their house..</t>
  </si>
  <si>
    <t>Two witnesses, enlisted man and wife. Sitting on front porch of home. Noticed an unusual light/object moving across the sky. No other</t>
  </si>
  <si>
    <t>MISSOURI INVESTIGATORS GROUP Report: My family and I witnessed the strange lights.</t>
  </si>
  <si>
    <t>My friend &amp; I had 4 hours of missing time.</t>
  </si>
  <si>
    <t>Canton</t>
  </si>
  <si>
    <t>At about 23:00 hrs. we noticed a fairly bright light to the north of us.</t>
  </si>
  <si>
    <t>High orbit, 2 objects. Third object from outer space rendezvoused.</t>
  </si>
  <si>
    <t>overnight</t>
  </si>
  <si>
    <t>Report of unexplained events in thearea of previous UFO sighting</t>
  </si>
  <si>
    <t>The object was hovering and moving slowly toward the field.</t>
  </si>
  <si>
    <t>6 to 10 minutes</t>
  </si>
  <si>
    <t>Huge craft with role after role of light on the bottom side</t>
  </si>
  <si>
    <t>Symmetric geometric shape, black with blinking long red lights.</t>
  </si>
  <si>
    <t>Object was seen on a clear day no clouds except for a hazy disturbance around the object at a distance of about 1 mile. object appeared</t>
  </si>
  <si>
    <t>While inside this craft I noticed it was circle.</t>
  </si>
  <si>
    <t>Avenue City</t>
  </si>
  <si>
    <t>days</t>
  </si>
  <si>
    <t>balls of bright light with consciousness</t>
  </si>
  <si>
    <t>Aprox 20-30 min</t>
  </si>
  <si>
    <t>On the night in question, my best friend Richard C. Bean &amp; I were camping outside my parents townhouse in St. Charles Mo. We had star w</t>
  </si>
  <si>
    <t>chased by 3 foot silver cylinder in sky.</t>
  </si>
  <si>
    <t>We were star gazing on a beautiful summer night at approximately midnight. Many stars where visable and after perhaps an hour...probab</t>
  </si>
  <si>
    <t>Confirmation of previous report in Nevada, Mo., 1976. This really happened.</t>
  </si>
  <si>
    <t>disk shape revolving around tv tower</t>
  </si>
  <si>
    <t>Object over south Kansas City, MO. Lights on bottom, flying low.</t>
  </si>
  <si>
    <t>Very close and very vivid</t>
  </si>
  <si>
    <t>Oran</t>
  </si>
  <si>
    <t>Saw triangle shaped craft, light on each corner, low overhead, few hundred feet above. As craft went by saw light on top. Soft noise l</t>
  </si>
  <si>
    <t>I saw a golden orange diamond shaped object traveling south in the sky in mid october 1974 near Fulton MO</t>
  </si>
  <si>
    <t>I was driving on a country road to my home. I was traveling east. About 100 yards before my lane, I looked south to see if the lights</t>
  </si>
  <si>
    <t>10 MINUTES</t>
  </si>
  <si>
    <t>IN 1974, A FRIEND AND I WERE ON OUR WAY HOME. WE STOPPED AT A STOP SIGN. I LOOKED OUT THE WINDOW AND SAW A UFO. SHE ALSO SAW IT.</t>
  </si>
  <si>
    <t>I watched a disk-shaped craft hover above treeline for about 20 minutes</t>
  </si>
  <si>
    <t>Piedmont (3 miles east of)</t>
  </si>
  <si>
    <t>On hwy 43 we pulled over to see what dozens of people were looking at.</t>
  </si>
  <si>
    <t>In June, 1973 myself and 6 others watched a huge, silent, metallic disk hover over my house.</t>
  </si>
  <si>
    <t>Moody</t>
  </si>
  <si>
    <t>We heard humming sound for around 30 seconds then a a blast of light straight up into the sky the lights</t>
  </si>
  <si>
    <t>1/2 hour</t>
  </si>
  <si>
    <t>Bright lights in the sky, 3 or 4 that we watched for some time before noticing in the soybean field right next to our house, a Huge sph</t>
  </si>
  <si>
    <t>One of my most unusual encounters</t>
  </si>
  <si>
    <t>Two chevron shaped objects traveling together at low speed over rural Wright County, MO</t>
  </si>
  <si>
    <t>? up to 5min.</t>
  </si>
  <si>
    <t>Sphere was hoovering over grandpa's house when I was 10-12 in 1970ish with green and orange lights don't remember it leaving.</t>
  </si>
  <si>
    <t>Cigar shaped craft with colored port holes moves slowly over tree tops.</t>
  </si>
  <si>
    <t>In pitch dark, bright light came out of rain clouds, hovered above trees, then abruptly turned; left horizontally.</t>
  </si>
  <si>
    <t>Silent fluorescent orange cigar-shaped UFO with neon pink glow around the edges disappeared in an instant</t>
  </si>
  <si>
    <t>Orange light over Steelville MO in 1971</t>
  </si>
  <si>
    <t>Goodman</t>
  </si>
  <si>
    <t>Metalic saucer hovers over us in broad daylight at around 500 feet low</t>
  </si>
  <si>
    <t>Sturgeon</t>
  </si>
  <si>
    <t>Rumbling noise Bright light and Silence In MO.</t>
  </si>
  <si>
    <t>strange lights follow automobile</t>
  </si>
  <si>
    <t>ten seconds</t>
  </si>
  <si>
    <t>A brilliant, greenish light that suddenly appeared within a grey cloud overhead.</t>
  </si>
  <si>
    <t>Large object moved slowly over the city</t>
  </si>
  <si>
    <t>ASD Missouri MUFON reporting for witness re: 1969 UFO over Lake City Army Ammunition Plant for Two Hours</t>
  </si>
  <si>
    <t>1969 forest park , cigar , brownish gray color went of to the west</t>
  </si>
  <si>
    <t>Gasconade</t>
  </si>
  <si>
    <t>Colored fog on ground. Mom wouldn't let me go outside to see what it was. I am a Nuc. Engr.Sisters &amp; Person not yet born then has see</t>
  </si>
  <si>
    <t>5 minutes to 10 minutes</t>
  </si>
  <si>
    <t>No saucers no lights Just 6 olive dull green humanoids about 7ft came to Hillsboro Missouri and studied me and left</t>
  </si>
  <si>
    <t>1968 sighting south st louis county , other people witness .5 min new 255 and lemay ferry rd</t>
  </si>
  <si>
    <t>Highway 71 between Clearmont, Missouri and Maryville, Missou</t>
  </si>
  <si>
    <t>Noticed a semi-circular array of white lights with a pulsing middle light. Observed object in southern sky. Actually heard propulsion</t>
  </si>
  <si>
    <t>Laddonia</t>
  </si>
  <si>
    <t>Seeking Laddonia MO residents who witnessed UFO's on 3 consecutive nights 1967</t>
  </si>
  <si>
    <t>Warrensburg on Highway 13</t>
  </si>
  <si>
    <t>MISSOURI INVESTIGATORS GROUP Report: We saw two parallel lights cross in front of our windshield very, very rapidly.</t>
  </si>
  <si>
    <t>Whiteman AFB</t>
  </si>
  <si>
    <t>military sighting of saucer like object in Missouri</t>
  </si>
  <si>
    <t>Depressed for 40 years from this happening…</t>
  </si>
  <si>
    <t>aprx3-4 min.</t>
  </si>
  <si>
    <t>I saw a hovering, silent craft over my home that no one else mentioned, even though they were there!</t>
  </si>
  <si>
    <t>Four Teenagers Site UFO on Country Road near Rayville, Missouri in 1966.</t>
  </si>
  <si>
    <t>Mid 1960's in Jefferson City Mo silver sphere descended and rapidly ascended upon approach of a military jet</t>
  </si>
  <si>
    <t>Orange Ball UFO chased by F-4 military fighter jet with abrupt maneuvering by UFO and impossible speeds.</t>
  </si>
  <si>
    <t>Bright light crossing the sky, circles the full moon, and crosses back across the sky.</t>
  </si>
  <si>
    <t>June 1965, walking home on Hwy B, west. sighted ufo in wesr sky. it passed over and disappeared to the east.</t>
  </si>
  <si>
    <t>Knobnoster</t>
  </si>
  <si>
    <t>we watched 20 minutes</t>
  </si>
  <si>
    <t>In 1965, we saw one near Whiteman AFB, Missouri</t>
  </si>
  <si>
    <t>St. Louis (just outside of)</t>
  </si>
  <si>
    <t>1 minute or more</t>
  </si>
  <si>
    <t>silverish SPHERE 1960s St Louis</t>
  </si>
  <si>
    <t>I was walking to church very early on the morning of May 5, 1965. Cutting across the rear of the adjacent school parking lot, a bright</t>
  </si>
  <si>
    <t>fire ball over south county 1963 north to south</t>
  </si>
  <si>
    <t>July 1964, 15:00, Washington, MO, rectangular, 20 min, from north to south, posted 9-28-06.</t>
  </si>
  <si>
    <t>2 hrs. plus</t>
  </si>
  <si>
    <t>I observd a dark stationary object very high in the sky that also glistend in the sunlight.</t>
  </si>
  <si>
    <t>three/five minutes</t>
  </si>
  <si>
    <t>Disc seen passing over bridge at Kimberling City, Missouri.</t>
  </si>
  <si>
    <t>Weingarten</t>
  </si>
  <si>
    <t>Flashing amber colored lights that looked like a ferris wheel on its side.</t>
  </si>
  <si>
    <t>four hours</t>
  </si>
  <si>
    <t>This report is based upon a witness who said that a great armada of bright lights in the Benton county sky was so bright that it was l</t>
  </si>
  <si>
    <t>FOUR HOURS</t>
  </si>
  <si>
    <t>Lights in the Sky? What are they and where did they c ome from? Benton County Missouri July 1,1963</t>
  </si>
  <si>
    <t>5 mins approx</t>
  </si>
  <si>
    <t>Cigar shaped craft hovering over swimming pool, March 1963, 02:00-03:00, slits along edge of hull of craft</t>
  </si>
  <si>
    <t>1 Hour plus</t>
  </si>
  <si>
    <t>Observation of spherical white colored craft in geostationary position for 1 hour plus.</t>
  </si>
  <si>
    <t>3 Min.</t>
  </si>
  <si>
    <t>Lake Ozark UFO sighting 1960's</t>
  </si>
  <si>
    <t>Webster Groves</t>
  </si>
  <si>
    <t>webster groves mo ciecular craft with a light searching the ground fifty years ago</t>
  </si>
  <si>
    <t>2 hours ?</t>
  </si>
  <si>
    <t>Mountain View, Mo. 1960's Lights with tails.</t>
  </si>
  <si>
    <t>3hrs +/-</t>
  </si>
  <si>
    <t>car ingulfed in red light, missing time, father decessed now, mother now 75, sister now 44, and self now 54, light remained for what se</t>
  </si>
  <si>
    <t>5 minutew</t>
  </si>
  <si>
    <t>Angular UFO sighted as a child</t>
  </si>
  <si>
    <t>other</t>
  </si>
  <si>
    <t>10min.</t>
  </si>
  <si>
    <t>THE EVENT WAS A PERSONAL CONTACT WITH AN ALIEN. SINCE I WAS ABOUT 6 YEARS OLD AND IT HAS BEEN A LONG TIME FORGIVE ME ANY DESCREPANCIES</t>
  </si>
  <si>
    <t>several hrs.</t>
  </si>
  <si>
    <t>Flaming ball of light making right angle turns seen from front porch on a hot summer's night.</t>
  </si>
  <si>
    <t>Missouri (northwest part)</t>
  </si>
  <si>
    <t>I will never forget this this experience. The light is burnt into my memory liked it happened only this morning. I am now 54 years old.</t>
  </si>
  <si>
    <t>St. Louis Airport (Lambert Field)</t>
  </si>
  <si>
    <t>20 sec.</t>
  </si>
  <si>
    <t>EXTREMELY bright, red oval near airport. Object suddenly accelerates and STREAKS over horizon.</t>
  </si>
  <si>
    <t>Early 50's sighting in Berkeley, Missouri</t>
  </si>
  <si>
    <t>1952 daylight sighting of multiple discs in formation</t>
  </si>
  <si>
    <t>The ufo came from the East, as I was looking North. It hovered briefly above the house across the street from me; that house was on a s</t>
  </si>
  <si>
    <t>Morehouse</t>
  </si>
  <si>
    <t>Looked like airplanes without windows, wings, or tails.</t>
  </si>
  <si>
    <t>Oran (south of Cape Girardeau)</t>
  </si>
  <si>
    <t>Would like information about reported UFO crash in 1941 between Oran and Morley, Missouri.</t>
  </si>
  <si>
    <t>Grey entities sighted on numerous occasions on same farm since the 1850's</t>
  </si>
  <si>
    <t>My wife and I were sitting in our garage facing East, we see a ball of light moving quickly at first, then a helicopter chasing it. Th</t>
  </si>
  <si>
    <t>Kirksville (near)</t>
  </si>
  <si>
    <t>Historical sighting (1903 - 1913) Northern Missouri</t>
  </si>
  <si>
    <t>Photogragh published in a book from the chamber of commerce 2000.</t>
  </si>
  <si>
    <t>Bizarre lights seen by dozens of people six miles north of Carrollton, Missouri.</t>
  </si>
  <si>
    <t>1998 summer 22:00</t>
  </si>
  <si>
    <t>St. James (riding home from st. loius MO. To)</t>
  </si>
  <si>
    <t>rideing home from St. louis and I was looking out the window when I saw a red dot in the sky, it wasn't blinking like a plane would, bu</t>
  </si>
  <si>
    <t>4 or 5 minutes</t>
  </si>
  <si>
    <t>The first object it was very dim and hard to see until it lit up for a second and dimmed back down repeatedly for every five seconds.</t>
  </si>
  <si>
    <t>1966/1967 november 21:00 21:00</t>
  </si>
  <si>
    <t>I saw disk come out of sky and watched it close up for 2 to 3 minutes.</t>
  </si>
  <si>
    <t>1980-82 20:00</t>
  </si>
  <si>
    <t>Glennonville</t>
  </si>
  <si>
    <t>2.5min</t>
  </si>
  <si>
    <t>Looked out my bedroom window to see an orange glowing ball circling around one of our family sheds, about 3-4 feet off the ground. From</t>
  </si>
  <si>
    <t>12222019 18:00</t>
  </si>
  <si>
    <t>It was a line of moving lights going from sw to ne higher than aircraft at least 50 in a row moving slowly ((Starlink satellites?))</t>
  </si>
  <si>
    <t>12/00/98 04:00</t>
  </si>
  <si>
    <t>Fulton (N.of Fulton,1/4 mile from HWY 54.)</t>
  </si>
  <si>
    <t>Coming home, saw triangular object about 60' from house.</t>
  </si>
  <si>
    <t>Latitude</t>
  </si>
  <si>
    <t>Longitude</t>
  </si>
  <si>
    <t>CityLookup</t>
  </si>
  <si>
    <t>Duration_amount</t>
  </si>
  <si>
    <t>Duration_measure</t>
  </si>
  <si>
    <t>Duration_seconds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</si>
</sst>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  <xf numFmtId="16" fontId="0" fillId="0" borderId="0" xfId="0" applyNumberFormat="1"/>
    <xf numFmtId="18" fontId="0" fillId="0" borderId="0" xfId="0" applyNumberFormat="1"/>
    <xf numFmtId="1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ndi\OneDrive\Documents\NWMSU\Power_BI_Project\cities_output.csv" TargetMode="External"/><Relationship Id="rId1" Type="http://schemas.openxmlformats.org/officeDocument/2006/relationships/externalLinkPath" Target="file:///C:\Users\mandi\OneDrive\Documents\NWMSU\Power_BI_Project\cities_outpu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ities_output"/>
    </sheetNames>
    <sheetDataSet>
      <sheetData sheetId="0">
        <row r="1">
          <cell r="A1" t="str">
            <v>Steele</v>
          </cell>
          <cell r="B1">
            <v>36.085652000000003</v>
          </cell>
          <cell r="C1">
            <v>-89.823499999999996</v>
          </cell>
        </row>
        <row r="2">
          <cell r="A2" t="str">
            <v>Caruthersville</v>
          </cell>
          <cell r="B2">
            <v>36.176321270000003</v>
          </cell>
          <cell r="C2">
            <v>-89.672568459999994</v>
          </cell>
        </row>
        <row r="3">
          <cell r="A3" t="str">
            <v>Kennett</v>
          </cell>
          <cell r="B3">
            <v>36.233032999999999</v>
          </cell>
          <cell r="C3">
            <v>-90.038649000000007</v>
          </cell>
        </row>
        <row r="4">
          <cell r="A4" t="str">
            <v>Kennett</v>
          </cell>
          <cell r="B4">
            <v>36.244961050000001</v>
          </cell>
          <cell r="C4">
            <v>-90.05897616</v>
          </cell>
        </row>
        <row r="5">
          <cell r="A5" t="str">
            <v>Kennett</v>
          </cell>
          <cell r="B5">
            <v>36.251239679999998</v>
          </cell>
          <cell r="C5">
            <v>-90.055282689999999</v>
          </cell>
        </row>
        <row r="6">
          <cell r="A6" t="str">
            <v>Thayer</v>
          </cell>
          <cell r="B6">
            <v>36.499253199999998</v>
          </cell>
          <cell r="C6">
            <v>-91.554148049999995</v>
          </cell>
        </row>
        <row r="7">
          <cell r="A7" t="str">
            <v>Pineville</v>
          </cell>
          <cell r="B7">
            <v>36.503350789999999</v>
          </cell>
          <cell r="C7">
            <v>-94.274812859999997</v>
          </cell>
        </row>
        <row r="8">
          <cell r="A8" t="str">
            <v>Ridgedale</v>
          </cell>
          <cell r="B8">
            <v>36.531963269999999</v>
          </cell>
          <cell r="C8">
            <v>-93.248549010000005</v>
          </cell>
        </row>
        <row r="9">
          <cell r="A9" t="str">
            <v>Malden</v>
          </cell>
          <cell r="B9">
            <v>36.563965000000003</v>
          </cell>
          <cell r="C9">
            <v>-89.976969499999996</v>
          </cell>
        </row>
        <row r="10">
          <cell r="A10" t="str">
            <v>Lampe</v>
          </cell>
          <cell r="B10">
            <v>36.58158581</v>
          </cell>
          <cell r="C10">
            <v>-93.47173076</v>
          </cell>
        </row>
        <row r="11">
          <cell r="A11" t="str">
            <v>Afton</v>
          </cell>
          <cell r="B11">
            <v>36.593813130000001</v>
          </cell>
          <cell r="C11">
            <v>-94.864347789999997</v>
          </cell>
        </row>
        <row r="12">
          <cell r="A12" t="str">
            <v>Lanagan</v>
          </cell>
          <cell r="B12">
            <v>36.6081</v>
          </cell>
          <cell r="C12">
            <v>-94.447699999999998</v>
          </cell>
        </row>
        <row r="13">
          <cell r="A13" t="str">
            <v>Kimberling City</v>
          </cell>
          <cell r="B13">
            <v>36.610191499999999</v>
          </cell>
          <cell r="C13">
            <v>-93.457075549999999</v>
          </cell>
        </row>
        <row r="14">
          <cell r="A14" t="str">
            <v>Hollister</v>
          </cell>
          <cell r="B14">
            <v>36.636149699999997</v>
          </cell>
          <cell r="C14">
            <v>-93.210691350000005</v>
          </cell>
        </row>
        <row r="15">
          <cell r="A15" t="str">
            <v>Kimberling City</v>
          </cell>
          <cell r="B15">
            <v>36.64350804</v>
          </cell>
          <cell r="C15">
            <v>-93.417092940000003</v>
          </cell>
        </row>
        <row r="16">
          <cell r="A16" t="str">
            <v>Branson</v>
          </cell>
          <cell r="B16">
            <v>36.643700000000003</v>
          </cell>
          <cell r="C16">
            <v>-93.218500000000006</v>
          </cell>
        </row>
        <row r="17">
          <cell r="A17" t="str">
            <v>Anderson</v>
          </cell>
          <cell r="B17">
            <v>36.652635449999998</v>
          </cell>
          <cell r="C17">
            <v>-94.440195950000003</v>
          </cell>
        </row>
        <row r="18">
          <cell r="A18" t="str">
            <v>Anderson</v>
          </cell>
          <cell r="B18">
            <v>36.652679120000002</v>
          </cell>
          <cell r="C18">
            <v>-94.439205790000003</v>
          </cell>
        </row>
        <row r="19">
          <cell r="A19" t="str">
            <v>Bernie</v>
          </cell>
          <cell r="B19">
            <v>36.669304050000001</v>
          </cell>
          <cell r="C19">
            <v>-89.969369049999997</v>
          </cell>
        </row>
        <row r="20">
          <cell r="A20" t="str">
            <v>Alton</v>
          </cell>
          <cell r="B20">
            <v>36.683971290000002</v>
          </cell>
          <cell r="C20">
            <v>-91.391593830000005</v>
          </cell>
        </row>
        <row r="21">
          <cell r="A21" t="str">
            <v>Cassville</v>
          </cell>
          <cell r="B21">
            <v>36.686608049999997</v>
          </cell>
          <cell r="C21">
            <v>-93.864339549999997</v>
          </cell>
        </row>
        <row r="22">
          <cell r="A22" t="str">
            <v>Merriam Woods</v>
          </cell>
          <cell r="B22">
            <v>36.717390999999999</v>
          </cell>
          <cell r="C22">
            <v>-93.136816999999994</v>
          </cell>
        </row>
        <row r="23">
          <cell r="A23" t="str">
            <v>Rockaway Beach</v>
          </cell>
          <cell r="B23">
            <v>36.717390999999999</v>
          </cell>
          <cell r="C23">
            <v>-93.136816999999994</v>
          </cell>
        </row>
        <row r="24">
          <cell r="A24" t="str">
            <v>Walnut Shade</v>
          </cell>
          <cell r="B24">
            <v>36.723364699999998</v>
          </cell>
          <cell r="C24">
            <v>-93.186735499999998</v>
          </cell>
        </row>
        <row r="25">
          <cell r="A25" t="str">
            <v>West Plains</v>
          </cell>
          <cell r="B25">
            <v>36.729236399999998</v>
          </cell>
          <cell r="C25">
            <v>-91.857276949999999</v>
          </cell>
        </row>
        <row r="26">
          <cell r="A26" t="str">
            <v>Goodman</v>
          </cell>
          <cell r="B26">
            <v>36.73923259</v>
          </cell>
          <cell r="C26">
            <v>-94.408171440000004</v>
          </cell>
        </row>
        <row r="27">
          <cell r="A27" t="str">
            <v>Goodman</v>
          </cell>
          <cell r="B27">
            <v>36.73923259</v>
          </cell>
          <cell r="C27">
            <v>-94.408171440000004</v>
          </cell>
        </row>
        <row r="28">
          <cell r="A28" t="str">
            <v>Poplar Bluff</v>
          </cell>
          <cell r="B28">
            <v>36.743847100000004</v>
          </cell>
          <cell r="C28">
            <v>-90.395758529999995</v>
          </cell>
        </row>
        <row r="29">
          <cell r="A29" t="str">
            <v>Reeds Spring</v>
          </cell>
          <cell r="B29">
            <v>36.750305320000002</v>
          </cell>
          <cell r="C29">
            <v>-93.377224729999995</v>
          </cell>
        </row>
        <row r="30">
          <cell r="A30" t="str">
            <v>Dexter</v>
          </cell>
          <cell r="B30">
            <v>36.793329700000001</v>
          </cell>
          <cell r="C30">
            <v>-89.991054199999994</v>
          </cell>
        </row>
        <row r="31">
          <cell r="A31" t="str">
            <v>Sikeston</v>
          </cell>
          <cell r="B31">
            <v>36.811704329999998</v>
          </cell>
          <cell r="C31">
            <v>-89.685046200000002</v>
          </cell>
        </row>
        <row r="32">
          <cell r="A32" t="str">
            <v>Seneca</v>
          </cell>
          <cell r="B32">
            <v>36.844406900000003</v>
          </cell>
          <cell r="C32">
            <v>-94.594456550000004</v>
          </cell>
        </row>
        <row r="33">
          <cell r="A33" t="str">
            <v>Spokane</v>
          </cell>
          <cell r="B33">
            <v>36.866387039999999</v>
          </cell>
          <cell r="C33">
            <v>-93.297786119999998</v>
          </cell>
        </row>
        <row r="34">
          <cell r="A34" t="str">
            <v>Sikeston</v>
          </cell>
          <cell r="B34">
            <v>36.880074</v>
          </cell>
          <cell r="C34">
            <v>-89.557985000000002</v>
          </cell>
        </row>
        <row r="35">
          <cell r="A35" t="str">
            <v>Bloomfield</v>
          </cell>
          <cell r="B35">
            <v>36.8857632</v>
          </cell>
          <cell r="C35">
            <v>-89.924551500000007</v>
          </cell>
        </row>
        <row r="36">
          <cell r="A36" t="str">
            <v>Neosho</v>
          </cell>
          <cell r="B36">
            <v>36.887026880000001</v>
          </cell>
          <cell r="C36">
            <v>-94.369750409999995</v>
          </cell>
        </row>
        <row r="37">
          <cell r="A37" t="str">
            <v>Monett</v>
          </cell>
          <cell r="B37">
            <v>36.923089500000003</v>
          </cell>
          <cell r="C37">
            <v>-93.917733499999997</v>
          </cell>
        </row>
        <row r="38">
          <cell r="A38" t="str">
            <v>Charleston</v>
          </cell>
          <cell r="B38">
            <v>36.925331</v>
          </cell>
          <cell r="C38">
            <v>-89.351642499999997</v>
          </cell>
        </row>
        <row r="39">
          <cell r="A39" t="str">
            <v>Granby</v>
          </cell>
          <cell r="B39">
            <v>36.932470559999999</v>
          </cell>
          <cell r="C39">
            <v>-94.255674440000007</v>
          </cell>
        </row>
        <row r="40">
          <cell r="A40" t="str">
            <v>Pierce City</v>
          </cell>
          <cell r="B40">
            <v>36.949227999999998</v>
          </cell>
          <cell r="C40">
            <v>-93.9178067</v>
          </cell>
        </row>
        <row r="41">
          <cell r="A41" t="str">
            <v>Mountain View</v>
          </cell>
          <cell r="B41">
            <v>36.985903450000002</v>
          </cell>
          <cell r="C41">
            <v>-91.700112050000001</v>
          </cell>
        </row>
        <row r="42">
          <cell r="A42" t="str">
            <v>Van Buren</v>
          </cell>
          <cell r="B42">
            <v>37.006943929999998</v>
          </cell>
          <cell r="C42">
            <v>-91.015780570000004</v>
          </cell>
        </row>
        <row r="43">
          <cell r="A43" t="str">
            <v>Ozark</v>
          </cell>
          <cell r="B43">
            <v>37.020899999999997</v>
          </cell>
          <cell r="C43">
            <v>-93.206000000000003</v>
          </cell>
        </row>
        <row r="44">
          <cell r="A44" t="str">
            <v>Clever</v>
          </cell>
          <cell r="B44">
            <v>37.032646649999997</v>
          </cell>
          <cell r="C44">
            <v>-93.475202830000001</v>
          </cell>
        </row>
        <row r="45">
          <cell r="A45" t="str">
            <v>Nixa</v>
          </cell>
          <cell r="B45">
            <v>37.049636</v>
          </cell>
          <cell r="C45">
            <v>-93.291783499999994</v>
          </cell>
        </row>
        <row r="46">
          <cell r="A46" t="str">
            <v>Joplin</v>
          </cell>
          <cell r="B46">
            <v>37.074409500000002</v>
          </cell>
          <cell r="C46">
            <v>-94.508443999999997</v>
          </cell>
        </row>
        <row r="47">
          <cell r="A47" t="str">
            <v xml:space="preserve">Oran </v>
          </cell>
          <cell r="B47">
            <v>37.085099999999997</v>
          </cell>
          <cell r="C47">
            <v>-89.6554</v>
          </cell>
        </row>
        <row r="48">
          <cell r="A48" t="str">
            <v>Oran</v>
          </cell>
          <cell r="B48">
            <v>37.086763249999997</v>
          </cell>
          <cell r="C48">
            <v>-89.649861670000007</v>
          </cell>
        </row>
        <row r="49">
          <cell r="A49" t="str">
            <v>Mount Vernon</v>
          </cell>
          <cell r="B49">
            <v>37.090773300000002</v>
          </cell>
          <cell r="C49">
            <v>-93.804405450000004</v>
          </cell>
        </row>
        <row r="50">
          <cell r="A50" t="str">
            <v>Mount Vernon</v>
          </cell>
          <cell r="B50">
            <v>37.090773300000002</v>
          </cell>
          <cell r="C50">
            <v>-93.804405450000004</v>
          </cell>
        </row>
        <row r="51">
          <cell r="A51" t="str">
            <v>Benton</v>
          </cell>
          <cell r="B51">
            <v>37.097029499999998</v>
          </cell>
          <cell r="C51">
            <v>-89.563447999999994</v>
          </cell>
        </row>
        <row r="52">
          <cell r="A52" t="str">
            <v>Mansfield</v>
          </cell>
          <cell r="B52">
            <v>37.108842559999999</v>
          </cell>
          <cell r="C52">
            <v>-92.587778999999998</v>
          </cell>
        </row>
        <row r="53">
          <cell r="A53" t="str">
            <v>Norwood</v>
          </cell>
          <cell r="B53">
            <v>37.109378720000002</v>
          </cell>
          <cell r="C53">
            <v>-92.417249920000003</v>
          </cell>
        </row>
        <row r="54">
          <cell r="A54" t="str">
            <v>Republic</v>
          </cell>
          <cell r="B54">
            <v>37.120100000000001</v>
          </cell>
          <cell r="C54">
            <v>-93.480199999999996</v>
          </cell>
        </row>
        <row r="55">
          <cell r="A55" t="str">
            <v>Rogersville</v>
          </cell>
          <cell r="B55">
            <v>37.121057319999998</v>
          </cell>
          <cell r="C55">
            <v>-93.060296039999997</v>
          </cell>
        </row>
        <row r="56">
          <cell r="A56" t="str">
            <v>Eminence</v>
          </cell>
          <cell r="B56">
            <v>37.148958999999998</v>
          </cell>
          <cell r="C56">
            <v>-91.358866000000006</v>
          </cell>
        </row>
        <row r="57">
          <cell r="A57" t="str">
            <v>Joplin</v>
          </cell>
          <cell r="B57">
            <v>37.157584309999997</v>
          </cell>
          <cell r="C57">
            <v>-94.501867820000001</v>
          </cell>
        </row>
        <row r="58">
          <cell r="A58" t="str">
            <v>Carthage</v>
          </cell>
          <cell r="B58">
            <v>37.161078500000002</v>
          </cell>
          <cell r="C58">
            <v>-94.315941499999994</v>
          </cell>
        </row>
        <row r="59">
          <cell r="A59" t="str">
            <v>Piedmont</v>
          </cell>
          <cell r="B59">
            <v>37.167609720000002</v>
          </cell>
          <cell r="C59">
            <v>-90.679416950000004</v>
          </cell>
        </row>
        <row r="60">
          <cell r="A60" t="str">
            <v>Springfield</v>
          </cell>
          <cell r="B60">
            <v>37.168627899999997</v>
          </cell>
          <cell r="C60">
            <v>-93.350358479999997</v>
          </cell>
        </row>
        <row r="61">
          <cell r="A61" t="str">
            <v>Springfield</v>
          </cell>
          <cell r="B61">
            <v>37.176375499999999</v>
          </cell>
          <cell r="C61">
            <v>-93.303369500000002</v>
          </cell>
        </row>
        <row r="62">
          <cell r="A62" t="str">
            <v>Carthage</v>
          </cell>
          <cell r="B62">
            <v>37.178719200000003</v>
          </cell>
          <cell r="C62">
            <v>-94.315101299999995</v>
          </cell>
        </row>
        <row r="63">
          <cell r="A63" t="str">
            <v>Delta</v>
          </cell>
          <cell r="B63">
            <v>37.194189000000001</v>
          </cell>
          <cell r="C63">
            <v>-89.735528500000001</v>
          </cell>
        </row>
        <row r="64">
          <cell r="A64" t="str">
            <v>Chaffee</v>
          </cell>
          <cell r="B64">
            <v>37.196326499999998</v>
          </cell>
          <cell r="C64">
            <v>-89.737139499999998</v>
          </cell>
        </row>
        <row r="65">
          <cell r="A65" t="str">
            <v>Coldwater</v>
          </cell>
          <cell r="B65">
            <v>37.206112849999997</v>
          </cell>
          <cell r="C65">
            <v>-90.414864699999995</v>
          </cell>
        </row>
        <row r="66">
          <cell r="A66" t="str">
            <v>Scott City</v>
          </cell>
          <cell r="B66">
            <v>37.22040046</v>
          </cell>
          <cell r="C66">
            <v>-89.50747801</v>
          </cell>
        </row>
        <row r="67">
          <cell r="A67" t="str">
            <v>Ellington</v>
          </cell>
          <cell r="B67">
            <v>37.250104630000003</v>
          </cell>
          <cell r="C67">
            <v>-90.983033489999997</v>
          </cell>
        </row>
        <row r="68">
          <cell r="A68" t="str">
            <v>Ellington</v>
          </cell>
          <cell r="B68">
            <v>37.250104630000003</v>
          </cell>
          <cell r="C68">
            <v>-90.983033489999997</v>
          </cell>
        </row>
        <row r="69">
          <cell r="A69" t="str">
            <v>Jasper</v>
          </cell>
          <cell r="B69">
            <v>37.272965900000003</v>
          </cell>
          <cell r="C69">
            <v>-94.599841190000006</v>
          </cell>
        </row>
        <row r="70">
          <cell r="A70" t="str">
            <v>Asbury</v>
          </cell>
          <cell r="B70">
            <v>37.275160999999997</v>
          </cell>
          <cell r="C70">
            <v>-94.599785499999996</v>
          </cell>
        </row>
        <row r="71">
          <cell r="A71" t="str">
            <v>Strafford</v>
          </cell>
          <cell r="B71">
            <v>37.290122459999999</v>
          </cell>
          <cell r="C71">
            <v>-93.055171880000003</v>
          </cell>
        </row>
        <row r="72">
          <cell r="A72" t="str">
            <v>Cape Girardeau</v>
          </cell>
          <cell r="B72">
            <v>37.305900000000001</v>
          </cell>
          <cell r="C72">
            <v>-89.518100000000004</v>
          </cell>
        </row>
        <row r="73">
          <cell r="A73" t="str">
            <v>Cape Girardeau</v>
          </cell>
          <cell r="B73">
            <v>37.316507700000003</v>
          </cell>
          <cell r="C73">
            <v>-89.537528949999995</v>
          </cell>
        </row>
        <row r="74">
          <cell r="A74" t="str">
            <v>Cape Girardeau</v>
          </cell>
          <cell r="B74">
            <v>37.323733150000002</v>
          </cell>
          <cell r="C74">
            <v>-89.536324199999996</v>
          </cell>
        </row>
        <row r="75">
          <cell r="A75" t="str">
            <v>Marshfield</v>
          </cell>
          <cell r="B75">
            <v>37.334996949999997</v>
          </cell>
          <cell r="C75">
            <v>-92.906923950000007</v>
          </cell>
        </row>
        <row r="76">
          <cell r="A76" t="str">
            <v>Houston</v>
          </cell>
          <cell r="B76">
            <v>37.341647610000003</v>
          </cell>
          <cell r="C76">
            <v>-91.952904970000006</v>
          </cell>
        </row>
        <row r="77">
          <cell r="A77" t="str">
            <v>Everton</v>
          </cell>
          <cell r="B77">
            <v>37.342500000000001</v>
          </cell>
          <cell r="C77">
            <v>-93.702399999999997</v>
          </cell>
        </row>
        <row r="78">
          <cell r="A78" t="str">
            <v>Jackson</v>
          </cell>
          <cell r="B78">
            <v>37.381237499999997</v>
          </cell>
          <cell r="C78">
            <v>-89.669152999999994</v>
          </cell>
        </row>
        <row r="79">
          <cell r="A79" t="str">
            <v>Niangua</v>
          </cell>
          <cell r="B79">
            <v>37.38200733</v>
          </cell>
          <cell r="C79">
            <v>-92.838614680000006</v>
          </cell>
        </row>
        <row r="80">
          <cell r="A80" t="str">
            <v>Lesterville</v>
          </cell>
          <cell r="B80">
            <v>37.40506766</v>
          </cell>
          <cell r="C80">
            <v>-90.777354029999998</v>
          </cell>
        </row>
        <row r="81">
          <cell r="A81" t="str">
            <v>Centerville</v>
          </cell>
          <cell r="B81">
            <v>37.435000000000002</v>
          </cell>
          <cell r="C81">
            <v>-90.958500000000001</v>
          </cell>
        </row>
        <row r="82">
          <cell r="A82" t="str">
            <v>Elkland</v>
          </cell>
          <cell r="B82">
            <v>37.453526459999999</v>
          </cell>
          <cell r="C82">
            <v>-93.035238190000001</v>
          </cell>
        </row>
        <row r="83">
          <cell r="A83" t="str">
            <v>Dadeville</v>
          </cell>
          <cell r="B83">
            <v>37.483008269999999</v>
          </cell>
          <cell r="C83">
            <v>-93.680638400000007</v>
          </cell>
        </row>
        <row r="84">
          <cell r="A84" t="str">
            <v>Plato</v>
          </cell>
          <cell r="B84">
            <v>37.49536706</v>
          </cell>
          <cell r="C84">
            <v>-92.141601570000006</v>
          </cell>
        </row>
        <row r="85">
          <cell r="A85" t="str">
            <v>Conway</v>
          </cell>
          <cell r="B85">
            <v>37.501943699999998</v>
          </cell>
          <cell r="C85">
            <v>-92.820620899999994</v>
          </cell>
        </row>
        <row r="86">
          <cell r="A86" t="str">
            <v>Lamar</v>
          </cell>
          <cell r="B86">
            <v>37.508077700000001</v>
          </cell>
          <cell r="C86">
            <v>-94.271224050000001</v>
          </cell>
        </row>
        <row r="87">
          <cell r="A87" t="str">
            <v>Licking</v>
          </cell>
          <cell r="B87">
            <v>37.509571989999998</v>
          </cell>
          <cell r="C87">
            <v>-91.848951260000007</v>
          </cell>
        </row>
        <row r="88">
          <cell r="A88" t="str">
            <v>Roby</v>
          </cell>
          <cell r="B88">
            <v>37.515599999999999</v>
          </cell>
          <cell r="C88">
            <v>-92.138999999999996</v>
          </cell>
        </row>
        <row r="89">
          <cell r="A89" t="str">
            <v>Bolivar</v>
          </cell>
          <cell r="B89">
            <v>37.614790999999997</v>
          </cell>
          <cell r="C89">
            <v>-93.413111999999998</v>
          </cell>
        </row>
        <row r="90">
          <cell r="A90" t="str">
            <v>Ironton</v>
          </cell>
          <cell r="B90">
            <v>37.633398540000002</v>
          </cell>
          <cell r="C90">
            <v>-90.615387609999999</v>
          </cell>
        </row>
        <row r="91">
          <cell r="A91" t="str">
            <v>Buffalo</v>
          </cell>
          <cell r="B91">
            <v>37.641211499999997</v>
          </cell>
          <cell r="C91">
            <v>-93.092931500000006</v>
          </cell>
        </row>
        <row r="92">
          <cell r="A92" t="str">
            <v>Salem</v>
          </cell>
          <cell r="B92">
            <v>37.645600000000002</v>
          </cell>
          <cell r="C92">
            <v>-91.536000000000001</v>
          </cell>
        </row>
        <row r="93">
          <cell r="A93" t="str">
            <v>Lebanon</v>
          </cell>
          <cell r="B93">
            <v>37.680599999999998</v>
          </cell>
          <cell r="C93">
            <v>-92.663799999999995</v>
          </cell>
        </row>
        <row r="94">
          <cell r="A94" t="str">
            <v>Stockton</v>
          </cell>
          <cell r="B94">
            <v>37.691723179999997</v>
          </cell>
          <cell r="C94">
            <v>-93.785627270000006</v>
          </cell>
        </row>
        <row r="95">
          <cell r="A95" t="str">
            <v>Steelville</v>
          </cell>
          <cell r="B95">
            <v>37.716336499999997</v>
          </cell>
          <cell r="C95">
            <v>-91.135836499999996</v>
          </cell>
        </row>
        <row r="96">
          <cell r="A96" t="str">
            <v>Farmington</v>
          </cell>
          <cell r="B96">
            <v>37.718011679999996</v>
          </cell>
          <cell r="C96">
            <v>-90.359640139999996</v>
          </cell>
        </row>
        <row r="97">
          <cell r="A97" t="str">
            <v>Farmington</v>
          </cell>
          <cell r="B97">
            <v>37.773157859999998</v>
          </cell>
          <cell r="C97">
            <v>-90.441390119999994</v>
          </cell>
        </row>
        <row r="98">
          <cell r="A98" t="str">
            <v>Fort Leonard Wood</v>
          </cell>
          <cell r="B98">
            <v>37.790627000000001</v>
          </cell>
          <cell r="C98">
            <v>-92.130808500000001</v>
          </cell>
        </row>
        <row r="99">
          <cell r="A99" t="str">
            <v>Fort Leonard Wood</v>
          </cell>
          <cell r="B99">
            <v>37.790871500000002</v>
          </cell>
          <cell r="C99">
            <v>-92.131307500000005</v>
          </cell>
        </row>
        <row r="100">
          <cell r="A100" t="str">
            <v>Fort Leonard Wood</v>
          </cell>
          <cell r="B100">
            <v>37.791981900000003</v>
          </cell>
          <cell r="C100">
            <v>-92.132151100000002</v>
          </cell>
        </row>
        <row r="101">
          <cell r="A101" t="str">
            <v>Humansville</v>
          </cell>
          <cell r="B101">
            <v>37.792724200000002</v>
          </cell>
          <cell r="C101">
            <v>-93.590995100000001</v>
          </cell>
        </row>
        <row r="102">
          <cell r="A102" t="str">
            <v>Waynesville</v>
          </cell>
          <cell r="B102">
            <v>37.806576790000001</v>
          </cell>
          <cell r="C102">
            <v>-92.228209559999996</v>
          </cell>
        </row>
        <row r="103">
          <cell r="A103" t="str">
            <v>St Robert</v>
          </cell>
          <cell r="B103">
            <v>37.807363500000001</v>
          </cell>
          <cell r="C103">
            <v>-92.228154500000002</v>
          </cell>
        </row>
        <row r="104">
          <cell r="A104" t="str">
            <v>Nevada</v>
          </cell>
          <cell r="B104">
            <v>37.849945900000002</v>
          </cell>
          <cell r="C104">
            <v>-94.358692700000006</v>
          </cell>
        </row>
        <row r="105">
          <cell r="A105" t="str">
            <v>El Dorado Springs</v>
          </cell>
          <cell r="B105">
            <v>37.856355999999998</v>
          </cell>
          <cell r="C105">
            <v>-93.998375999999993</v>
          </cell>
        </row>
        <row r="106">
          <cell r="A106" t="str">
            <v>Dederick</v>
          </cell>
          <cell r="B106">
            <v>37.857300000000002</v>
          </cell>
          <cell r="C106">
            <v>-94.127700000000004</v>
          </cell>
        </row>
        <row r="107">
          <cell r="A107" t="str">
            <v>Frankclay</v>
          </cell>
          <cell r="B107">
            <v>37.860872819999997</v>
          </cell>
          <cell r="C107">
            <v>-90.61025918</v>
          </cell>
        </row>
        <row r="108">
          <cell r="A108" t="str">
            <v>Weingarten</v>
          </cell>
          <cell r="B108">
            <v>37.876163069999997</v>
          </cell>
          <cell r="C108">
            <v>-90.212777169999995</v>
          </cell>
        </row>
        <row r="109">
          <cell r="A109" t="str">
            <v>Bonne Terre</v>
          </cell>
          <cell r="B109">
            <v>37.930293800000001</v>
          </cell>
          <cell r="C109">
            <v>-90.616460930000002</v>
          </cell>
        </row>
        <row r="110">
          <cell r="A110" t="str">
            <v>Potosi</v>
          </cell>
          <cell r="B110">
            <v>37.9354771</v>
          </cell>
          <cell r="C110">
            <v>-90.788539950000001</v>
          </cell>
        </row>
        <row r="111">
          <cell r="A111" t="str">
            <v>Newburg</v>
          </cell>
          <cell r="B111">
            <v>37.941657450000001</v>
          </cell>
          <cell r="C111">
            <v>-91.94073616</v>
          </cell>
        </row>
        <row r="112">
          <cell r="A112" t="str">
            <v>Mineral Point</v>
          </cell>
          <cell r="B112">
            <v>37.959878000000003</v>
          </cell>
          <cell r="C112">
            <v>-90.728121259999995</v>
          </cell>
        </row>
        <row r="113">
          <cell r="A113" t="str">
            <v>Montreal</v>
          </cell>
          <cell r="B113">
            <v>37.968899999999998</v>
          </cell>
          <cell r="C113">
            <v>-92.592100000000002</v>
          </cell>
        </row>
        <row r="114">
          <cell r="A114" t="str">
            <v>Ste. Genevieve</v>
          </cell>
          <cell r="B114">
            <v>37.978700000000003</v>
          </cell>
          <cell r="C114">
            <v>-90.047600000000003</v>
          </cell>
        </row>
        <row r="115">
          <cell r="A115" t="str">
            <v>Crocker</v>
          </cell>
          <cell r="B115">
            <v>37.991691889999998</v>
          </cell>
          <cell r="C115">
            <v>-92.235172579999997</v>
          </cell>
        </row>
        <row r="116">
          <cell r="A116" t="str">
            <v>Percy</v>
          </cell>
          <cell r="B116">
            <v>37.994363499999999</v>
          </cell>
          <cell r="C116">
            <v>-89.580167000000003</v>
          </cell>
        </row>
        <row r="117">
          <cell r="A117" t="str">
            <v>Dixon</v>
          </cell>
          <cell r="B117">
            <v>37.994861780000001</v>
          </cell>
          <cell r="C117">
            <v>-92.102575819999998</v>
          </cell>
        </row>
        <row r="118">
          <cell r="A118" t="str">
            <v>St James</v>
          </cell>
          <cell r="B118">
            <v>38.009400329999998</v>
          </cell>
          <cell r="C118">
            <v>-91.622044720000005</v>
          </cell>
        </row>
        <row r="119">
          <cell r="A119" t="str">
            <v>St. James</v>
          </cell>
          <cell r="B119">
            <v>38.009400329999998</v>
          </cell>
          <cell r="C119">
            <v>-91.622044720000005</v>
          </cell>
        </row>
        <row r="120">
          <cell r="A120" t="str">
            <v>Saint James</v>
          </cell>
          <cell r="B120">
            <v>38.009400329999998</v>
          </cell>
          <cell r="C120">
            <v>-91.622044720000005</v>
          </cell>
        </row>
        <row r="121">
          <cell r="A121" t="str">
            <v>St James</v>
          </cell>
          <cell r="B121">
            <v>38.009400329999998</v>
          </cell>
          <cell r="C121">
            <v>-91.622044720000005</v>
          </cell>
        </row>
        <row r="122">
          <cell r="A122" t="str">
            <v>Festus</v>
          </cell>
          <cell r="B122">
            <v>38.014275320000003</v>
          </cell>
          <cell r="C122">
            <v>-90.353468379999995</v>
          </cell>
        </row>
        <row r="123">
          <cell r="A123" t="str">
            <v>Rolla</v>
          </cell>
          <cell r="B123">
            <v>38.037106850000001</v>
          </cell>
          <cell r="C123">
            <v>-91.784450199999995</v>
          </cell>
        </row>
        <row r="124">
          <cell r="A124" t="str">
            <v>Linn Creek</v>
          </cell>
          <cell r="B124">
            <v>38.081071899999998</v>
          </cell>
          <cell r="C124">
            <v>-92.720745820000005</v>
          </cell>
        </row>
        <row r="125">
          <cell r="A125" t="str">
            <v>De Soto</v>
          </cell>
          <cell r="B125">
            <v>38.085067719999998</v>
          </cell>
          <cell r="C125">
            <v>-90.623232830000006</v>
          </cell>
        </row>
        <row r="126">
          <cell r="A126" t="str">
            <v>Kaiser</v>
          </cell>
          <cell r="B126">
            <v>38.096618130000003</v>
          </cell>
          <cell r="C126">
            <v>-92.586248429999998</v>
          </cell>
        </row>
        <row r="127">
          <cell r="A127" t="str">
            <v>Rich Hill</v>
          </cell>
          <cell r="B127">
            <v>38.097347499999998</v>
          </cell>
          <cell r="C127">
            <v>-94.358693500000001</v>
          </cell>
        </row>
        <row r="128">
          <cell r="A128" t="str">
            <v>Climax Springs</v>
          </cell>
          <cell r="B128">
            <v>38.105226999999999</v>
          </cell>
          <cell r="C128">
            <v>-93.051788000000002</v>
          </cell>
        </row>
        <row r="129">
          <cell r="A129" t="str">
            <v>De Soto</v>
          </cell>
          <cell r="B129">
            <v>38.134731350000003</v>
          </cell>
          <cell r="C129">
            <v>-90.557547900000003</v>
          </cell>
        </row>
        <row r="130">
          <cell r="A130" t="str">
            <v>Lowry City</v>
          </cell>
          <cell r="B130">
            <v>38.151629800000002</v>
          </cell>
          <cell r="C130">
            <v>-93.721562050000003</v>
          </cell>
        </row>
        <row r="131">
          <cell r="A131" t="str">
            <v>Vienna</v>
          </cell>
          <cell r="B131">
            <v>38.176084099999997</v>
          </cell>
          <cell r="C131">
            <v>-91.955120600000001</v>
          </cell>
        </row>
        <row r="132">
          <cell r="A132" t="str">
            <v>Sullivan</v>
          </cell>
          <cell r="B132">
            <v>38.212280219999997</v>
          </cell>
          <cell r="C132">
            <v>-91.169830020000006</v>
          </cell>
        </row>
        <row r="133">
          <cell r="A133" t="str">
            <v>Festus</v>
          </cell>
          <cell r="B133">
            <v>38.213351850000002</v>
          </cell>
          <cell r="C133">
            <v>-90.405423450000001</v>
          </cell>
        </row>
        <row r="134">
          <cell r="A134" t="str">
            <v>Rocky Mount</v>
          </cell>
          <cell r="B134">
            <v>38.237052740000003</v>
          </cell>
          <cell r="C134">
            <v>-92.6610309</v>
          </cell>
        </row>
        <row r="135">
          <cell r="A135" t="str">
            <v>Crystal City</v>
          </cell>
          <cell r="B135">
            <v>38.238655489999999</v>
          </cell>
          <cell r="C135">
            <v>-90.388630390000003</v>
          </cell>
        </row>
        <row r="136">
          <cell r="A136" t="str">
            <v>Warsaw</v>
          </cell>
          <cell r="B136">
            <v>38.243099999999998</v>
          </cell>
          <cell r="C136">
            <v>-93.381900000000002</v>
          </cell>
        </row>
        <row r="137">
          <cell r="A137" t="str">
            <v>Hillsboro</v>
          </cell>
          <cell r="B137">
            <v>38.24605347</v>
          </cell>
          <cell r="C137">
            <v>-90.611231649999993</v>
          </cell>
        </row>
        <row r="138">
          <cell r="A138" t="str">
            <v>Butler</v>
          </cell>
          <cell r="B138">
            <v>38.255972999999997</v>
          </cell>
          <cell r="C138">
            <v>-94.335997000000006</v>
          </cell>
        </row>
        <row r="139">
          <cell r="A139" t="str">
            <v>Deepwater</v>
          </cell>
          <cell r="B139">
            <v>38.261581</v>
          </cell>
          <cell r="C139">
            <v>-93.981227500000003</v>
          </cell>
        </row>
        <row r="140">
          <cell r="A140" t="str">
            <v>Pevely</v>
          </cell>
          <cell r="B140">
            <v>38.274452449999998</v>
          </cell>
          <cell r="C140">
            <v>-90.407235180000001</v>
          </cell>
        </row>
        <row r="141">
          <cell r="A141" t="str">
            <v>Dittmer</v>
          </cell>
          <cell r="B141">
            <v>38.276502379999997</v>
          </cell>
          <cell r="C141">
            <v>-90.720246110000005</v>
          </cell>
        </row>
        <row r="142">
          <cell r="A142" t="str">
            <v>Bland</v>
          </cell>
          <cell r="B142">
            <v>38.301255560000001</v>
          </cell>
          <cell r="C142">
            <v>-91.633740169999996</v>
          </cell>
        </row>
        <row r="143">
          <cell r="A143" t="str">
            <v>Dittmer</v>
          </cell>
          <cell r="B143">
            <v>38.335844690000002</v>
          </cell>
          <cell r="C143">
            <v>-90.687124549999993</v>
          </cell>
        </row>
        <row r="144">
          <cell r="A144" t="str">
            <v>Drake</v>
          </cell>
          <cell r="B144">
            <v>38.339658120000003</v>
          </cell>
          <cell r="C144">
            <v>-91.515625929999999</v>
          </cell>
        </row>
        <row r="145">
          <cell r="A145" t="str">
            <v>Cedar Hill</v>
          </cell>
          <cell r="B145">
            <v>38.34102154</v>
          </cell>
          <cell r="C145">
            <v>-90.653063759999995</v>
          </cell>
        </row>
        <row r="146">
          <cell r="A146" t="str">
            <v>St Clair</v>
          </cell>
          <cell r="B146">
            <v>38.351647999999997</v>
          </cell>
          <cell r="C146">
            <v>-90.975229490000004</v>
          </cell>
        </row>
        <row r="147">
          <cell r="A147" t="str">
            <v>Eugene</v>
          </cell>
          <cell r="B147">
            <v>38.353499999999997</v>
          </cell>
          <cell r="C147">
            <v>-92.4041</v>
          </cell>
        </row>
        <row r="148">
          <cell r="A148" t="str">
            <v>Clinton</v>
          </cell>
          <cell r="B148">
            <v>38.364826630000003</v>
          </cell>
          <cell r="C148">
            <v>-93.757180480000002</v>
          </cell>
        </row>
        <row r="149">
          <cell r="A149" t="str">
            <v>Eldon</v>
          </cell>
          <cell r="B149">
            <v>38.365271149999998</v>
          </cell>
          <cell r="C149">
            <v>-92.587199499999997</v>
          </cell>
        </row>
        <row r="150">
          <cell r="A150" t="str">
            <v>Imperial</v>
          </cell>
          <cell r="B150">
            <v>38.369799999999998</v>
          </cell>
          <cell r="C150">
            <v>-90.378500000000003</v>
          </cell>
        </row>
        <row r="151">
          <cell r="A151" t="str">
            <v>Lincoln</v>
          </cell>
          <cell r="B151">
            <v>38.376448000000003</v>
          </cell>
          <cell r="C151">
            <v>-93.338035849999997</v>
          </cell>
        </row>
        <row r="152">
          <cell r="A152" t="str">
            <v>Catawissa</v>
          </cell>
          <cell r="B152">
            <v>38.376717489999997</v>
          </cell>
          <cell r="C152">
            <v>-90.725987200000006</v>
          </cell>
        </row>
        <row r="153">
          <cell r="A153" t="str">
            <v>Gerald</v>
          </cell>
          <cell r="B153">
            <v>38.401530999999999</v>
          </cell>
          <cell r="C153">
            <v>-91.329170500000004</v>
          </cell>
        </row>
        <row r="154">
          <cell r="A154" t="str">
            <v>House Springs</v>
          </cell>
          <cell r="B154">
            <v>38.414872760000002</v>
          </cell>
          <cell r="C154">
            <v>-90.584454179999994</v>
          </cell>
        </row>
        <row r="155">
          <cell r="A155" t="str">
            <v>Eldon</v>
          </cell>
          <cell r="B155">
            <v>38.42078729</v>
          </cell>
          <cell r="C155">
            <v>-92.605301370000007</v>
          </cell>
        </row>
        <row r="156">
          <cell r="A156" t="str">
            <v>Villa Ridge</v>
          </cell>
          <cell r="B156">
            <v>38.42615704</v>
          </cell>
          <cell r="C156">
            <v>-90.835897849999995</v>
          </cell>
        </row>
        <row r="157">
          <cell r="A157" t="str">
            <v>Union</v>
          </cell>
          <cell r="B157">
            <v>38.429240649999997</v>
          </cell>
          <cell r="C157">
            <v>-90.991281970000003</v>
          </cell>
        </row>
        <row r="158">
          <cell r="A158" t="str">
            <v>Rosebud</v>
          </cell>
          <cell r="B158">
            <v>38.430123950000002</v>
          </cell>
          <cell r="C158">
            <v>-91.414014800000004</v>
          </cell>
        </row>
        <row r="159">
          <cell r="A159" t="str">
            <v>Arnold</v>
          </cell>
          <cell r="B159">
            <v>38.436715999999997</v>
          </cell>
          <cell r="C159">
            <v>-90.390880499999994</v>
          </cell>
        </row>
        <row r="160">
          <cell r="A160" t="str">
            <v>Versailles</v>
          </cell>
          <cell r="B160">
            <v>38.437054080000003</v>
          </cell>
          <cell r="C160">
            <v>-92.837440529999995</v>
          </cell>
        </row>
        <row r="161">
          <cell r="A161" t="str">
            <v>Stover</v>
          </cell>
          <cell r="B161">
            <v>38.440899999999999</v>
          </cell>
          <cell r="C161">
            <v>-92.991900000000001</v>
          </cell>
        </row>
        <row r="162">
          <cell r="A162" t="str">
            <v>Versailles</v>
          </cell>
          <cell r="B162">
            <v>38.441890000000001</v>
          </cell>
          <cell r="C162">
            <v>-92.830861999999996</v>
          </cell>
        </row>
        <row r="163">
          <cell r="A163" t="str">
            <v>Cole Camp</v>
          </cell>
          <cell r="B163">
            <v>38.453242099999997</v>
          </cell>
          <cell r="C163">
            <v>-93.193633899999995</v>
          </cell>
        </row>
        <row r="164">
          <cell r="A164" t="str">
            <v>Villa Ridge</v>
          </cell>
          <cell r="B164">
            <v>38.4625895</v>
          </cell>
          <cell r="C164">
            <v>-90.873408409999996</v>
          </cell>
        </row>
        <row r="165">
          <cell r="A165" t="str">
            <v>High Ridge</v>
          </cell>
          <cell r="B165">
            <v>38.475665190000001</v>
          </cell>
          <cell r="C165">
            <v>-90.530943239999999</v>
          </cell>
        </row>
        <row r="166">
          <cell r="A166" t="str">
            <v>Eureka</v>
          </cell>
          <cell r="B166">
            <v>38.476438700000003</v>
          </cell>
          <cell r="C166">
            <v>-90.635586869999997</v>
          </cell>
        </row>
        <row r="167">
          <cell r="A167" t="str">
            <v>Archie</v>
          </cell>
          <cell r="B167">
            <v>38.483066999999998</v>
          </cell>
          <cell r="C167">
            <v>-94.355017500000002</v>
          </cell>
        </row>
        <row r="168">
          <cell r="A168" t="str">
            <v>Gray Summit</v>
          </cell>
          <cell r="B168">
            <v>38.484321999999999</v>
          </cell>
          <cell r="C168">
            <v>-90.8038375</v>
          </cell>
        </row>
        <row r="169">
          <cell r="A169" t="str">
            <v>Wildwood</v>
          </cell>
          <cell r="B169">
            <v>38.484337590000003</v>
          </cell>
          <cell r="C169">
            <v>-90.805498380000003</v>
          </cell>
        </row>
        <row r="170">
          <cell r="A170" t="str">
            <v>Linn</v>
          </cell>
          <cell r="B170">
            <v>38.498911120000002</v>
          </cell>
          <cell r="C170">
            <v>-91.865840259999999</v>
          </cell>
        </row>
        <row r="171">
          <cell r="A171" t="str">
            <v>Washington</v>
          </cell>
          <cell r="B171">
            <v>38.50004835</v>
          </cell>
          <cell r="C171">
            <v>-91.0455671</v>
          </cell>
        </row>
        <row r="172">
          <cell r="A172" t="str">
            <v>Fenton</v>
          </cell>
          <cell r="B172">
            <v>38.51630926</v>
          </cell>
          <cell r="C172">
            <v>-90.470274180000004</v>
          </cell>
        </row>
        <row r="173">
          <cell r="A173" t="str">
            <v>Windsor</v>
          </cell>
          <cell r="B173">
            <v>38.525452000000001</v>
          </cell>
          <cell r="C173">
            <v>-93.521468249999998</v>
          </cell>
        </row>
        <row r="174">
          <cell r="A174" t="str">
            <v>Labadie</v>
          </cell>
          <cell r="B174">
            <v>38.5289</v>
          </cell>
          <cell r="C174">
            <v>-90.850099999999998</v>
          </cell>
        </row>
        <row r="175">
          <cell r="A175" t="str">
            <v>Valley Park</v>
          </cell>
          <cell r="B175">
            <v>38.531472399999998</v>
          </cell>
          <cell r="C175">
            <v>-90.4950817</v>
          </cell>
        </row>
        <row r="176">
          <cell r="A176" t="str">
            <v>Fenton</v>
          </cell>
          <cell r="B176">
            <v>38.535012000000002</v>
          </cell>
          <cell r="C176">
            <v>-90.492375499999994</v>
          </cell>
        </row>
        <row r="177">
          <cell r="A177" t="str">
            <v>Lohman</v>
          </cell>
          <cell r="B177">
            <v>38.540950889999998</v>
          </cell>
          <cell r="C177">
            <v>-92.340768260000004</v>
          </cell>
        </row>
        <row r="178">
          <cell r="A178" t="str">
            <v>Jefferson City</v>
          </cell>
          <cell r="B178">
            <v>38.547984509999999</v>
          </cell>
          <cell r="C178">
            <v>-92.219920209999998</v>
          </cell>
        </row>
        <row r="179">
          <cell r="A179" t="str">
            <v>Grantwood Village</v>
          </cell>
          <cell r="B179">
            <v>38.548720850000002</v>
          </cell>
          <cell r="C179">
            <v>-90.349169200000006</v>
          </cell>
        </row>
        <row r="180">
          <cell r="A180" t="str">
            <v>Ballwin</v>
          </cell>
          <cell r="B180">
            <v>38.551001249999999</v>
          </cell>
          <cell r="C180">
            <v>-90.552836769999999</v>
          </cell>
        </row>
        <row r="181">
          <cell r="A181" t="str">
            <v>Washington</v>
          </cell>
          <cell r="B181">
            <v>38.555286700000003</v>
          </cell>
          <cell r="C181">
            <v>-91.002172279999996</v>
          </cell>
        </row>
        <row r="182">
          <cell r="A182" t="str">
            <v>Washington</v>
          </cell>
          <cell r="B182">
            <v>38.555286700000003</v>
          </cell>
          <cell r="C182">
            <v>-91.002172279999996</v>
          </cell>
        </row>
        <row r="183">
          <cell r="A183" t="str">
            <v>Latour</v>
          </cell>
          <cell r="B183">
            <v>38.558635000000002</v>
          </cell>
          <cell r="C183">
            <v>-94.180466449999997</v>
          </cell>
        </row>
        <row r="184">
          <cell r="A184" t="str">
            <v>St Louis</v>
          </cell>
          <cell r="B184">
            <v>38.573897449999997</v>
          </cell>
          <cell r="C184">
            <v>-90.264473749999993</v>
          </cell>
        </row>
        <row r="185">
          <cell r="A185" t="str">
            <v>Jefferson City</v>
          </cell>
          <cell r="B185">
            <v>38.577749310000002</v>
          </cell>
          <cell r="C185">
            <v>-92.184141350000004</v>
          </cell>
        </row>
        <row r="186">
          <cell r="A186" t="str">
            <v>Kirkwood</v>
          </cell>
          <cell r="B186">
            <v>38.580964000000002</v>
          </cell>
          <cell r="C186">
            <v>-90.406359499999994</v>
          </cell>
        </row>
        <row r="187">
          <cell r="A187" t="str">
            <v>Manchester</v>
          </cell>
          <cell r="B187">
            <v>38.583595199999998</v>
          </cell>
          <cell r="C187">
            <v>-90.615074149999998</v>
          </cell>
        </row>
        <row r="188">
          <cell r="A188" t="str">
            <v>Glendale</v>
          </cell>
          <cell r="B188">
            <v>38.589883200000003</v>
          </cell>
          <cell r="C188">
            <v>-90.400232099999997</v>
          </cell>
        </row>
        <row r="189">
          <cell r="A189" t="str">
            <v>Webster Groves</v>
          </cell>
          <cell r="B189">
            <v>38.592599999999997</v>
          </cell>
          <cell r="C189">
            <v>-90.357299999999995</v>
          </cell>
        </row>
        <row r="190">
          <cell r="A190" t="str">
            <v>Glendale</v>
          </cell>
          <cell r="B190">
            <v>38.599328999999997</v>
          </cell>
          <cell r="C190">
            <v>-90.423039000000003</v>
          </cell>
        </row>
        <row r="191">
          <cell r="A191" t="str">
            <v>New Haven</v>
          </cell>
          <cell r="B191">
            <v>38.600384499999997</v>
          </cell>
          <cell r="C191">
            <v>-91.219520500000002</v>
          </cell>
        </row>
        <row r="192">
          <cell r="A192" t="str">
            <v>Des Peres</v>
          </cell>
          <cell r="B192">
            <v>38.600900000000003</v>
          </cell>
          <cell r="C192">
            <v>-90.432900000000004</v>
          </cell>
        </row>
        <row r="193">
          <cell r="A193" t="str">
            <v>Clayton</v>
          </cell>
          <cell r="B193">
            <v>38.601132999999997</v>
          </cell>
          <cell r="C193">
            <v>-90.410946999999993</v>
          </cell>
        </row>
        <row r="194">
          <cell r="A194" t="str">
            <v>Maplewood</v>
          </cell>
          <cell r="B194">
            <v>38.6126</v>
          </cell>
          <cell r="C194">
            <v>-90.324600000000004</v>
          </cell>
        </row>
        <row r="195">
          <cell r="A195" t="str">
            <v>Green Ridge</v>
          </cell>
          <cell r="B195">
            <v>38.6155051</v>
          </cell>
          <cell r="C195">
            <v>-93.406384689999996</v>
          </cell>
        </row>
        <row r="196">
          <cell r="A196" t="str">
            <v>St Louis</v>
          </cell>
          <cell r="B196">
            <v>38.6181755</v>
          </cell>
          <cell r="C196">
            <v>-90.217931500000006</v>
          </cell>
        </row>
        <row r="197">
          <cell r="A197" t="str">
            <v>St. Louis</v>
          </cell>
          <cell r="B197">
            <v>38.6181755</v>
          </cell>
          <cell r="C197">
            <v>-90.217931500000006</v>
          </cell>
        </row>
        <row r="198">
          <cell r="A198" t="str">
            <v>Saint Louis</v>
          </cell>
          <cell r="B198">
            <v>38.6181755</v>
          </cell>
          <cell r="C198">
            <v>-90.217931500000006</v>
          </cell>
        </row>
        <row r="199">
          <cell r="A199" t="str">
            <v>St Louis</v>
          </cell>
          <cell r="B199">
            <v>38.619418000000003</v>
          </cell>
          <cell r="C199">
            <v>-90.217456499999997</v>
          </cell>
        </row>
        <row r="200">
          <cell r="A200" t="str">
            <v>Town and Country</v>
          </cell>
          <cell r="B200">
            <v>38.62873957</v>
          </cell>
          <cell r="C200">
            <v>-90.461387509999994</v>
          </cell>
        </row>
        <row r="201">
          <cell r="A201" t="str">
            <v>Defiance</v>
          </cell>
          <cell r="B201">
            <v>38.633388510000003</v>
          </cell>
          <cell r="C201">
            <v>-90.798907479999997</v>
          </cell>
        </row>
        <row r="202">
          <cell r="A202" t="str">
            <v>Centertown</v>
          </cell>
          <cell r="B202">
            <v>38.640698870000001</v>
          </cell>
          <cell r="C202">
            <v>-92.386378289999996</v>
          </cell>
        </row>
        <row r="203">
          <cell r="A203" t="str">
            <v>Holts Summit</v>
          </cell>
          <cell r="B203">
            <v>38.646491300000001</v>
          </cell>
          <cell r="C203">
            <v>-92.121126219999994</v>
          </cell>
        </row>
        <row r="204">
          <cell r="A204" t="str">
            <v>California</v>
          </cell>
          <cell r="B204">
            <v>38.6470287</v>
          </cell>
          <cell r="C204">
            <v>-92.612286499999996</v>
          </cell>
        </row>
        <row r="205">
          <cell r="A205" t="str">
            <v>Harrisonville</v>
          </cell>
          <cell r="B205">
            <v>38.650474000000003</v>
          </cell>
          <cell r="C205">
            <v>-94.346222999999995</v>
          </cell>
        </row>
        <row r="206">
          <cell r="A206" t="str">
            <v>Ladue</v>
          </cell>
          <cell r="B206">
            <v>38.6533345</v>
          </cell>
          <cell r="C206">
            <v>-90.348905500000001</v>
          </cell>
        </row>
        <row r="207">
          <cell r="A207" t="str">
            <v>Tipton</v>
          </cell>
          <cell r="B207">
            <v>38.655040499999998</v>
          </cell>
          <cell r="C207">
            <v>-92.791838999999996</v>
          </cell>
        </row>
        <row r="208">
          <cell r="A208" t="str">
            <v>Tipton</v>
          </cell>
          <cell r="B208">
            <v>38.658925539999998</v>
          </cell>
          <cell r="C208">
            <v>-92.859002020000005</v>
          </cell>
        </row>
        <row r="209">
          <cell r="A209" t="str">
            <v>Creve Coeur</v>
          </cell>
          <cell r="B209">
            <v>38.660899999999998</v>
          </cell>
          <cell r="C209">
            <v>-90.422600000000003</v>
          </cell>
        </row>
        <row r="210">
          <cell r="A210" t="str">
            <v>Chesterfield</v>
          </cell>
          <cell r="B210">
            <v>38.6783967</v>
          </cell>
          <cell r="C210">
            <v>-90.499438699999999</v>
          </cell>
        </row>
        <row r="211">
          <cell r="A211" t="str">
            <v>Chamois</v>
          </cell>
          <cell r="B211">
            <v>38.680152679999999</v>
          </cell>
          <cell r="C211">
            <v>-91.757416660000004</v>
          </cell>
        </row>
        <row r="212">
          <cell r="A212" t="str">
            <v>Chesterfield</v>
          </cell>
          <cell r="B212">
            <v>38.682082100000002</v>
          </cell>
          <cell r="C212">
            <v>-90.491258500000001</v>
          </cell>
        </row>
        <row r="213">
          <cell r="A213" t="str">
            <v>Chesterfield</v>
          </cell>
          <cell r="B213">
            <v>38.6831417</v>
          </cell>
          <cell r="C213">
            <v>-90.492335670000003</v>
          </cell>
        </row>
        <row r="214">
          <cell r="A214" t="str">
            <v>Vinita Park</v>
          </cell>
          <cell r="B214">
            <v>38.687112300000003</v>
          </cell>
          <cell r="C214">
            <v>-90.331054050000006</v>
          </cell>
        </row>
        <row r="215">
          <cell r="A215" t="str">
            <v>Overland</v>
          </cell>
          <cell r="B215">
            <v>38.7012</v>
          </cell>
          <cell r="C215">
            <v>-90.362300000000005</v>
          </cell>
        </row>
        <row r="216">
          <cell r="A216" t="str">
            <v>Hermann</v>
          </cell>
          <cell r="B216">
            <v>38.7042</v>
          </cell>
          <cell r="C216">
            <v>-91.437399999999997</v>
          </cell>
        </row>
        <row r="217">
          <cell r="A217" t="str">
            <v>Normandy</v>
          </cell>
          <cell r="B217">
            <v>38.704882249999997</v>
          </cell>
          <cell r="C217">
            <v>-90.296792049999993</v>
          </cell>
        </row>
        <row r="218">
          <cell r="A218" t="str">
            <v>Jennings</v>
          </cell>
          <cell r="B218">
            <v>38.7113558</v>
          </cell>
          <cell r="C218">
            <v>-90.266390049999998</v>
          </cell>
        </row>
        <row r="219">
          <cell r="A219" t="str">
            <v>Lone Elm</v>
          </cell>
          <cell r="B219">
            <v>38.715292550000001</v>
          </cell>
          <cell r="C219">
            <v>-92.777367249999998</v>
          </cell>
        </row>
        <row r="220">
          <cell r="A220" t="str">
            <v>Weldon Spring</v>
          </cell>
          <cell r="B220">
            <v>38.71739256</v>
          </cell>
          <cell r="C220">
            <v>-90.690252509999993</v>
          </cell>
        </row>
        <row r="221">
          <cell r="A221" t="str">
            <v>Maryland Heights</v>
          </cell>
          <cell r="B221">
            <v>38.718769109999997</v>
          </cell>
          <cell r="C221">
            <v>-90.428152330000003</v>
          </cell>
        </row>
        <row r="222">
          <cell r="A222" t="str">
            <v>St Louis</v>
          </cell>
          <cell r="B222">
            <v>38.722332289999997</v>
          </cell>
          <cell r="C222">
            <v>-90.324752759999996</v>
          </cell>
        </row>
        <row r="223">
          <cell r="A223" t="str">
            <v>Peculiar</v>
          </cell>
          <cell r="B223">
            <v>38.728057999999997</v>
          </cell>
          <cell r="C223">
            <v>-94.455477500000001</v>
          </cell>
        </row>
        <row r="224">
          <cell r="A224" t="str">
            <v>Whiteman AFB</v>
          </cell>
          <cell r="B224">
            <v>38.728999999999999</v>
          </cell>
          <cell r="C224">
            <v>-93.560599999999994</v>
          </cell>
        </row>
        <row r="225">
          <cell r="A225" t="str">
            <v>Ferguson</v>
          </cell>
          <cell r="B225">
            <v>38.730509599999998</v>
          </cell>
          <cell r="C225">
            <v>-90.301785850000002</v>
          </cell>
        </row>
        <row r="226">
          <cell r="A226" t="str">
            <v>St. Ann</v>
          </cell>
          <cell r="B226">
            <v>38.730899999999998</v>
          </cell>
          <cell r="C226">
            <v>-90.388999999999996</v>
          </cell>
        </row>
        <row r="227">
          <cell r="A227" t="str">
            <v>St Ann</v>
          </cell>
          <cell r="B227">
            <v>38.730899999999998</v>
          </cell>
          <cell r="C227">
            <v>-90.388999999999996</v>
          </cell>
        </row>
        <row r="228">
          <cell r="A228" t="str">
            <v>Saint Ann</v>
          </cell>
          <cell r="B228">
            <v>38.730899999999998</v>
          </cell>
          <cell r="C228">
            <v>-90.388999999999996</v>
          </cell>
        </row>
        <row r="229">
          <cell r="A229" t="str">
            <v>Maryland Heights</v>
          </cell>
          <cell r="B229">
            <v>38.736248500000002</v>
          </cell>
          <cell r="C229">
            <v>-90.431105000000002</v>
          </cell>
        </row>
        <row r="230">
          <cell r="A230" t="str">
            <v>Foristell</v>
          </cell>
          <cell r="B230">
            <v>38.739256900000001</v>
          </cell>
          <cell r="C230">
            <v>-90.947806290000003</v>
          </cell>
        </row>
        <row r="231">
          <cell r="A231" t="str">
            <v>Dardenne Prairie</v>
          </cell>
          <cell r="B231">
            <v>38.740886080000003</v>
          </cell>
          <cell r="C231">
            <v>-90.722537099999997</v>
          </cell>
        </row>
        <row r="232">
          <cell r="A232" t="str">
            <v>Maryland Heights</v>
          </cell>
          <cell r="B232">
            <v>38.741055099999997</v>
          </cell>
          <cell r="C232">
            <v>-90.472851500000004</v>
          </cell>
        </row>
        <row r="233">
          <cell r="A233" t="str">
            <v>Cottleville</v>
          </cell>
          <cell r="B233">
            <v>38.743032300000003</v>
          </cell>
          <cell r="C233">
            <v>-90.591673850000006</v>
          </cell>
        </row>
        <row r="234">
          <cell r="A234" t="str">
            <v>Warrensburg</v>
          </cell>
          <cell r="B234">
            <v>38.754434600000003</v>
          </cell>
          <cell r="C234">
            <v>-93.738483250000002</v>
          </cell>
        </row>
        <row r="235">
          <cell r="A235" t="str">
            <v>Berkeley</v>
          </cell>
          <cell r="B235">
            <v>38.7545</v>
          </cell>
          <cell r="C235">
            <v>-90.331199999999995</v>
          </cell>
        </row>
        <row r="236">
          <cell r="A236" t="str">
            <v>Cottleville</v>
          </cell>
          <cell r="B236">
            <v>38.754607399999998</v>
          </cell>
          <cell r="C236">
            <v>-90.653709149999997</v>
          </cell>
        </row>
        <row r="237">
          <cell r="A237" t="str">
            <v>Maryland Heights</v>
          </cell>
          <cell r="B237">
            <v>38.755443999999997</v>
          </cell>
          <cell r="C237">
            <v>-90.458715999999995</v>
          </cell>
        </row>
        <row r="238">
          <cell r="A238" t="str">
            <v>Knob Noster</v>
          </cell>
          <cell r="B238">
            <v>38.762663000000003</v>
          </cell>
          <cell r="C238">
            <v>-93.488535450000001</v>
          </cell>
        </row>
        <row r="239">
          <cell r="A239" t="str">
            <v>Bridgeton</v>
          </cell>
          <cell r="B239">
            <v>38.771935310000003</v>
          </cell>
          <cell r="C239">
            <v>-90.421538650000002</v>
          </cell>
        </row>
        <row r="240">
          <cell r="A240" t="str">
            <v>St Charles</v>
          </cell>
          <cell r="B240">
            <v>38.773791289999998</v>
          </cell>
          <cell r="C240">
            <v>-90.557338959999996</v>
          </cell>
        </row>
        <row r="241">
          <cell r="A241" t="str">
            <v>Ashland</v>
          </cell>
          <cell r="B241">
            <v>38.774215230000003</v>
          </cell>
          <cell r="C241">
            <v>-92.253145720000006</v>
          </cell>
        </row>
        <row r="242">
          <cell r="A242" t="str">
            <v>St Charles</v>
          </cell>
          <cell r="B242">
            <v>38.781855810000003</v>
          </cell>
          <cell r="C242">
            <v>-90.503975629999999</v>
          </cell>
        </row>
        <row r="243">
          <cell r="A243" t="str">
            <v>St. Charles</v>
          </cell>
          <cell r="B243">
            <v>38.781855810000003</v>
          </cell>
          <cell r="C243">
            <v>-90.503975629999999</v>
          </cell>
        </row>
        <row r="244">
          <cell r="A244" t="str">
            <v>Saint Charles</v>
          </cell>
          <cell r="B244">
            <v>38.781855810000003</v>
          </cell>
          <cell r="C244">
            <v>-90.503975629999999</v>
          </cell>
        </row>
        <row r="245">
          <cell r="A245" t="str">
            <v>Lake St Louis</v>
          </cell>
          <cell r="B245">
            <v>38.785526750000002</v>
          </cell>
          <cell r="C245">
            <v>-90.792309399999994</v>
          </cell>
        </row>
        <row r="246">
          <cell r="A246" t="str">
            <v>Hazelwood</v>
          </cell>
          <cell r="B246">
            <v>38.785923869999998</v>
          </cell>
          <cell r="C246">
            <v>-90.375871799999999</v>
          </cell>
        </row>
        <row r="247">
          <cell r="A247" t="str">
            <v>St Peters</v>
          </cell>
          <cell r="B247">
            <v>38.786907450000001</v>
          </cell>
          <cell r="C247">
            <v>-90.624193149999996</v>
          </cell>
        </row>
        <row r="248">
          <cell r="A248" t="str">
            <v>St. Peters</v>
          </cell>
          <cell r="B248">
            <v>38.786907450000001</v>
          </cell>
          <cell r="C248">
            <v>-90.624193149999996</v>
          </cell>
        </row>
        <row r="249">
          <cell r="A249" t="str">
            <v>Saint Peters</v>
          </cell>
          <cell r="B249">
            <v>38.786907450000001</v>
          </cell>
          <cell r="C249">
            <v>-90.624193149999996</v>
          </cell>
        </row>
        <row r="250">
          <cell r="A250" t="str">
            <v>Florissant</v>
          </cell>
          <cell r="B250">
            <v>38.789200000000001</v>
          </cell>
          <cell r="C250">
            <v>-90.322599999999994</v>
          </cell>
        </row>
        <row r="251">
          <cell r="A251" t="str">
            <v>Larimore</v>
          </cell>
          <cell r="B251">
            <v>38.789994929999999</v>
          </cell>
          <cell r="C251">
            <v>-90.215292669999997</v>
          </cell>
        </row>
        <row r="252">
          <cell r="A252" t="str">
            <v>Raymore</v>
          </cell>
          <cell r="B252">
            <v>38.802</v>
          </cell>
          <cell r="C252">
            <v>-94.452699999999993</v>
          </cell>
        </row>
        <row r="253">
          <cell r="A253" t="str">
            <v>Wright City</v>
          </cell>
          <cell r="B253">
            <v>38.806572899999999</v>
          </cell>
          <cell r="C253">
            <v>-91.074120350000001</v>
          </cell>
        </row>
        <row r="254">
          <cell r="A254" t="str">
            <v>O'Fallon</v>
          </cell>
          <cell r="B254">
            <v>38.80902485</v>
          </cell>
          <cell r="C254">
            <v>-90.699927950000003</v>
          </cell>
        </row>
        <row r="255">
          <cell r="A255" t="str">
            <v>Belton</v>
          </cell>
          <cell r="B255">
            <v>38.81395045</v>
          </cell>
          <cell r="C255">
            <v>-94.525774049999995</v>
          </cell>
        </row>
        <row r="256">
          <cell r="A256" t="str">
            <v>Warrenton</v>
          </cell>
          <cell r="B256">
            <v>38.816964599999999</v>
          </cell>
          <cell r="C256">
            <v>-91.168994659999996</v>
          </cell>
        </row>
        <row r="257">
          <cell r="A257" t="str">
            <v>Wentzville</v>
          </cell>
          <cell r="B257">
            <v>38.824823199999997</v>
          </cell>
          <cell r="C257">
            <v>-90.872429800000006</v>
          </cell>
        </row>
        <row r="258">
          <cell r="A258" t="str">
            <v>Fulton</v>
          </cell>
          <cell r="B258">
            <v>38.842608370000001</v>
          </cell>
          <cell r="C258">
            <v>-91.944797350000002</v>
          </cell>
        </row>
        <row r="259">
          <cell r="A259" t="str">
            <v>Old Jamestown</v>
          </cell>
          <cell r="B259">
            <v>38.849899000000001</v>
          </cell>
          <cell r="C259">
            <v>-90.290971819999996</v>
          </cell>
        </row>
        <row r="260">
          <cell r="A260" t="str">
            <v>Jonesburg</v>
          </cell>
          <cell r="B260">
            <v>38.860633300000003</v>
          </cell>
          <cell r="C260">
            <v>-91.303254300000006</v>
          </cell>
        </row>
        <row r="261">
          <cell r="A261" t="str">
            <v>Lone Jack</v>
          </cell>
          <cell r="B261">
            <v>38.885564369999997</v>
          </cell>
          <cell r="C261">
            <v>-94.191782059999994</v>
          </cell>
        </row>
        <row r="262">
          <cell r="A262" t="str">
            <v>Lees Summit</v>
          </cell>
          <cell r="B262">
            <v>38.910714710000001</v>
          </cell>
          <cell r="C262">
            <v>-94.395859869999995</v>
          </cell>
        </row>
        <row r="263">
          <cell r="A263" t="str">
            <v>Lee Summitt</v>
          </cell>
          <cell r="B263">
            <v>38.910800000000002</v>
          </cell>
          <cell r="C263">
            <v>-94.382199999999997</v>
          </cell>
        </row>
        <row r="264">
          <cell r="A264" t="str">
            <v>Boonville</v>
          </cell>
          <cell r="B264">
            <v>38.916271500000001</v>
          </cell>
          <cell r="C264">
            <v>-92.656146500000006</v>
          </cell>
        </row>
        <row r="265">
          <cell r="A265" t="str">
            <v>Columbia</v>
          </cell>
          <cell r="B265">
            <v>38.936186499999998</v>
          </cell>
          <cell r="C265">
            <v>-92.362238000000005</v>
          </cell>
        </row>
        <row r="266">
          <cell r="A266" t="str">
            <v>Moscow Mills</v>
          </cell>
          <cell r="B266">
            <v>38.946827499999998</v>
          </cell>
          <cell r="C266">
            <v>-90.919655500000005</v>
          </cell>
        </row>
        <row r="267">
          <cell r="A267" t="str">
            <v>Truxton</v>
          </cell>
          <cell r="B267">
            <v>38.971381749999999</v>
          </cell>
          <cell r="C267">
            <v>-91.295693439999994</v>
          </cell>
        </row>
        <row r="268">
          <cell r="A268" t="str">
            <v>Grandview</v>
          </cell>
          <cell r="B268">
            <v>38.9716071</v>
          </cell>
          <cell r="C268">
            <v>-94.558219550000004</v>
          </cell>
        </row>
        <row r="269">
          <cell r="A269" t="str">
            <v>Troy</v>
          </cell>
          <cell r="B269">
            <v>38.979500000000002</v>
          </cell>
          <cell r="C269">
            <v>-90.980699999999999</v>
          </cell>
        </row>
        <row r="270">
          <cell r="A270" t="str">
            <v>Kansas City</v>
          </cell>
          <cell r="B270">
            <v>38.987991000000001</v>
          </cell>
          <cell r="C270">
            <v>-94.598867999999996</v>
          </cell>
        </row>
        <row r="271">
          <cell r="A271" t="str">
            <v>Blue Springs</v>
          </cell>
          <cell r="B271">
            <v>38.991875159999999</v>
          </cell>
          <cell r="C271">
            <v>-94.32928905</v>
          </cell>
        </row>
        <row r="272">
          <cell r="A272" t="str">
            <v>Aullville</v>
          </cell>
          <cell r="B272">
            <v>38.99376805</v>
          </cell>
          <cell r="C272">
            <v>-93.711683399999998</v>
          </cell>
        </row>
        <row r="273">
          <cell r="A273" t="str">
            <v>Bellflower</v>
          </cell>
          <cell r="B273">
            <v>38.994794349999999</v>
          </cell>
          <cell r="C273">
            <v>-91.276013280000001</v>
          </cell>
        </row>
        <row r="274">
          <cell r="A274" t="str">
            <v>Blackwater</v>
          </cell>
          <cell r="B274">
            <v>38.995758080000002</v>
          </cell>
          <cell r="C274">
            <v>-92.977345159999999</v>
          </cell>
        </row>
        <row r="275">
          <cell r="A275" t="str">
            <v>Oak Grove</v>
          </cell>
          <cell r="B275">
            <v>39.004997600000003</v>
          </cell>
          <cell r="C275">
            <v>-94.129209650000007</v>
          </cell>
        </row>
        <row r="276">
          <cell r="A276" t="str">
            <v>Auxvasse</v>
          </cell>
          <cell r="B276">
            <v>39.018099999999997</v>
          </cell>
          <cell r="C276">
            <v>-91.897099999999995</v>
          </cell>
        </row>
        <row r="277">
          <cell r="A277" t="str">
            <v>Raytown</v>
          </cell>
          <cell r="B277">
            <v>39.0277818</v>
          </cell>
          <cell r="C277">
            <v>-94.469804440000004</v>
          </cell>
        </row>
        <row r="278">
          <cell r="A278" t="str">
            <v>Blackwater</v>
          </cell>
          <cell r="B278">
            <v>39.045097689999999</v>
          </cell>
          <cell r="C278">
            <v>-92.93955837</v>
          </cell>
        </row>
        <row r="279">
          <cell r="A279" t="str">
            <v>Kansas City</v>
          </cell>
          <cell r="B279">
            <v>39.095703149999999</v>
          </cell>
          <cell r="C279">
            <v>-94.581400549999998</v>
          </cell>
        </row>
        <row r="280">
          <cell r="A280" t="str">
            <v>Independence</v>
          </cell>
          <cell r="B280">
            <v>39.102333520000002</v>
          </cell>
          <cell r="C280">
            <v>-94.433548930000001</v>
          </cell>
        </row>
        <row r="281">
          <cell r="A281" t="str">
            <v>Kansas City</v>
          </cell>
          <cell r="B281">
            <v>39.106722490000003</v>
          </cell>
          <cell r="C281">
            <v>-94.536462499999999</v>
          </cell>
        </row>
        <row r="282">
          <cell r="A282" t="str">
            <v>Kansas City</v>
          </cell>
          <cell r="B282">
            <v>39.109153249999999</v>
          </cell>
          <cell r="C282">
            <v>-94.5570965</v>
          </cell>
        </row>
        <row r="283">
          <cell r="A283" t="str">
            <v>Kansas City</v>
          </cell>
          <cell r="B283">
            <v>39.109153249999999</v>
          </cell>
          <cell r="C283">
            <v>-94.5570965</v>
          </cell>
        </row>
        <row r="284">
          <cell r="A284" t="str">
            <v>Kansas City</v>
          </cell>
          <cell r="B284">
            <v>39.109344620000002</v>
          </cell>
          <cell r="C284">
            <v>-94.562463149999999</v>
          </cell>
        </row>
        <row r="285">
          <cell r="A285" t="str">
            <v>Hallsville</v>
          </cell>
          <cell r="B285">
            <v>39.131599729999998</v>
          </cell>
          <cell r="C285">
            <v>-92.240555540000003</v>
          </cell>
        </row>
        <row r="286">
          <cell r="A286" t="str">
            <v>Fayette</v>
          </cell>
          <cell r="B286">
            <v>39.146906950000002</v>
          </cell>
          <cell r="C286">
            <v>-92.700836899999999</v>
          </cell>
        </row>
        <row r="287">
          <cell r="A287" t="str">
            <v>Mexico</v>
          </cell>
          <cell r="B287">
            <v>39.170738200000002</v>
          </cell>
          <cell r="C287">
            <v>-91.891656549999993</v>
          </cell>
        </row>
        <row r="288">
          <cell r="A288" t="str">
            <v>Claycomo</v>
          </cell>
          <cell r="B288">
            <v>39.200543770000003</v>
          </cell>
          <cell r="C288">
            <v>-94.481416150000001</v>
          </cell>
        </row>
        <row r="289">
          <cell r="A289" t="str">
            <v>Gladstone</v>
          </cell>
          <cell r="B289">
            <v>39.203899999999997</v>
          </cell>
          <cell r="C289">
            <v>-94.554699999999997</v>
          </cell>
        </row>
        <row r="290">
          <cell r="A290" t="str">
            <v>Liberty</v>
          </cell>
          <cell r="B290">
            <v>39.2058392</v>
          </cell>
          <cell r="C290">
            <v>-94.484316149999998</v>
          </cell>
        </row>
        <row r="291">
          <cell r="A291" t="str">
            <v>Centralia</v>
          </cell>
          <cell r="B291">
            <v>39.210299999999997</v>
          </cell>
          <cell r="C291">
            <v>-92.138000000000005</v>
          </cell>
        </row>
        <row r="292">
          <cell r="A292" t="str">
            <v>Slater</v>
          </cell>
          <cell r="B292">
            <v>39.231108999999996</v>
          </cell>
          <cell r="C292">
            <v>-93.066481999999993</v>
          </cell>
        </row>
        <row r="293">
          <cell r="A293" t="str">
            <v>Liberty</v>
          </cell>
          <cell r="B293">
            <v>39.242116520000003</v>
          </cell>
          <cell r="C293">
            <v>-94.321745759999999</v>
          </cell>
        </row>
        <row r="294">
          <cell r="A294" t="str">
            <v>Riggs</v>
          </cell>
          <cell r="B294">
            <v>39.247778349999997</v>
          </cell>
          <cell r="C294">
            <v>-92.292849419999996</v>
          </cell>
        </row>
        <row r="295">
          <cell r="A295" t="str">
            <v>Hardin</v>
          </cell>
          <cell r="B295">
            <v>39.275959499999999</v>
          </cell>
          <cell r="C295">
            <v>-93.8426355</v>
          </cell>
        </row>
        <row r="296">
          <cell r="A296" t="str">
            <v>Vandalia</v>
          </cell>
          <cell r="B296">
            <v>39.313830510000003</v>
          </cell>
          <cell r="C296">
            <v>-91.497465000000005</v>
          </cell>
        </row>
        <row r="297">
          <cell r="A297" t="str">
            <v>Excelsior Springs</v>
          </cell>
          <cell r="B297">
            <v>39.333319850000002</v>
          </cell>
          <cell r="C297">
            <v>-94.224693430000002</v>
          </cell>
        </row>
        <row r="298">
          <cell r="A298" t="str">
            <v>Platte City</v>
          </cell>
          <cell r="B298">
            <v>39.351598269999997</v>
          </cell>
          <cell r="C298">
            <v>-94.77909391</v>
          </cell>
        </row>
        <row r="299">
          <cell r="A299" t="str">
            <v>Carrollton</v>
          </cell>
          <cell r="B299">
            <v>39.358531499999998</v>
          </cell>
          <cell r="C299">
            <v>-93.496512999999993</v>
          </cell>
        </row>
        <row r="300">
          <cell r="A300" t="str">
            <v>Kearney</v>
          </cell>
          <cell r="B300">
            <v>39.367800000000003</v>
          </cell>
          <cell r="C300">
            <v>-94.362200000000001</v>
          </cell>
        </row>
        <row r="301">
          <cell r="A301" t="str">
            <v>Smithville</v>
          </cell>
          <cell r="B301">
            <v>39.406553000000002</v>
          </cell>
          <cell r="C301">
            <v>-94.564892499999999</v>
          </cell>
        </row>
        <row r="302">
          <cell r="A302" t="str">
            <v>Moberly</v>
          </cell>
          <cell r="B302">
            <v>39.418399999999998</v>
          </cell>
          <cell r="C302">
            <v>-92.438199999999995</v>
          </cell>
        </row>
        <row r="303">
          <cell r="A303" t="str">
            <v>Weston</v>
          </cell>
          <cell r="B303">
            <v>39.421460250000003</v>
          </cell>
          <cell r="C303">
            <v>-94.876230899999996</v>
          </cell>
        </row>
        <row r="304">
          <cell r="A304" t="str">
            <v>Huntsville</v>
          </cell>
          <cell r="B304">
            <v>39.437902340000001</v>
          </cell>
          <cell r="C304">
            <v>-92.541880750000004</v>
          </cell>
        </row>
        <row r="305">
          <cell r="A305" t="str">
            <v>Center</v>
          </cell>
          <cell r="B305">
            <v>39.507922000000001</v>
          </cell>
          <cell r="C305">
            <v>-91.529116000000002</v>
          </cell>
        </row>
        <row r="306">
          <cell r="A306" t="str">
            <v>Fairmont</v>
          </cell>
          <cell r="B306">
            <v>39.526323669999996</v>
          </cell>
          <cell r="C306">
            <v>-80.175964899999997</v>
          </cell>
        </row>
        <row r="307">
          <cell r="A307" t="str">
            <v>Lathrop</v>
          </cell>
          <cell r="B307">
            <v>39.558090999999997</v>
          </cell>
          <cell r="C307">
            <v>-94.328712949999996</v>
          </cell>
        </row>
        <row r="308">
          <cell r="A308" t="str">
            <v>Monroe City</v>
          </cell>
          <cell r="B308">
            <v>39.643479499999998</v>
          </cell>
          <cell r="C308">
            <v>-91.729848189999998</v>
          </cell>
        </row>
        <row r="309">
          <cell r="A309" t="str">
            <v>Agency</v>
          </cell>
          <cell r="B309">
            <v>39.6447</v>
          </cell>
          <cell r="C309">
            <v>-94.74</v>
          </cell>
        </row>
        <row r="310">
          <cell r="A310" t="str">
            <v>Shelbina</v>
          </cell>
          <cell r="B310">
            <v>39.692714500000001</v>
          </cell>
          <cell r="C310">
            <v>-92.042393450000006</v>
          </cell>
        </row>
        <row r="311">
          <cell r="A311" t="str">
            <v>Hannibal</v>
          </cell>
          <cell r="B311">
            <v>39.717231150000003</v>
          </cell>
          <cell r="C311">
            <v>-91.376196750000005</v>
          </cell>
        </row>
        <row r="312">
          <cell r="A312" t="str">
            <v>St Joseph</v>
          </cell>
          <cell r="B312">
            <v>39.725422590000001</v>
          </cell>
          <cell r="C312">
            <v>-94.779221079999999</v>
          </cell>
        </row>
        <row r="313">
          <cell r="A313" t="str">
            <v>Cameron</v>
          </cell>
          <cell r="B313">
            <v>39.743321950000002</v>
          </cell>
          <cell r="C313">
            <v>-94.237337999999994</v>
          </cell>
        </row>
        <row r="314">
          <cell r="A314" t="str">
            <v>Hamilton</v>
          </cell>
          <cell r="B314">
            <v>39.743600000000001</v>
          </cell>
          <cell r="C314">
            <v>-93.9983</v>
          </cell>
        </row>
        <row r="315">
          <cell r="A315" t="str">
            <v>Macon</v>
          </cell>
          <cell r="B315">
            <v>39.746321000000002</v>
          </cell>
          <cell r="C315">
            <v>-92.467090999999996</v>
          </cell>
        </row>
        <row r="316">
          <cell r="A316" t="str">
            <v>Bevier</v>
          </cell>
          <cell r="B316">
            <v>39.747067000000001</v>
          </cell>
          <cell r="C316">
            <v>-92.564612999999994</v>
          </cell>
        </row>
        <row r="317">
          <cell r="A317" t="str">
            <v>St Joseph</v>
          </cell>
          <cell r="B317">
            <v>39.777650700000002</v>
          </cell>
          <cell r="C317">
            <v>-94.855263449999995</v>
          </cell>
        </row>
        <row r="318">
          <cell r="A318" t="str">
            <v>St. Joseph</v>
          </cell>
          <cell r="B318">
            <v>39.777650700000002</v>
          </cell>
          <cell r="C318">
            <v>-94.855263449999995</v>
          </cell>
        </row>
        <row r="319">
          <cell r="A319" t="str">
            <v>Saint Joseph</v>
          </cell>
          <cell r="B319">
            <v>39.777650700000002</v>
          </cell>
          <cell r="C319">
            <v>-94.855263449999995</v>
          </cell>
        </row>
        <row r="320">
          <cell r="A320" t="str">
            <v>Brookfield</v>
          </cell>
          <cell r="B320">
            <v>39.78343315</v>
          </cell>
          <cell r="C320">
            <v>-93.083684899999994</v>
          </cell>
        </row>
        <row r="321">
          <cell r="A321" t="str">
            <v>Chillicothe</v>
          </cell>
          <cell r="B321">
            <v>39.794149150000003</v>
          </cell>
          <cell r="C321">
            <v>-93.540004089999996</v>
          </cell>
        </row>
        <row r="322">
          <cell r="A322" t="str">
            <v>Cosby</v>
          </cell>
          <cell r="B322">
            <v>39.864199999999997</v>
          </cell>
          <cell r="C322">
            <v>-94.678299999999993</v>
          </cell>
        </row>
        <row r="323">
          <cell r="A323" t="str">
            <v>Savannah</v>
          </cell>
          <cell r="B323">
            <v>39.941699999999997</v>
          </cell>
          <cell r="C323">
            <v>-94.830200000000005</v>
          </cell>
        </row>
        <row r="324">
          <cell r="A324" t="str">
            <v>Rosendale</v>
          </cell>
          <cell r="B324">
            <v>40.039688740000003</v>
          </cell>
          <cell r="C324">
            <v>-94.830288019999998</v>
          </cell>
        </row>
        <row r="325">
          <cell r="A325" t="str">
            <v>Lewistown</v>
          </cell>
          <cell r="B325">
            <v>40.080744500000002</v>
          </cell>
          <cell r="C325">
            <v>-91.813745499999996</v>
          </cell>
        </row>
        <row r="326">
          <cell r="A326" t="str">
            <v>Canton</v>
          </cell>
          <cell r="B326">
            <v>40.134571999999999</v>
          </cell>
          <cell r="C326">
            <v>-91.518960699999994</v>
          </cell>
        </row>
        <row r="327">
          <cell r="A327" t="str">
            <v>Kirksville</v>
          </cell>
          <cell r="B327">
            <v>40.192781109999999</v>
          </cell>
          <cell r="C327">
            <v>-92.611276270000005</v>
          </cell>
        </row>
        <row r="328">
          <cell r="A328" t="str">
            <v>Kirksville</v>
          </cell>
          <cell r="B328">
            <v>40.221266100000001</v>
          </cell>
          <cell r="C328">
            <v>-92.580821279999995</v>
          </cell>
        </row>
        <row r="329">
          <cell r="A329" t="str">
            <v>Delaware</v>
          </cell>
          <cell r="B329">
            <v>40.273076449999998</v>
          </cell>
          <cell r="C329">
            <v>-83.066456299999999</v>
          </cell>
        </row>
        <row r="330">
          <cell r="A330" t="str">
            <v>Kahoka</v>
          </cell>
          <cell r="B330">
            <v>40.413594799999998</v>
          </cell>
          <cell r="C330">
            <v>-91.719632099999998</v>
          </cell>
        </row>
        <row r="331">
          <cell r="A331" t="str">
            <v>Kahoka</v>
          </cell>
          <cell r="B331">
            <v>40.413594799999998</v>
          </cell>
          <cell r="C331">
            <v>-91.719632099999998</v>
          </cell>
        </row>
        <row r="332">
          <cell r="A332" t="str">
            <v>Kahoka</v>
          </cell>
          <cell r="B332">
            <v>40.413594799999998</v>
          </cell>
          <cell r="C332">
            <v>-91.719632099999998</v>
          </cell>
        </row>
        <row r="333">
          <cell r="A333" t="str">
            <v>Kahoka</v>
          </cell>
          <cell r="B333">
            <v>40.413594799999998</v>
          </cell>
          <cell r="C333">
            <v>-91.719632099999998</v>
          </cell>
        </row>
        <row r="334">
          <cell r="A334" t="str">
            <v>Kahoka</v>
          </cell>
          <cell r="B334">
            <v>40.413594799999998</v>
          </cell>
          <cell r="C334">
            <v>-91.719632099999998</v>
          </cell>
        </row>
        <row r="335">
          <cell r="A335" t="str">
            <v>Kahoka</v>
          </cell>
          <cell r="B335">
            <v>40.413594799999998</v>
          </cell>
          <cell r="C335">
            <v>-91.719632099999998</v>
          </cell>
        </row>
        <row r="336">
          <cell r="A336" t="str">
            <v>Kahoka</v>
          </cell>
          <cell r="B336">
            <v>40.413594799999998</v>
          </cell>
          <cell r="C336">
            <v>-91.719632099999998</v>
          </cell>
        </row>
        <row r="337">
          <cell r="A337" t="str">
            <v>Kahoka</v>
          </cell>
          <cell r="B337">
            <v>40.413594799999998</v>
          </cell>
          <cell r="C337">
            <v>-91.719632099999998</v>
          </cell>
        </row>
        <row r="338">
          <cell r="A338" t="str">
            <v>Kahoka</v>
          </cell>
          <cell r="B338">
            <v>40.413594799999998</v>
          </cell>
          <cell r="C338">
            <v>-91.719632099999998</v>
          </cell>
        </row>
        <row r="339">
          <cell r="A339" t="str">
            <v>Tarkio</v>
          </cell>
          <cell r="B339">
            <v>40.444821840000003</v>
          </cell>
          <cell r="C339">
            <v>-95.368649660000003</v>
          </cell>
        </row>
        <row r="340">
          <cell r="A340" t="str">
            <v>Memphis</v>
          </cell>
          <cell r="B340">
            <v>40.464421999999999</v>
          </cell>
          <cell r="C340">
            <v>-92.180175000000006</v>
          </cell>
        </row>
        <row r="341">
          <cell r="A341" t="str">
            <v>Lancaster</v>
          </cell>
          <cell r="B341">
            <v>40.524213000000003</v>
          </cell>
          <cell r="C341">
            <v>-92.525299000000004</v>
          </cell>
        </row>
        <row r="342">
          <cell r="A342" t="str">
            <v>Westboro</v>
          </cell>
          <cell r="B342">
            <v>40.578203500000001</v>
          </cell>
          <cell r="C342">
            <v>-95.220679000000004</v>
          </cell>
        </row>
        <row r="343">
          <cell r="A343" t="str">
            <v>London</v>
          </cell>
          <cell r="B343">
            <v>51.492206199999998</v>
          </cell>
          <cell r="C343">
            <v>6.1052450000000001E-2</v>
          </cell>
        </row>
        <row r="344">
          <cell r="A344" t="str">
            <v>Huddersfield</v>
          </cell>
          <cell r="B344">
            <v>53.624234549999997</v>
          </cell>
          <cell r="C344">
            <v>-1.87841905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14"/>
  <sheetViews>
    <sheetView tabSelected="1" topLeftCell="B1" workbookViewId="0">
      <selection activeCell="B1" sqref="B1"/>
    </sheetView>
  </sheetViews>
  <sheetFormatPr defaultRowHeight="14.5" x14ac:dyDescent="0.35"/>
  <cols>
    <col min="1" max="1" width="17.81640625" customWidth="1"/>
    <col min="2" max="2" width="13.453125" customWidth="1"/>
    <col min="3" max="3" width="5.26953125" bestFit="1" customWidth="1"/>
    <col min="4" max="4" width="7.6328125" bestFit="1" customWidth="1"/>
    <col min="5" max="5" width="9.6328125" bestFit="1" customWidth="1"/>
    <col min="6" max="6" width="35" customWidth="1"/>
    <col min="7" max="7" width="78.6328125" customWidth="1"/>
    <col min="8" max="8" width="10.453125" bestFit="1" customWidth="1"/>
    <col min="9" max="9" width="17.26953125" bestFit="1" customWidth="1"/>
    <col min="10" max="10" width="11.81640625" bestFit="1" customWidth="1"/>
    <col min="11" max="11" width="12.453125" bestFit="1" customWidth="1"/>
    <col min="12" max="12" width="17.90625" customWidth="1"/>
    <col min="13" max="13" width="16.90625" bestFit="1" customWidth="1"/>
    <col min="14" max="14" width="16.17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4136</v>
      </c>
      <c r="J1" t="s">
        <v>4134</v>
      </c>
      <c r="K1" t="s">
        <v>4135</v>
      </c>
      <c r="L1" t="s">
        <v>4137</v>
      </c>
      <c r="M1" t="s">
        <v>4138</v>
      </c>
      <c r="N1" t="s">
        <v>4139</v>
      </c>
    </row>
    <row r="2" spans="1:14" x14ac:dyDescent="0.35">
      <c r="A2" s="1">
        <v>41559.833333333336</v>
      </c>
      <c r="B2" t="s">
        <v>494</v>
      </c>
      <c r="C2" t="s">
        <v>9</v>
      </c>
      <c r="D2" t="s">
        <v>10</v>
      </c>
      <c r="E2" t="s">
        <v>66</v>
      </c>
      <c r="F2" t="s">
        <v>1526</v>
      </c>
      <c r="G2" t="s">
        <v>1527</v>
      </c>
      <c r="H2" s="2">
        <v>41570</v>
      </c>
      <c r="I2" t="str">
        <f>IFERROR(IFERROR(IFERROR(
VLOOKUP("*"&amp;$B2&amp;"*", [1]cities_output!$A:$C,1,0),
VLOOKUP("*"&amp;LEFT($B2,5)&amp;"*", [1]cities_output!$A:$C,1,0)),
VLOOKUP("*"&amp;RIGHT($B2,5)&amp;"*", [1]cities_output!$A:$C,1,0)),
"")</f>
        <v>Valley Park</v>
      </c>
      <c r="J2">
        <f>IFERROR(IFERROR(IFERROR(
VLOOKUP("*"&amp;$B2&amp;"*", [1]cities_output!$A:$C,2,0),
VLOOKUP("*"&amp;LEFT($B2,5)&amp;"*", [1]cities_output!$A:$C,2,0)),
VLOOKUP("*"&amp;RIGHT($B2,5)&amp;"*", [1]cities_output!$A:$C,2,0)),
"")</f>
        <v>38.531472399999998</v>
      </c>
      <c r="K2">
        <f>IFERROR(IFERROR(IFERROR(
VLOOKUP("*"&amp;$B2&amp;"*", [1]cities_output!$A:$C,3,0),
VLOOKUP("*"&amp;LEFT($B2,5)&amp;"*", [1]cities_output!$A:$C,3,0)),
VLOOKUP("*"&amp;RIGHT($B2,5)&amp;"*", [1]cities_output!$A:$C,3,0)),
"")</f>
        <v>-90.4950817</v>
      </c>
      <c r="L2" cm="1">
        <f t="array" aca="1" ref="L2" ca="1">IFERROR(SUMPRODUCT(MID(0&amp;F2, LARGE(INDEX(ISNUMBER(--MID(F2, ROW(INDIRECT("1:"&amp;LEN(F2))), 1)) * ROW(INDIRECT("1:"&amp;LEN(F2))), 0), ROW(INDIRECT("1:"&amp;LEN(F2))))+1, 1) * 10^ROW(INDIRECT("1:"&amp;LEN(F2)))/10),"")</f>
        <v>9</v>
      </c>
      <c r="M2" t="str">
        <f t="shared" ref="M2:M65" si="0">IF(ISNUMBER(SEARCH("min",F2))=TRUE,"minute",
IF(ISNUMBER(SEARCH("sec",F2))=TRUE,"second",
IF(ISNUMBER(SEARCH("hour",F2))=TRUE,"hour",
IF(ISNUMBER(SEARCH("hr",F2))=TRUE,"hour",""))))</f>
        <v/>
      </c>
      <c r="N2" t="str">
        <f t="shared" ref="N2:N65" si="1">IF(M2="second",L2, IF(M2="minute",L2*60, IF(M2="hour",L2*3600, "")))</f>
        <v/>
      </c>
    </row>
    <row r="3" spans="1:14" x14ac:dyDescent="0.35">
      <c r="A3" s="1">
        <v>30848.916666666668</v>
      </c>
      <c r="B3" t="s">
        <v>494</v>
      </c>
      <c r="C3" t="s">
        <v>9</v>
      </c>
      <c r="D3" t="s">
        <v>10</v>
      </c>
      <c r="E3" t="s">
        <v>76</v>
      </c>
      <c r="F3" t="s">
        <v>2837</v>
      </c>
      <c r="G3" t="s">
        <v>3926</v>
      </c>
      <c r="H3" s="2">
        <v>39020</v>
      </c>
      <c r="I3" t="str">
        <f>IFERROR(IFERROR(IFERROR(
VLOOKUP("*"&amp;$B3&amp;"*", [1]cities_output!$A:$C,1,0),
VLOOKUP("*"&amp;LEFT($B3,5)&amp;"*", [1]cities_output!$A:$C,1,0)),
VLOOKUP("*"&amp;RIGHT($B3,5)&amp;"*", [1]cities_output!$A:$C,1,0)),
"")</f>
        <v>Valley Park</v>
      </c>
      <c r="J3">
        <f>IFERROR(IFERROR(IFERROR(
VLOOKUP("*"&amp;$B3&amp;"*", [1]cities_output!$A:$C,2,0),
VLOOKUP("*"&amp;LEFT($B3,5)&amp;"*", [1]cities_output!$A:$C,2,0)),
VLOOKUP("*"&amp;RIGHT($B3,5)&amp;"*", [1]cities_output!$A:$C,2,0)),
"")</f>
        <v>38.531472399999998</v>
      </c>
      <c r="K3">
        <f>IFERROR(IFERROR(IFERROR(
VLOOKUP("*"&amp;$B3&amp;"*", [1]cities_output!$A:$C,3,0),
VLOOKUP("*"&amp;LEFT($B3,5)&amp;"*", [1]cities_output!$A:$C,3,0)),
VLOOKUP("*"&amp;RIGHT($B3,5)&amp;"*", [1]cities_output!$A:$C,3,0)),
"")</f>
        <v>-90.4950817</v>
      </c>
      <c r="L3" cm="1">
        <f t="array" aca="1" ref="L3" ca="1">IFERROR(SUMPRODUCT(MID(0&amp;F3, LARGE(INDEX(ISNUMBER(--MID(F3, ROW(INDIRECT("1:"&amp;LEN(F3))), 1)) * ROW(INDIRECT("1:"&amp;LEN(F3))), 0), ROW(INDIRECT("1:"&amp;LEN(F3))))+1, 1) * 10^ROW(INDIRECT("1:"&amp;LEN(F3)))/10),"")</f>
        <v>15</v>
      </c>
      <c r="M3" t="str">
        <f t="shared" si="0"/>
        <v>minute</v>
      </c>
      <c r="N3">
        <f t="shared" ca="1" si="1"/>
        <v>900</v>
      </c>
    </row>
    <row r="4" spans="1:14" x14ac:dyDescent="0.35">
      <c r="A4" s="1">
        <v>34773.9375</v>
      </c>
      <c r="B4" t="s">
        <v>494</v>
      </c>
      <c r="C4" t="s">
        <v>9</v>
      </c>
      <c r="D4" t="s">
        <v>10</v>
      </c>
      <c r="F4" t="s">
        <v>3757</v>
      </c>
      <c r="G4" t="s">
        <v>3806</v>
      </c>
      <c r="H4" s="2">
        <v>36466</v>
      </c>
      <c r="I4" t="str">
        <f>IFERROR(IFERROR(IFERROR(
VLOOKUP("*"&amp;$B4&amp;"*", [1]cities_output!$A:$C,1,0),
VLOOKUP("*"&amp;LEFT($B4,5)&amp;"*", [1]cities_output!$A:$C,1,0)),
VLOOKUP("*"&amp;RIGHT($B4,5)&amp;"*", [1]cities_output!$A:$C,1,0)),
"")</f>
        <v>Valley Park</v>
      </c>
      <c r="J4">
        <f>IFERROR(IFERROR(IFERROR(
VLOOKUP("*"&amp;$B4&amp;"*", [1]cities_output!$A:$C,2,0),
VLOOKUP("*"&amp;LEFT($B4,5)&amp;"*", [1]cities_output!$A:$C,2,0)),
VLOOKUP("*"&amp;RIGHT($B4,5)&amp;"*", [1]cities_output!$A:$C,2,0)),
"")</f>
        <v>38.531472399999998</v>
      </c>
      <c r="K4">
        <f>IFERROR(IFERROR(IFERROR(
VLOOKUP("*"&amp;$B4&amp;"*", [1]cities_output!$A:$C,3,0),
VLOOKUP("*"&amp;LEFT($B4,5)&amp;"*", [1]cities_output!$A:$C,3,0)),
VLOOKUP("*"&amp;RIGHT($B4,5)&amp;"*", [1]cities_output!$A:$C,3,0)),
"")</f>
        <v>-90.4950817</v>
      </c>
      <c r="L4" cm="1">
        <f t="array" aca="1" ref="L4" ca="1">IFERROR(SUMPRODUCT(MID(0&amp;F4, LARGE(INDEX(ISNUMBER(--MID(F4, ROW(INDIRECT("1:"&amp;LEN(F4))), 1)) * ROW(INDIRECT("1:"&amp;LEN(F4))), 0), ROW(INDIRECT("1:"&amp;LEN(F4))))+1, 1) * 10^ROW(INDIRECT("1:"&amp;LEN(F4)))/10),"")</f>
        <v>10</v>
      </c>
      <c r="M4" t="str">
        <f t="shared" si="0"/>
        <v>minute</v>
      </c>
      <c r="N4">
        <f t="shared" ca="1" si="1"/>
        <v>600</v>
      </c>
    </row>
    <row r="5" spans="1:14" x14ac:dyDescent="0.35">
      <c r="A5" s="1">
        <v>43821.770833333336</v>
      </c>
      <c r="B5" t="s">
        <v>494</v>
      </c>
      <c r="C5" t="s">
        <v>9</v>
      </c>
      <c r="D5" t="s">
        <v>10</v>
      </c>
      <c r="E5" t="s">
        <v>11</v>
      </c>
      <c r="F5" t="s">
        <v>160</v>
      </c>
      <c r="G5" t="s">
        <v>495</v>
      </c>
      <c r="H5" s="2">
        <v>43821</v>
      </c>
      <c r="I5" t="str">
        <f>IFERROR(IFERROR(IFERROR(
VLOOKUP("*"&amp;$B5&amp;"*", [1]cities_output!$A:$C,1,0),
VLOOKUP("*"&amp;LEFT($B5,5)&amp;"*", [1]cities_output!$A:$C,1,0)),
VLOOKUP("*"&amp;RIGHT($B5,5)&amp;"*", [1]cities_output!$A:$C,1,0)),
"")</f>
        <v>Valley Park</v>
      </c>
      <c r="J5">
        <f>IFERROR(IFERROR(IFERROR(
VLOOKUP("*"&amp;$B5&amp;"*", [1]cities_output!$A:$C,2,0),
VLOOKUP("*"&amp;LEFT($B5,5)&amp;"*", [1]cities_output!$A:$C,2,0)),
VLOOKUP("*"&amp;RIGHT($B5,5)&amp;"*", [1]cities_output!$A:$C,2,0)),
"")</f>
        <v>38.531472399999998</v>
      </c>
      <c r="K5">
        <f>IFERROR(IFERROR(IFERROR(
VLOOKUP("*"&amp;$B5&amp;"*", [1]cities_output!$A:$C,3,0),
VLOOKUP("*"&amp;LEFT($B5,5)&amp;"*", [1]cities_output!$A:$C,3,0)),
VLOOKUP("*"&amp;RIGHT($B5,5)&amp;"*", [1]cities_output!$A:$C,3,0)),
"")</f>
        <v>-90.4950817</v>
      </c>
      <c r="L5" cm="1">
        <f t="array" aca="1" ref="L5" ca="1">IFERROR(SUMPRODUCT(MID(0&amp;F5, LARGE(INDEX(ISNUMBER(--MID(F5, ROW(INDIRECT("1:"&amp;LEN(F5))), 1)) * ROW(INDIRECT("1:"&amp;LEN(F5))), 0), ROW(INDIRECT("1:"&amp;LEN(F5))))+1, 1) * 10^ROW(INDIRECT("1:"&amp;LEN(F5)))/10),"")</f>
        <v>5</v>
      </c>
      <c r="M5" t="str">
        <f t="shared" si="0"/>
        <v>minute</v>
      </c>
      <c r="N5">
        <f t="shared" ca="1" si="1"/>
        <v>300</v>
      </c>
    </row>
    <row r="6" spans="1:14" x14ac:dyDescent="0.35">
      <c r="A6" s="1">
        <v>36809.847222222219</v>
      </c>
      <c r="B6" t="s">
        <v>3388</v>
      </c>
      <c r="C6" t="s">
        <v>9</v>
      </c>
      <c r="D6" t="s">
        <v>10</v>
      </c>
      <c r="E6" t="s">
        <v>66</v>
      </c>
      <c r="F6" t="s">
        <v>188</v>
      </c>
      <c r="G6" t="s">
        <v>3389</v>
      </c>
      <c r="H6" s="2">
        <v>36862</v>
      </c>
      <c r="I6" t="str">
        <f>IFERROR(IFERROR(IFERROR(
VLOOKUP("*"&amp;$B6&amp;"*", [1]cities_output!$A:$C,1,0),
VLOOKUP("*"&amp;LEFT($B6,5)&amp;"*", [1]cities_output!$A:$C,1,0)),
VLOOKUP("*"&amp;RIGHT($B6,5)&amp;"*", [1]cities_output!$A:$C,1,0)),
"")</f>
        <v>Valley Park</v>
      </c>
      <c r="J6">
        <f>IFERROR(IFERROR(IFERROR(
VLOOKUP("*"&amp;$B6&amp;"*", [1]cities_output!$A:$C,2,0),
VLOOKUP("*"&amp;LEFT($B6,5)&amp;"*", [1]cities_output!$A:$C,2,0)),
VLOOKUP("*"&amp;RIGHT($B6,5)&amp;"*", [1]cities_output!$A:$C,2,0)),
"")</f>
        <v>38.531472399999998</v>
      </c>
      <c r="K6">
        <f>IFERROR(IFERROR(IFERROR(
VLOOKUP("*"&amp;$B6&amp;"*", [1]cities_output!$A:$C,3,0),
VLOOKUP("*"&amp;LEFT($B6,5)&amp;"*", [1]cities_output!$A:$C,3,0)),
VLOOKUP("*"&amp;RIGHT($B6,5)&amp;"*", [1]cities_output!$A:$C,3,0)),
"")</f>
        <v>-90.4950817</v>
      </c>
      <c r="L6" cm="1">
        <f t="array" aca="1" ref="L6" ca="1">IFERROR(SUMPRODUCT(MID(0&amp;F6, LARGE(INDEX(ISNUMBER(--MID(F6, ROW(INDIRECT("1:"&amp;LEN(F6))), 1)) * ROW(INDIRECT("1:"&amp;LEN(F6))), 0), ROW(INDIRECT("1:"&amp;LEN(F6))))+1, 1) * 10^ROW(INDIRECT("1:"&amp;LEN(F6)))/10),"")</f>
        <v>15</v>
      </c>
      <c r="M6" t="str">
        <f t="shared" si="0"/>
        <v>second</v>
      </c>
      <c r="N6">
        <f t="shared" ca="1" si="1"/>
        <v>15</v>
      </c>
    </row>
    <row r="7" spans="1:14" x14ac:dyDescent="0.35">
      <c r="A7" s="1">
        <v>41844.791666666664</v>
      </c>
      <c r="B7" t="s">
        <v>1357</v>
      </c>
      <c r="C7" t="s">
        <v>9</v>
      </c>
      <c r="D7" t="s">
        <v>10</v>
      </c>
      <c r="E7" t="s">
        <v>11</v>
      </c>
      <c r="F7" s="7">
        <v>1.1574074074074073E-4</v>
      </c>
      <c r="G7" t="s">
        <v>1358</v>
      </c>
      <c r="H7" s="2">
        <v>41852</v>
      </c>
      <c r="I7" t="str">
        <f>IFERROR(IFERROR(IFERROR(
VLOOKUP("*"&amp;$B7&amp;"*", [1]cities_output!$A:$C,1,0),
VLOOKUP("*"&amp;LEFT($B7,5)&amp;"*", [1]cities_output!$A:$C,1,0)),
VLOOKUP("*"&amp;RIGHT($B7,5)&amp;"*", [1]cities_output!$A:$C,1,0)),
"")</f>
        <v>Maryland Heights</v>
      </c>
      <c r="J7">
        <f>IFERROR(IFERROR(IFERROR(
VLOOKUP("*"&amp;$B7&amp;"*", [1]cities_output!$A:$C,2,0),
VLOOKUP("*"&amp;LEFT($B7,5)&amp;"*", [1]cities_output!$A:$C,2,0)),
VLOOKUP("*"&amp;RIGHT($B7,5)&amp;"*", [1]cities_output!$A:$C,2,0)),
"")</f>
        <v>38.718769109999997</v>
      </c>
      <c r="K7">
        <f>IFERROR(IFERROR(IFERROR(
VLOOKUP("*"&amp;$B7&amp;"*", [1]cities_output!$A:$C,3,0),
VLOOKUP("*"&amp;LEFT($B7,5)&amp;"*", [1]cities_output!$A:$C,3,0)),
VLOOKUP("*"&amp;RIGHT($B7,5)&amp;"*", [1]cities_output!$A:$C,3,0)),
"")</f>
        <v>-90.428152330000003</v>
      </c>
      <c r="L7" cm="1">
        <f t="array" aca="1" ref="L7" ca="1">IFERROR(SUMPRODUCT(MID(0&amp;F7, LARGE(INDEX(ISNUMBER(--MID(F7, ROW(INDIRECT("1:"&amp;LEN(F7))), 1)) * ROW(INDIRECT("1:"&amp;LEN(F7))), 0), ROW(INDIRECT("1:"&amp;LEN(F7))))+1, 1) * 10^ROW(INDIRECT("1:"&amp;LEN(F7)))/10),"")</f>
        <v>115740740740741</v>
      </c>
      <c r="M7" t="str">
        <f t="shared" si="0"/>
        <v/>
      </c>
      <c r="N7" t="str">
        <f t="shared" si="1"/>
        <v/>
      </c>
    </row>
    <row r="8" spans="1:14" x14ac:dyDescent="0.35">
      <c r="A8" s="1">
        <v>24198.791666666668</v>
      </c>
      <c r="B8" t="s">
        <v>300</v>
      </c>
      <c r="C8" t="s">
        <v>9</v>
      </c>
      <c r="D8" t="s">
        <v>10</v>
      </c>
      <c r="E8" t="s">
        <v>70</v>
      </c>
      <c r="F8" t="s">
        <v>360</v>
      </c>
      <c r="G8" t="s">
        <v>4057</v>
      </c>
      <c r="H8" s="2">
        <v>36862</v>
      </c>
      <c r="I8" t="str">
        <f>IFERROR(IFERROR(IFERROR(
VLOOKUP("*"&amp;$B8&amp;"*", [1]cities_output!$A:$C,1,0),
VLOOKUP("*"&amp;LEFT($B8,5)&amp;"*", [1]cities_output!$A:$C,1,0)),
VLOOKUP("*"&amp;RIGHT($B8,5)&amp;"*", [1]cities_output!$A:$C,1,0)),
"")</f>
        <v/>
      </c>
      <c r="J8" t="str">
        <f>IFERROR(IFERROR(IFERROR(
VLOOKUP("*"&amp;$B8&amp;"*", [1]cities_output!$A:$C,2,0),
VLOOKUP("*"&amp;LEFT($B8,5)&amp;"*", [1]cities_output!$A:$C,2,0)),
VLOOKUP("*"&amp;RIGHT($B8,5)&amp;"*", [1]cities_output!$A:$C,2,0)),
"")</f>
        <v/>
      </c>
      <c r="K8" t="str">
        <f>IFERROR(IFERROR(IFERROR(
VLOOKUP("*"&amp;$B8&amp;"*", [1]cities_output!$A:$C,3,0),
VLOOKUP("*"&amp;LEFT($B8,5)&amp;"*", [1]cities_output!$A:$C,3,0)),
VLOOKUP("*"&amp;RIGHT($B8,5)&amp;"*", [1]cities_output!$A:$C,3,0)),
"")</f>
        <v/>
      </c>
      <c r="L8" cm="1">
        <f t="array" aca="1" ref="L8" ca="1">IFERROR(SUMPRODUCT(MID(0&amp;F8, LARGE(INDEX(ISNUMBER(--MID(F8, ROW(INDIRECT("1:"&amp;LEN(F8))), 1)) * ROW(INDIRECT("1:"&amp;LEN(F8))), 0), ROW(INDIRECT("1:"&amp;LEN(F8))))+1, 1) * 10^ROW(INDIRECT("1:"&amp;LEN(F8)))/10),"")</f>
        <v>1</v>
      </c>
      <c r="M8" t="str">
        <f t="shared" si="0"/>
        <v>hour</v>
      </c>
      <c r="N8">
        <f t="shared" ca="1" si="1"/>
        <v>3600</v>
      </c>
    </row>
    <row r="9" spans="1:14" x14ac:dyDescent="0.35">
      <c r="A9" s="1">
        <v>44201.916666666664</v>
      </c>
      <c r="B9" t="s">
        <v>300</v>
      </c>
      <c r="C9" t="s">
        <v>9</v>
      </c>
      <c r="D9" t="s">
        <v>10</v>
      </c>
      <c r="E9" t="s">
        <v>15</v>
      </c>
      <c r="F9" t="s">
        <v>217</v>
      </c>
      <c r="G9" t="s">
        <v>301</v>
      </c>
      <c r="H9" s="2">
        <v>44215</v>
      </c>
      <c r="I9" t="str">
        <f>IFERROR(IFERROR(IFERROR(
VLOOKUP("*"&amp;$B9&amp;"*", [1]cities_output!$A:$C,1,0),
VLOOKUP("*"&amp;LEFT($B9,5)&amp;"*", [1]cities_output!$A:$C,1,0)),
VLOOKUP("*"&amp;RIGHT($B9,5)&amp;"*", [1]cities_output!$A:$C,1,0)),
"")</f>
        <v/>
      </c>
      <c r="J9" t="str">
        <f>IFERROR(IFERROR(IFERROR(
VLOOKUP("*"&amp;$B9&amp;"*", [1]cities_output!$A:$C,2,0),
VLOOKUP("*"&amp;LEFT($B9,5)&amp;"*", [1]cities_output!$A:$C,2,0)),
VLOOKUP("*"&amp;RIGHT($B9,5)&amp;"*", [1]cities_output!$A:$C,2,0)),
"")</f>
        <v/>
      </c>
      <c r="K9" t="str">
        <f>IFERROR(IFERROR(IFERROR(
VLOOKUP("*"&amp;$B9&amp;"*", [1]cities_output!$A:$C,3,0),
VLOOKUP("*"&amp;LEFT($B9,5)&amp;"*", [1]cities_output!$A:$C,3,0)),
VLOOKUP("*"&amp;RIGHT($B9,5)&amp;"*", [1]cities_output!$A:$C,3,0)),
"")</f>
        <v/>
      </c>
      <c r="L9" cm="1">
        <f t="array" aca="1" ref="L9" ca="1">IFERROR(SUMPRODUCT(MID(0&amp;F9, LARGE(INDEX(ISNUMBER(--MID(F9, ROW(INDIRECT("1:"&amp;LEN(F9))), 1)) * ROW(INDIRECT("1:"&amp;LEN(F9))), 0), ROW(INDIRECT("1:"&amp;LEN(F9))))+1, 1) * 10^ROW(INDIRECT("1:"&amp;LEN(F9)))/10),"")</f>
        <v>10</v>
      </c>
      <c r="M9" t="str">
        <f t="shared" si="0"/>
        <v>minute</v>
      </c>
      <c r="N9">
        <f t="shared" ca="1" si="1"/>
        <v>600</v>
      </c>
    </row>
    <row r="10" spans="1:14" x14ac:dyDescent="0.35">
      <c r="A10" s="1">
        <v>37478.027777777781</v>
      </c>
      <c r="B10" t="s">
        <v>300</v>
      </c>
      <c r="C10" t="s">
        <v>9</v>
      </c>
      <c r="D10" t="s">
        <v>10</v>
      </c>
      <c r="E10" t="s">
        <v>30</v>
      </c>
      <c r="F10" t="s">
        <v>302</v>
      </c>
      <c r="G10" t="s">
        <v>3199</v>
      </c>
      <c r="H10" s="2">
        <v>37484</v>
      </c>
      <c r="I10" t="str">
        <f>IFERROR(IFERROR(IFERROR(
VLOOKUP("*"&amp;$B10&amp;"*", [1]cities_output!$A:$C,1,0),
VLOOKUP("*"&amp;LEFT($B10,5)&amp;"*", [1]cities_output!$A:$C,1,0)),
VLOOKUP("*"&amp;RIGHT($B10,5)&amp;"*", [1]cities_output!$A:$C,1,0)),
"")</f>
        <v/>
      </c>
      <c r="J10" t="str">
        <f>IFERROR(IFERROR(IFERROR(
VLOOKUP("*"&amp;$B10&amp;"*", [1]cities_output!$A:$C,2,0),
VLOOKUP("*"&amp;LEFT($B10,5)&amp;"*", [1]cities_output!$A:$C,2,0)),
VLOOKUP("*"&amp;RIGHT($B10,5)&amp;"*", [1]cities_output!$A:$C,2,0)),
"")</f>
        <v/>
      </c>
      <c r="K10" t="str">
        <f>IFERROR(IFERROR(IFERROR(
VLOOKUP("*"&amp;$B10&amp;"*", [1]cities_output!$A:$C,3,0),
VLOOKUP("*"&amp;LEFT($B10,5)&amp;"*", [1]cities_output!$A:$C,3,0)),
VLOOKUP("*"&amp;RIGHT($B10,5)&amp;"*", [1]cities_output!$A:$C,3,0)),
"")</f>
        <v/>
      </c>
      <c r="L10" cm="1">
        <f t="array" aca="1" ref="L10" ca="1">IFERROR(SUMPRODUCT(MID(0&amp;F10, LARGE(INDEX(ISNUMBER(--MID(F10, ROW(INDIRECT("1:"&amp;LEN(F10))), 1)) * ROW(INDIRECT("1:"&amp;LEN(F10))), 0), ROW(INDIRECT("1:"&amp;LEN(F10))))+1, 1) * 10^ROW(INDIRECT("1:"&amp;LEN(F10)))/10),"")</f>
        <v>30</v>
      </c>
      <c r="M10" t="str">
        <f t="shared" si="0"/>
        <v>second</v>
      </c>
      <c r="N10">
        <f t="shared" ca="1" si="1"/>
        <v>30</v>
      </c>
    </row>
    <row r="11" spans="1:14" x14ac:dyDescent="0.35">
      <c r="A11" s="1">
        <v>41814.288194444445</v>
      </c>
      <c r="B11" t="s">
        <v>300</v>
      </c>
      <c r="C11" t="s">
        <v>9</v>
      </c>
      <c r="D11" t="s">
        <v>10</v>
      </c>
      <c r="E11" t="s">
        <v>66</v>
      </c>
      <c r="F11" t="s">
        <v>259</v>
      </c>
      <c r="G11" t="s">
        <v>1395</v>
      </c>
      <c r="H11" s="2">
        <v>41840</v>
      </c>
      <c r="I11" t="str">
        <f>IFERROR(IFERROR(IFERROR(
VLOOKUP("*"&amp;$B11&amp;"*", [1]cities_output!$A:$C,1,0),
VLOOKUP("*"&amp;LEFT($B11,5)&amp;"*", [1]cities_output!$A:$C,1,0)),
VLOOKUP("*"&amp;RIGHT($B11,5)&amp;"*", [1]cities_output!$A:$C,1,0)),
"")</f>
        <v/>
      </c>
      <c r="J11" t="str">
        <f>IFERROR(IFERROR(IFERROR(
VLOOKUP("*"&amp;$B11&amp;"*", [1]cities_output!$A:$C,2,0),
VLOOKUP("*"&amp;LEFT($B11,5)&amp;"*", [1]cities_output!$A:$C,2,0)),
VLOOKUP("*"&amp;RIGHT($B11,5)&amp;"*", [1]cities_output!$A:$C,2,0)),
"")</f>
        <v/>
      </c>
      <c r="K11" t="str">
        <f>IFERROR(IFERROR(IFERROR(
VLOOKUP("*"&amp;$B11&amp;"*", [1]cities_output!$A:$C,3,0),
VLOOKUP("*"&amp;LEFT($B11,5)&amp;"*", [1]cities_output!$A:$C,3,0)),
VLOOKUP("*"&amp;RIGHT($B11,5)&amp;"*", [1]cities_output!$A:$C,3,0)),
"")</f>
        <v/>
      </c>
      <c r="L11" cm="1">
        <f t="array" aca="1" ref="L11" ca="1">IFERROR(SUMPRODUCT(MID(0&amp;F11, LARGE(INDEX(ISNUMBER(--MID(F11, ROW(INDIRECT("1:"&amp;LEN(F11))), 1)) * ROW(INDIRECT("1:"&amp;LEN(F11))), 0), ROW(INDIRECT("1:"&amp;LEN(F11))))+1, 1) * 10^ROW(INDIRECT("1:"&amp;LEN(F11)))/10),"")</f>
        <v>20</v>
      </c>
      <c r="M11" t="str">
        <f t="shared" si="0"/>
        <v>second</v>
      </c>
      <c r="N11">
        <f t="shared" ca="1" si="1"/>
        <v>20</v>
      </c>
    </row>
    <row r="12" spans="1:14" x14ac:dyDescent="0.35">
      <c r="A12" s="1">
        <v>40477.815972222219</v>
      </c>
      <c r="B12" t="s">
        <v>2117</v>
      </c>
      <c r="C12" t="s">
        <v>9</v>
      </c>
      <c r="D12" t="s">
        <v>10</v>
      </c>
      <c r="E12" t="s">
        <v>11</v>
      </c>
      <c r="F12" t="s">
        <v>2118</v>
      </c>
      <c r="G12" t="s">
        <v>2119</v>
      </c>
      <c r="H12" s="2">
        <v>40503</v>
      </c>
      <c r="I12" t="str">
        <f>IFERROR(IFERROR(IFERROR(
VLOOKUP("*"&amp;$B12&amp;"*", [1]cities_output!$A:$C,1,0),
VLOOKUP("*"&amp;LEFT($B12,5)&amp;"*", [1]cities_output!$A:$C,1,0)),
VLOOKUP("*"&amp;RIGHT($B12,5)&amp;"*", [1]cities_output!$A:$C,1,0)),
"")</f>
        <v/>
      </c>
      <c r="J12" t="str">
        <f>IFERROR(IFERROR(IFERROR(
VLOOKUP("*"&amp;$B12&amp;"*", [1]cities_output!$A:$C,2,0),
VLOOKUP("*"&amp;LEFT($B12,5)&amp;"*", [1]cities_output!$A:$C,2,0)),
VLOOKUP("*"&amp;RIGHT($B12,5)&amp;"*", [1]cities_output!$A:$C,2,0)),
"")</f>
        <v/>
      </c>
      <c r="K12" t="str">
        <f>IFERROR(IFERROR(IFERROR(
VLOOKUP("*"&amp;$B12&amp;"*", [1]cities_output!$A:$C,3,0),
VLOOKUP("*"&amp;LEFT($B12,5)&amp;"*", [1]cities_output!$A:$C,3,0)),
VLOOKUP("*"&amp;RIGHT($B12,5)&amp;"*", [1]cities_output!$A:$C,3,0)),
"")</f>
        <v/>
      </c>
      <c r="L12" cm="1">
        <f t="array" aca="1" ref="L12" ca="1">IFERROR(SUMPRODUCT(MID(0&amp;F12, LARGE(INDEX(ISNUMBER(--MID(F12, ROW(INDIRECT("1:"&amp;LEN(F12))), 1)) * ROW(INDIRECT("1:"&amp;LEN(F12))), 0), ROW(INDIRECT("1:"&amp;LEN(F12))))+1, 1) * 10^ROW(INDIRECT("1:"&amp;LEN(F12)))/10),"")</f>
        <v>0</v>
      </c>
      <c r="M12" t="str">
        <f t="shared" si="0"/>
        <v/>
      </c>
      <c r="N12" t="str">
        <f t="shared" si="1"/>
        <v/>
      </c>
    </row>
    <row r="13" spans="1:14" x14ac:dyDescent="0.35">
      <c r="A13" s="1">
        <v>32431.833333333332</v>
      </c>
      <c r="B13" t="s">
        <v>3873</v>
      </c>
      <c r="C13" t="s">
        <v>9</v>
      </c>
      <c r="D13" t="s">
        <v>10</v>
      </c>
      <c r="G13" t="s">
        <v>3874</v>
      </c>
      <c r="H13" s="2">
        <v>38391</v>
      </c>
      <c r="I13" t="str">
        <f>IFERROR(IFERROR(IFERROR(
VLOOKUP("*"&amp;$B13&amp;"*", [1]cities_output!$A:$C,1,0),
VLOOKUP("*"&amp;LEFT($B13,5)&amp;"*", [1]cities_output!$A:$C,1,0)),
VLOOKUP("*"&amp;RIGHT($B13,5)&amp;"*", [1]cities_output!$A:$C,1,0)),
"")</f>
        <v/>
      </c>
      <c r="J13" t="str">
        <f>IFERROR(IFERROR(IFERROR(
VLOOKUP("*"&amp;$B13&amp;"*", [1]cities_output!$A:$C,2,0),
VLOOKUP("*"&amp;LEFT($B13,5)&amp;"*", [1]cities_output!$A:$C,2,0)),
VLOOKUP("*"&amp;RIGHT($B13,5)&amp;"*", [1]cities_output!$A:$C,2,0)),
"")</f>
        <v/>
      </c>
      <c r="K13" t="str">
        <f>IFERROR(IFERROR(IFERROR(
VLOOKUP("*"&amp;$B13&amp;"*", [1]cities_output!$A:$C,3,0),
VLOOKUP("*"&amp;LEFT($B13,5)&amp;"*", [1]cities_output!$A:$C,3,0)),
VLOOKUP("*"&amp;RIGHT($B13,5)&amp;"*", [1]cities_output!$A:$C,3,0)),
"")</f>
        <v/>
      </c>
      <c r="L13" t="str" cm="1">
        <f t="array" aca="1" ref="L13" ca="1">IFERROR(SUMPRODUCT(MID(0&amp;F13, LARGE(INDEX(ISNUMBER(--MID(F13, ROW(INDIRECT("1:"&amp;LEN(F13))), 1)) * ROW(INDIRECT("1:"&amp;LEN(F13))), 0), ROW(INDIRECT("1:"&amp;LEN(F13))))+1, 1) * 10^ROW(INDIRECT("1:"&amp;LEN(F13)))/10),"")</f>
        <v/>
      </c>
      <c r="M13" t="str">
        <f t="shared" si="0"/>
        <v/>
      </c>
      <c r="N13" t="str">
        <f t="shared" si="1"/>
        <v/>
      </c>
    </row>
    <row r="14" spans="1:14" x14ac:dyDescent="0.35">
      <c r="A14" s="1">
        <v>24786.791666666668</v>
      </c>
      <c r="B14" t="s">
        <v>4046</v>
      </c>
      <c r="C14" t="s">
        <v>9</v>
      </c>
      <c r="D14" t="s">
        <v>10</v>
      </c>
      <c r="E14" t="s">
        <v>44</v>
      </c>
      <c r="F14" t="s">
        <v>696</v>
      </c>
      <c r="G14" t="s">
        <v>4047</v>
      </c>
      <c r="H14" s="2">
        <v>35861</v>
      </c>
      <c r="I14" t="str">
        <f>IFERROR(IFERROR(IFERROR(
VLOOKUP("*"&amp;$B14&amp;"*", [1]cities_output!$A:$C,1,0),
VLOOKUP("*"&amp;LEFT($B14,5)&amp;"*", [1]cities_output!$A:$C,1,0)),
VLOOKUP("*"&amp;RIGHT($B14,5)&amp;"*", [1]cities_output!$A:$C,1,0)),
"")</f>
        <v/>
      </c>
      <c r="J14" t="str">
        <f>IFERROR(IFERROR(IFERROR(
VLOOKUP("*"&amp;$B14&amp;"*", [1]cities_output!$A:$C,2,0),
VLOOKUP("*"&amp;LEFT($B14,5)&amp;"*", [1]cities_output!$A:$C,2,0)),
VLOOKUP("*"&amp;RIGHT($B14,5)&amp;"*", [1]cities_output!$A:$C,2,0)),
"")</f>
        <v/>
      </c>
      <c r="K14" t="str">
        <f>IFERROR(IFERROR(IFERROR(
VLOOKUP("*"&amp;$B14&amp;"*", [1]cities_output!$A:$C,3,0),
VLOOKUP("*"&amp;LEFT($B14,5)&amp;"*", [1]cities_output!$A:$C,3,0)),
VLOOKUP("*"&amp;RIGHT($B14,5)&amp;"*", [1]cities_output!$A:$C,3,0)),
"")</f>
        <v/>
      </c>
      <c r="L14">
        <v>2</v>
      </c>
      <c r="M14" t="str">
        <f t="shared" si="0"/>
        <v>minute</v>
      </c>
      <c r="N14">
        <f t="shared" si="1"/>
        <v>120</v>
      </c>
    </row>
    <row r="15" spans="1:14" x14ac:dyDescent="0.35">
      <c r="A15" s="1">
        <v>29036.791666666668</v>
      </c>
      <c r="B15" t="s">
        <v>3969</v>
      </c>
      <c r="C15" t="s">
        <v>9</v>
      </c>
      <c r="D15" t="s">
        <v>10</v>
      </c>
      <c r="E15" t="s">
        <v>15</v>
      </c>
      <c r="F15" t="s">
        <v>92</v>
      </c>
      <c r="G15" t="s">
        <v>3970</v>
      </c>
      <c r="H15" s="2">
        <v>43868</v>
      </c>
      <c r="I15" t="str">
        <f>IFERROR(IFERROR(IFERROR(
VLOOKUP("*"&amp;$B15&amp;"*", [1]cities_output!$A:$C,1,0),
VLOOKUP("*"&amp;LEFT($B15,5)&amp;"*", [1]cities_output!$A:$C,1,0)),
VLOOKUP("*"&amp;RIGHT($B15,5)&amp;"*", [1]cities_output!$A:$C,1,0)),
"")</f>
        <v>Kimberling City</v>
      </c>
      <c r="J15">
        <f>IFERROR(IFERROR(IFERROR(
VLOOKUP("*"&amp;$B15&amp;"*", [1]cities_output!$A:$C,2,0),
VLOOKUP("*"&amp;LEFT($B15,5)&amp;"*", [1]cities_output!$A:$C,2,0)),
VLOOKUP("*"&amp;RIGHT($B15,5)&amp;"*", [1]cities_output!$A:$C,2,0)),
"")</f>
        <v>36.610191499999999</v>
      </c>
      <c r="K15">
        <f>IFERROR(IFERROR(IFERROR(
VLOOKUP("*"&amp;$B15&amp;"*", [1]cities_output!$A:$C,3,0),
VLOOKUP("*"&amp;LEFT($B15,5)&amp;"*", [1]cities_output!$A:$C,3,0)),
VLOOKUP("*"&amp;RIGHT($B15,5)&amp;"*", [1]cities_output!$A:$C,3,0)),
"")</f>
        <v>-93.457075549999999</v>
      </c>
      <c r="L15" cm="1">
        <f t="array" aca="1" ref="L15" ca="1">IFERROR(SUMPRODUCT(MID(0&amp;F15, LARGE(INDEX(ISNUMBER(--MID(F15, ROW(INDIRECT("1:"&amp;LEN(F15))), 1)) * ROW(INDIRECT("1:"&amp;LEN(F15))), 0), ROW(INDIRECT("1:"&amp;LEN(F15))))+1, 1) * 10^ROW(INDIRECT("1:"&amp;LEN(F15)))/10),"")</f>
        <v>15</v>
      </c>
      <c r="M15" t="str">
        <f t="shared" si="0"/>
        <v>minute</v>
      </c>
      <c r="N15">
        <f t="shared" ca="1" si="1"/>
        <v>900</v>
      </c>
    </row>
    <row r="16" spans="1:14" x14ac:dyDescent="0.35">
      <c r="A16" s="1">
        <v>20255.1875</v>
      </c>
      <c r="B16" t="s">
        <v>4100</v>
      </c>
      <c r="C16" t="s">
        <v>9</v>
      </c>
      <c r="D16" t="s">
        <v>10</v>
      </c>
      <c r="E16" t="s">
        <v>11</v>
      </c>
      <c r="F16" t="s">
        <v>55</v>
      </c>
      <c r="G16" t="s">
        <v>4101</v>
      </c>
      <c r="H16" s="2">
        <v>37701</v>
      </c>
      <c r="I16" t="str">
        <f>IFERROR(IFERROR(IFERROR(
VLOOKUP("*"&amp;$B16&amp;"*", [1]cities_output!$A:$C,1,0),
VLOOKUP("*"&amp;LEFT($B16,5)&amp;"*", [1]cities_output!$A:$C,1,0)),
VLOOKUP("*"&amp;RIGHT($B16,5)&amp;"*", [1]cities_output!$A:$C,1,0)),
"")</f>
        <v/>
      </c>
      <c r="J16" t="str">
        <f>IFERROR(IFERROR(IFERROR(
VLOOKUP("*"&amp;$B16&amp;"*", [1]cities_output!$A:$C,2,0),
VLOOKUP("*"&amp;LEFT($B16,5)&amp;"*", [1]cities_output!$A:$C,2,0)),
VLOOKUP("*"&amp;RIGHT($B16,5)&amp;"*", [1]cities_output!$A:$C,2,0)),
"")</f>
        <v/>
      </c>
      <c r="K16" t="str">
        <f>IFERROR(IFERROR(IFERROR(
VLOOKUP("*"&amp;$B16&amp;"*", [1]cities_output!$A:$C,3,0),
VLOOKUP("*"&amp;LEFT($B16,5)&amp;"*", [1]cities_output!$A:$C,3,0)),
VLOOKUP("*"&amp;RIGHT($B16,5)&amp;"*", [1]cities_output!$A:$C,3,0)),
"")</f>
        <v/>
      </c>
      <c r="L16" cm="1">
        <f t="array" aca="1" ref="L16" ca="1">IFERROR(SUMPRODUCT(MID(0&amp;F16, LARGE(INDEX(ISNUMBER(--MID(F16, ROW(INDIRECT("1:"&amp;LEN(F16))), 1)) * ROW(INDIRECT("1:"&amp;LEN(F16))), 0), ROW(INDIRECT("1:"&amp;LEN(F16))))+1, 1) * 10^ROW(INDIRECT("1:"&amp;LEN(F16)))/10),"")</f>
        <v>5</v>
      </c>
      <c r="M16" t="str">
        <f t="shared" si="0"/>
        <v>minute</v>
      </c>
      <c r="N16">
        <f t="shared" ca="1" si="1"/>
        <v>300</v>
      </c>
    </row>
    <row r="17" spans="1:14" x14ac:dyDescent="0.35">
      <c r="A17" s="2">
        <v>39440</v>
      </c>
      <c r="B17" t="s">
        <v>2569</v>
      </c>
      <c r="C17" t="s">
        <v>9</v>
      </c>
      <c r="D17" t="s">
        <v>10</v>
      </c>
      <c r="E17" t="s">
        <v>30</v>
      </c>
      <c r="F17" t="s">
        <v>2570</v>
      </c>
      <c r="G17" t="s">
        <v>2571</v>
      </c>
      <c r="H17" s="2">
        <v>39511</v>
      </c>
      <c r="I17" t="str">
        <f>IFERROR(IFERROR(IFERROR(
VLOOKUP("*"&amp;$B17&amp;"*", [1]cities_output!$A:$C,1,0),
VLOOKUP("*"&amp;LEFT($B17,5)&amp;"*", [1]cities_output!$A:$C,1,0)),
VLOOKUP("*"&amp;RIGHT($B17,5)&amp;"*", [1]cities_output!$A:$C,1,0)),
"")</f>
        <v/>
      </c>
      <c r="J17" t="str">
        <f>IFERROR(IFERROR(IFERROR(
VLOOKUP("*"&amp;$B17&amp;"*", [1]cities_output!$A:$C,2,0),
VLOOKUP("*"&amp;LEFT($B17,5)&amp;"*", [1]cities_output!$A:$C,2,0)),
VLOOKUP("*"&amp;RIGHT($B17,5)&amp;"*", [1]cities_output!$A:$C,2,0)),
"")</f>
        <v/>
      </c>
      <c r="K17" t="str">
        <f>IFERROR(IFERROR(IFERROR(
VLOOKUP("*"&amp;$B17&amp;"*", [1]cities_output!$A:$C,3,0),
VLOOKUP("*"&amp;LEFT($B17,5)&amp;"*", [1]cities_output!$A:$C,3,0)),
VLOOKUP("*"&amp;RIGHT($B17,5)&amp;"*", [1]cities_output!$A:$C,3,0)),
"")</f>
        <v/>
      </c>
      <c r="L17">
        <v>3</v>
      </c>
      <c r="M17" t="str">
        <f t="shared" si="0"/>
        <v>minute</v>
      </c>
      <c r="N17">
        <f t="shared" si="1"/>
        <v>180</v>
      </c>
    </row>
    <row r="18" spans="1:14" x14ac:dyDescent="0.35">
      <c r="A18" s="1">
        <v>41834.864583333336</v>
      </c>
      <c r="B18" t="s">
        <v>1365</v>
      </c>
      <c r="C18" t="s">
        <v>9</v>
      </c>
      <c r="D18" t="s">
        <v>10</v>
      </c>
      <c r="E18" t="s">
        <v>30</v>
      </c>
      <c r="F18" t="s">
        <v>16</v>
      </c>
      <c r="G18" t="s">
        <v>1366</v>
      </c>
      <c r="H18" s="2">
        <v>41840</v>
      </c>
      <c r="I18" t="str">
        <f>IFERROR(IFERROR(IFERROR(
VLOOKUP("*"&amp;$B18&amp;"*", [1]cities_output!$A:$C,1,0),
VLOOKUP("*"&amp;LEFT($B18,5)&amp;"*", [1]cities_output!$A:$C,1,0)),
VLOOKUP("*"&amp;RIGHT($B18,5)&amp;"*", [1]cities_output!$A:$C,1,0)),
"")</f>
        <v>Tarkio</v>
      </c>
      <c r="J18">
        <f>IFERROR(IFERROR(IFERROR(
VLOOKUP("*"&amp;$B18&amp;"*", [1]cities_output!$A:$C,2,0),
VLOOKUP("*"&amp;LEFT($B18,5)&amp;"*", [1]cities_output!$A:$C,2,0)),
VLOOKUP("*"&amp;RIGHT($B18,5)&amp;"*", [1]cities_output!$A:$C,2,0)),
"")</f>
        <v>40.444821840000003</v>
      </c>
      <c r="K18">
        <f>IFERROR(IFERROR(IFERROR(
VLOOKUP("*"&amp;$B18&amp;"*", [1]cities_output!$A:$C,3,0),
VLOOKUP("*"&amp;LEFT($B18,5)&amp;"*", [1]cities_output!$A:$C,3,0)),
VLOOKUP("*"&amp;RIGHT($B18,5)&amp;"*", [1]cities_output!$A:$C,3,0)),
"")</f>
        <v>-95.368649660000003</v>
      </c>
      <c r="L18" cm="1">
        <f t="array" aca="1" ref="L18" ca="1">IFERROR(SUMPRODUCT(MID(0&amp;F18, LARGE(INDEX(ISNUMBER(--MID(F18, ROW(INDIRECT("1:"&amp;LEN(F18))), 1)) * ROW(INDIRECT("1:"&amp;LEN(F18))), 0), ROW(INDIRECT("1:"&amp;LEN(F18))))+1, 1) * 10^ROW(INDIRECT("1:"&amp;LEN(F18)))/10),"")</f>
        <v>1</v>
      </c>
      <c r="M18" t="str">
        <f t="shared" si="0"/>
        <v>minute</v>
      </c>
      <c r="N18">
        <f t="shared" ca="1" si="1"/>
        <v>60</v>
      </c>
    </row>
    <row r="19" spans="1:14" x14ac:dyDescent="0.35">
      <c r="A19" s="1">
        <v>41247.458333333336</v>
      </c>
      <c r="B19" t="s">
        <v>1650</v>
      </c>
      <c r="C19" t="s">
        <v>9</v>
      </c>
      <c r="D19" t="s">
        <v>10</v>
      </c>
      <c r="E19" t="s">
        <v>70</v>
      </c>
      <c r="F19" t="s">
        <v>110</v>
      </c>
      <c r="G19" t="s">
        <v>1652</v>
      </c>
      <c r="H19" s="2">
        <v>41263</v>
      </c>
      <c r="I19" t="str">
        <f>IFERROR(IFERROR(IFERROR(
VLOOKUP("*"&amp;$B19&amp;"*", [1]cities_output!$A:$C,1,0),
VLOOKUP("*"&amp;LEFT($B19,5)&amp;"*", [1]cities_output!$A:$C,1,0)),
VLOOKUP("*"&amp;RIGHT($B19,5)&amp;"*", [1]cities_output!$A:$C,1,0)),
"")</f>
        <v>Westboro</v>
      </c>
      <c r="J19">
        <f>IFERROR(IFERROR(IFERROR(
VLOOKUP("*"&amp;$B19&amp;"*", [1]cities_output!$A:$C,2,0),
VLOOKUP("*"&amp;LEFT($B19,5)&amp;"*", [1]cities_output!$A:$C,2,0)),
VLOOKUP("*"&amp;RIGHT($B19,5)&amp;"*", [1]cities_output!$A:$C,2,0)),
"")</f>
        <v>40.578203500000001</v>
      </c>
      <c r="K19">
        <f>IFERROR(IFERROR(IFERROR(
VLOOKUP("*"&amp;$B19&amp;"*", [1]cities_output!$A:$C,3,0),
VLOOKUP("*"&amp;LEFT($B19,5)&amp;"*", [1]cities_output!$A:$C,3,0)),
VLOOKUP("*"&amp;RIGHT($B19,5)&amp;"*", [1]cities_output!$A:$C,3,0)),
"")</f>
        <v>-95.220679000000004</v>
      </c>
      <c r="L19" cm="1">
        <f t="array" aca="1" ref="L19" ca="1">IFERROR(SUMPRODUCT(MID(0&amp;F19, LARGE(INDEX(ISNUMBER(--MID(F19, ROW(INDIRECT("1:"&amp;LEN(F19))), 1)) * ROW(INDIRECT("1:"&amp;LEN(F19))), 0), ROW(INDIRECT("1:"&amp;LEN(F19))))+1, 1) * 10^ROW(INDIRECT("1:"&amp;LEN(F19)))/10),"")</f>
        <v>30</v>
      </c>
      <c r="M19" t="str">
        <f t="shared" si="0"/>
        <v>minute</v>
      </c>
      <c r="N19">
        <f t="shared" ca="1" si="1"/>
        <v>1800</v>
      </c>
    </row>
    <row r="20" spans="1:14" x14ac:dyDescent="0.35">
      <c r="A20" s="1">
        <v>41247.895833333336</v>
      </c>
      <c r="B20" t="s">
        <v>1650</v>
      </c>
      <c r="C20" t="s">
        <v>9</v>
      </c>
      <c r="D20" t="s">
        <v>10</v>
      </c>
      <c r="E20" t="s">
        <v>76</v>
      </c>
      <c r="F20" t="s">
        <v>247</v>
      </c>
      <c r="G20" t="s">
        <v>1651</v>
      </c>
      <c r="H20" s="2">
        <v>41263</v>
      </c>
      <c r="I20" t="str">
        <f>IFERROR(IFERROR(IFERROR(
VLOOKUP("*"&amp;$B20&amp;"*", [1]cities_output!$A:$C,1,0),
VLOOKUP("*"&amp;LEFT($B20,5)&amp;"*", [1]cities_output!$A:$C,1,0)),
VLOOKUP("*"&amp;RIGHT($B20,5)&amp;"*", [1]cities_output!$A:$C,1,0)),
"")</f>
        <v>Westboro</v>
      </c>
      <c r="J20">
        <f>IFERROR(IFERROR(IFERROR(
VLOOKUP("*"&amp;$B20&amp;"*", [1]cities_output!$A:$C,2,0),
VLOOKUP("*"&amp;LEFT($B20,5)&amp;"*", [1]cities_output!$A:$C,2,0)),
VLOOKUP("*"&amp;RIGHT($B20,5)&amp;"*", [1]cities_output!$A:$C,2,0)),
"")</f>
        <v>40.578203500000001</v>
      </c>
      <c r="K20">
        <f>IFERROR(IFERROR(IFERROR(
VLOOKUP("*"&amp;$B20&amp;"*", [1]cities_output!$A:$C,3,0),
VLOOKUP("*"&amp;LEFT($B20,5)&amp;"*", [1]cities_output!$A:$C,3,0)),
VLOOKUP("*"&amp;RIGHT($B20,5)&amp;"*", [1]cities_output!$A:$C,3,0)),
"")</f>
        <v>-95.220679000000004</v>
      </c>
      <c r="L20" cm="1">
        <f t="array" aca="1" ref="L20" ca="1">IFERROR(SUMPRODUCT(MID(0&amp;F20, LARGE(INDEX(ISNUMBER(--MID(F20, ROW(INDIRECT("1:"&amp;LEN(F20))), 1)) * ROW(INDIRECT("1:"&amp;LEN(F20))), 0), ROW(INDIRECT("1:"&amp;LEN(F20))))+1, 1) * 10^ROW(INDIRECT("1:"&amp;LEN(F20)))/10),"")</f>
        <v>5</v>
      </c>
      <c r="M20" t="str">
        <f t="shared" si="0"/>
        <v>second</v>
      </c>
      <c r="N20">
        <f t="shared" ca="1" si="1"/>
        <v>5</v>
      </c>
    </row>
    <row r="21" spans="1:14" x14ac:dyDescent="0.35">
      <c r="A21" s="1">
        <v>39395.916666666664</v>
      </c>
      <c r="B21" t="s">
        <v>1650</v>
      </c>
      <c r="C21" t="s">
        <v>9</v>
      </c>
      <c r="D21" t="s">
        <v>10</v>
      </c>
      <c r="E21" t="s">
        <v>652</v>
      </c>
      <c r="F21" t="s">
        <v>1102</v>
      </c>
      <c r="G21" t="s">
        <v>2578</v>
      </c>
      <c r="H21" s="2">
        <v>39414</v>
      </c>
      <c r="I21" t="str">
        <f>IFERROR(IFERROR(IFERROR(
VLOOKUP("*"&amp;$B21&amp;"*", [1]cities_output!$A:$C,1,0),
VLOOKUP("*"&amp;LEFT($B21,5)&amp;"*", [1]cities_output!$A:$C,1,0)),
VLOOKUP("*"&amp;RIGHT($B21,5)&amp;"*", [1]cities_output!$A:$C,1,0)),
"")</f>
        <v>Westboro</v>
      </c>
      <c r="J21">
        <f>IFERROR(IFERROR(IFERROR(
VLOOKUP("*"&amp;$B21&amp;"*", [1]cities_output!$A:$C,2,0),
VLOOKUP("*"&amp;LEFT($B21,5)&amp;"*", [1]cities_output!$A:$C,2,0)),
VLOOKUP("*"&amp;RIGHT($B21,5)&amp;"*", [1]cities_output!$A:$C,2,0)),
"")</f>
        <v>40.578203500000001</v>
      </c>
      <c r="K21">
        <f>IFERROR(IFERROR(IFERROR(
VLOOKUP("*"&amp;$B21&amp;"*", [1]cities_output!$A:$C,3,0),
VLOOKUP("*"&amp;LEFT($B21,5)&amp;"*", [1]cities_output!$A:$C,3,0)),
VLOOKUP("*"&amp;RIGHT($B21,5)&amp;"*", [1]cities_output!$A:$C,3,0)),
"")</f>
        <v>-95.220679000000004</v>
      </c>
      <c r="L21">
        <v>2</v>
      </c>
      <c r="M21" t="str">
        <f t="shared" si="0"/>
        <v>second</v>
      </c>
      <c r="N21">
        <f t="shared" si="1"/>
        <v>2</v>
      </c>
    </row>
    <row r="22" spans="1:14" x14ac:dyDescent="0.35">
      <c r="A22" s="1">
        <v>39477.761111111111</v>
      </c>
      <c r="B22" t="s">
        <v>2245</v>
      </c>
      <c r="C22" t="s">
        <v>9</v>
      </c>
      <c r="D22" t="s">
        <v>10</v>
      </c>
      <c r="E22" t="s">
        <v>26</v>
      </c>
      <c r="F22" t="s">
        <v>2556</v>
      </c>
      <c r="G22" t="s">
        <v>2557</v>
      </c>
      <c r="H22" s="2">
        <v>39511</v>
      </c>
      <c r="I22" t="str">
        <f>IFERROR(IFERROR(IFERROR(
VLOOKUP("*"&amp;$B22&amp;"*", [1]cities_output!$A:$C,1,0),
VLOOKUP("*"&amp;LEFT($B22,5)&amp;"*", [1]cities_output!$A:$C,1,0)),
VLOOKUP("*"&amp;RIGHT($B22,5)&amp;"*", [1]cities_output!$A:$C,1,0)),
"")</f>
        <v>Weston</v>
      </c>
      <c r="J22">
        <f>IFERROR(IFERROR(IFERROR(
VLOOKUP("*"&amp;$B22&amp;"*", [1]cities_output!$A:$C,2,0),
VLOOKUP("*"&amp;LEFT($B22,5)&amp;"*", [1]cities_output!$A:$C,2,0)),
VLOOKUP("*"&amp;RIGHT($B22,5)&amp;"*", [1]cities_output!$A:$C,2,0)),
"")</f>
        <v>39.421460250000003</v>
      </c>
      <c r="K22">
        <f>IFERROR(IFERROR(IFERROR(
VLOOKUP("*"&amp;$B22&amp;"*", [1]cities_output!$A:$C,3,0),
VLOOKUP("*"&amp;LEFT($B22,5)&amp;"*", [1]cities_output!$A:$C,3,0)),
VLOOKUP("*"&amp;RIGHT($B22,5)&amp;"*", [1]cities_output!$A:$C,3,0)),
"")</f>
        <v>-94.876230899999996</v>
      </c>
      <c r="L22" cm="1">
        <f t="array" aca="1" ref="L22" ca="1">IFERROR(SUMPRODUCT(MID(0&amp;F22, LARGE(INDEX(ISNUMBER(--MID(F22, ROW(INDIRECT("1:"&amp;LEN(F22))), 1)) * ROW(INDIRECT("1:"&amp;LEN(F22))), 0), ROW(INDIRECT("1:"&amp;LEN(F22))))+1, 1) * 10^ROW(INDIRECT("1:"&amp;LEN(F22)))/10),"")</f>
        <v>15</v>
      </c>
      <c r="M22" t="str">
        <f t="shared" si="0"/>
        <v>minute</v>
      </c>
      <c r="N22">
        <f t="shared" ca="1" si="1"/>
        <v>900</v>
      </c>
    </row>
    <row r="23" spans="1:14" x14ac:dyDescent="0.35">
      <c r="A23" s="1">
        <v>40311.8125</v>
      </c>
      <c r="B23" t="s">
        <v>2245</v>
      </c>
      <c r="C23" t="s">
        <v>9</v>
      </c>
      <c r="D23" t="s">
        <v>10</v>
      </c>
      <c r="E23" t="s">
        <v>44</v>
      </c>
      <c r="F23" t="s">
        <v>160</v>
      </c>
      <c r="G23" t="s">
        <v>2246</v>
      </c>
      <c r="H23" s="2">
        <v>40332</v>
      </c>
      <c r="I23" t="str">
        <f>IFERROR(IFERROR(IFERROR(
VLOOKUP("*"&amp;$B23&amp;"*", [1]cities_output!$A:$C,1,0),
VLOOKUP("*"&amp;LEFT($B23,5)&amp;"*", [1]cities_output!$A:$C,1,0)),
VLOOKUP("*"&amp;RIGHT($B23,5)&amp;"*", [1]cities_output!$A:$C,1,0)),
"")</f>
        <v>Weston</v>
      </c>
      <c r="J23">
        <f>IFERROR(IFERROR(IFERROR(
VLOOKUP("*"&amp;$B23&amp;"*", [1]cities_output!$A:$C,2,0),
VLOOKUP("*"&amp;LEFT($B23,5)&amp;"*", [1]cities_output!$A:$C,2,0)),
VLOOKUP("*"&amp;RIGHT($B23,5)&amp;"*", [1]cities_output!$A:$C,2,0)),
"")</f>
        <v>39.421460250000003</v>
      </c>
      <c r="K23">
        <f>IFERROR(IFERROR(IFERROR(
VLOOKUP("*"&amp;$B23&amp;"*", [1]cities_output!$A:$C,3,0),
VLOOKUP("*"&amp;LEFT($B23,5)&amp;"*", [1]cities_output!$A:$C,3,0)),
VLOOKUP("*"&amp;RIGHT($B23,5)&amp;"*", [1]cities_output!$A:$C,3,0)),
"")</f>
        <v>-94.876230899999996</v>
      </c>
      <c r="L23" cm="1">
        <f t="array" aca="1" ref="L23" ca="1">IFERROR(SUMPRODUCT(MID(0&amp;F23, LARGE(INDEX(ISNUMBER(--MID(F23, ROW(INDIRECT("1:"&amp;LEN(F23))), 1)) * ROW(INDIRECT("1:"&amp;LEN(F23))), 0), ROW(INDIRECT("1:"&amp;LEN(F23))))+1, 1) * 10^ROW(INDIRECT("1:"&amp;LEN(F23)))/10),"")</f>
        <v>5</v>
      </c>
      <c r="M23" t="str">
        <f t="shared" si="0"/>
        <v>minute</v>
      </c>
      <c r="N23">
        <f t="shared" ca="1" si="1"/>
        <v>300</v>
      </c>
    </row>
    <row r="24" spans="1:14" x14ac:dyDescent="0.35">
      <c r="A24" s="1">
        <v>35483.597916666666</v>
      </c>
      <c r="B24" t="s">
        <v>2245</v>
      </c>
      <c r="C24" t="s">
        <v>9</v>
      </c>
      <c r="D24" t="s">
        <v>10</v>
      </c>
      <c r="E24" t="s">
        <v>79</v>
      </c>
      <c r="F24" t="s">
        <v>3749</v>
      </c>
      <c r="G24" t="s">
        <v>3750</v>
      </c>
      <c r="H24" s="2">
        <v>36188</v>
      </c>
      <c r="I24" t="str">
        <f>IFERROR(IFERROR(IFERROR(
VLOOKUP("*"&amp;$B24&amp;"*", [1]cities_output!$A:$C,1,0),
VLOOKUP("*"&amp;LEFT($B24,5)&amp;"*", [1]cities_output!$A:$C,1,0)),
VLOOKUP("*"&amp;RIGHT($B24,5)&amp;"*", [1]cities_output!$A:$C,1,0)),
"")</f>
        <v>Weston</v>
      </c>
      <c r="J24">
        <f>IFERROR(IFERROR(IFERROR(
VLOOKUP("*"&amp;$B24&amp;"*", [1]cities_output!$A:$C,2,0),
VLOOKUP("*"&amp;LEFT($B24,5)&amp;"*", [1]cities_output!$A:$C,2,0)),
VLOOKUP("*"&amp;RIGHT($B24,5)&amp;"*", [1]cities_output!$A:$C,2,0)),
"")</f>
        <v>39.421460250000003</v>
      </c>
      <c r="K24">
        <f>IFERROR(IFERROR(IFERROR(
VLOOKUP("*"&amp;$B24&amp;"*", [1]cities_output!$A:$C,3,0),
VLOOKUP("*"&amp;LEFT($B24,5)&amp;"*", [1]cities_output!$A:$C,3,0)),
VLOOKUP("*"&amp;RIGHT($B24,5)&amp;"*", [1]cities_output!$A:$C,3,0)),
"")</f>
        <v>-94.876230899999996</v>
      </c>
      <c r="L24" cm="1">
        <f t="array" aca="1" ref="L24" ca="1">IFERROR(SUMPRODUCT(MID(0&amp;F24, LARGE(INDEX(ISNUMBER(--MID(F24, ROW(INDIRECT("1:"&amp;LEN(F24))), 1)) * ROW(INDIRECT("1:"&amp;LEN(F24))), 0), ROW(INDIRECT("1:"&amp;LEN(F24))))+1, 1) * 10^ROW(INDIRECT("1:"&amp;LEN(F24)))/10),"")</f>
        <v>10</v>
      </c>
      <c r="M24" t="str">
        <f t="shared" si="0"/>
        <v>second</v>
      </c>
      <c r="N24">
        <f t="shared" ca="1" si="1"/>
        <v>10</v>
      </c>
    </row>
    <row r="25" spans="1:14" x14ac:dyDescent="0.35">
      <c r="A25" s="1">
        <v>44738.43472222222</v>
      </c>
      <c r="C25" t="s">
        <v>9</v>
      </c>
      <c r="D25" t="s">
        <v>10</v>
      </c>
      <c r="G25" t="s">
        <v>142</v>
      </c>
      <c r="H25" s="2">
        <v>44813</v>
      </c>
      <c r="I25" t="str">
        <f>IFERROR(IFERROR(IFERROR(
VLOOKUP("*"&amp;$B25&amp;"*", [1]cities_output!$A:$C,1,0),
VLOOKUP("*"&amp;LEFT($B25,5)&amp;"*", [1]cities_output!$A:$C,1,0)),
VLOOKUP("*"&amp;RIGHT($B25,5)&amp;"*", [1]cities_output!$A:$C,1,0)),
"")</f>
        <v>Steele</v>
      </c>
      <c r="J25">
        <f>IFERROR(IFERROR(IFERROR(
VLOOKUP("*"&amp;$B25&amp;"*", [1]cities_output!$A:$C,2,0),
VLOOKUP("*"&amp;LEFT($B25,5)&amp;"*", [1]cities_output!$A:$C,2,0)),
VLOOKUP("*"&amp;RIGHT($B25,5)&amp;"*", [1]cities_output!$A:$C,2,0)),
"")</f>
        <v>36.085652000000003</v>
      </c>
      <c r="K25">
        <f>IFERROR(IFERROR(IFERROR(
VLOOKUP("*"&amp;$B25&amp;"*", [1]cities_output!$A:$C,3,0),
VLOOKUP("*"&amp;LEFT($B25,5)&amp;"*", [1]cities_output!$A:$C,3,0)),
VLOOKUP("*"&amp;RIGHT($B25,5)&amp;"*", [1]cities_output!$A:$C,3,0)),
"")</f>
        <v>-89.823499999999996</v>
      </c>
      <c r="L25" t="str" cm="1">
        <f t="array" aca="1" ref="L25" ca="1">IFERROR(SUMPRODUCT(MID(0&amp;F25, LARGE(INDEX(ISNUMBER(--MID(F25, ROW(INDIRECT("1:"&amp;LEN(F25))), 1)) * ROW(INDIRECT("1:"&amp;LEN(F25))), 0), ROW(INDIRECT("1:"&amp;LEN(F25))))+1, 1) * 10^ROW(INDIRECT("1:"&amp;LEN(F25)))/10),"")</f>
        <v/>
      </c>
      <c r="M25" t="str">
        <f t="shared" si="0"/>
        <v/>
      </c>
      <c r="N25" t="str">
        <f t="shared" si="1"/>
        <v/>
      </c>
    </row>
    <row r="26" spans="1:14" x14ac:dyDescent="0.35">
      <c r="A26" s="1">
        <v>41407.127083333333</v>
      </c>
      <c r="C26" t="s">
        <v>9</v>
      </c>
      <c r="D26" t="s">
        <v>10</v>
      </c>
      <c r="G26" t="s">
        <v>1613</v>
      </c>
      <c r="H26" s="2">
        <v>42314</v>
      </c>
      <c r="I26" t="str">
        <f>IFERROR(IFERROR(IFERROR(
VLOOKUP("*"&amp;$B26&amp;"*", [1]cities_output!$A:$C,1,0),
VLOOKUP("*"&amp;LEFT($B26,5)&amp;"*", [1]cities_output!$A:$C,1,0)),
VLOOKUP("*"&amp;RIGHT($B26,5)&amp;"*", [1]cities_output!$A:$C,1,0)),
"")</f>
        <v>Steele</v>
      </c>
      <c r="J26">
        <f>IFERROR(IFERROR(IFERROR(
VLOOKUP("*"&amp;$B26&amp;"*", [1]cities_output!$A:$C,2,0),
VLOOKUP("*"&amp;LEFT($B26,5)&amp;"*", [1]cities_output!$A:$C,2,0)),
VLOOKUP("*"&amp;RIGHT($B26,5)&amp;"*", [1]cities_output!$A:$C,2,0)),
"")</f>
        <v>36.085652000000003</v>
      </c>
      <c r="K26">
        <f>IFERROR(IFERROR(IFERROR(
VLOOKUP("*"&amp;$B26&amp;"*", [1]cities_output!$A:$C,3,0),
VLOOKUP("*"&amp;LEFT($B26,5)&amp;"*", [1]cities_output!$A:$C,3,0)),
VLOOKUP("*"&amp;RIGHT($B26,5)&amp;"*", [1]cities_output!$A:$C,3,0)),
"")</f>
        <v>-89.823499999999996</v>
      </c>
      <c r="L26" t="str" cm="1">
        <f t="array" aca="1" ref="L26" ca="1">IFERROR(SUMPRODUCT(MID(0&amp;F26, LARGE(INDEX(ISNUMBER(--MID(F26, ROW(INDIRECT("1:"&amp;LEN(F26))), 1)) * ROW(INDIRECT("1:"&amp;LEN(F26))), 0), ROW(INDIRECT("1:"&amp;LEN(F26))))+1, 1) * 10^ROW(INDIRECT("1:"&amp;LEN(F26)))/10),"")</f>
        <v/>
      </c>
      <c r="M26" t="str">
        <f t="shared" si="0"/>
        <v/>
      </c>
      <c r="N26" t="str">
        <f t="shared" si="1"/>
        <v/>
      </c>
    </row>
    <row r="27" spans="1:14" x14ac:dyDescent="0.35">
      <c r="A27" s="1">
        <v>41224</v>
      </c>
      <c r="C27" t="s">
        <v>9</v>
      </c>
      <c r="D27" t="s">
        <v>10</v>
      </c>
      <c r="G27" t="s">
        <v>1675</v>
      </c>
      <c r="H27" s="2">
        <v>41232</v>
      </c>
      <c r="I27" t="str">
        <f>IFERROR(IFERROR(IFERROR(
VLOOKUP("*"&amp;$B27&amp;"*", [1]cities_output!$A:$C,1,0),
VLOOKUP("*"&amp;LEFT($B27,5)&amp;"*", [1]cities_output!$A:$C,1,0)),
VLOOKUP("*"&amp;RIGHT($B27,5)&amp;"*", [1]cities_output!$A:$C,1,0)),
"")</f>
        <v>Steele</v>
      </c>
      <c r="J27">
        <f>IFERROR(IFERROR(IFERROR(
VLOOKUP("*"&amp;$B27&amp;"*", [1]cities_output!$A:$C,2,0),
VLOOKUP("*"&amp;LEFT($B27,5)&amp;"*", [1]cities_output!$A:$C,2,0)),
VLOOKUP("*"&amp;RIGHT($B27,5)&amp;"*", [1]cities_output!$A:$C,2,0)),
"")</f>
        <v>36.085652000000003</v>
      </c>
      <c r="K27">
        <f>IFERROR(IFERROR(IFERROR(
VLOOKUP("*"&amp;$B27&amp;"*", [1]cities_output!$A:$C,3,0),
VLOOKUP("*"&amp;LEFT($B27,5)&amp;"*", [1]cities_output!$A:$C,3,0)),
VLOOKUP("*"&amp;RIGHT($B27,5)&amp;"*", [1]cities_output!$A:$C,3,0)),
"")</f>
        <v>-89.823499999999996</v>
      </c>
      <c r="L27" t="str" cm="1">
        <f t="array" aca="1" ref="L27" ca="1">IFERROR(SUMPRODUCT(MID(0&amp;F27, LARGE(INDEX(ISNUMBER(--MID(F27, ROW(INDIRECT("1:"&amp;LEN(F27))), 1)) * ROW(INDIRECT("1:"&amp;LEN(F27))), 0), ROW(INDIRECT("1:"&amp;LEN(F27))))+1, 1) * 10^ROW(INDIRECT("1:"&amp;LEN(F27)))/10),"")</f>
        <v/>
      </c>
      <c r="M27" t="str">
        <f t="shared" si="0"/>
        <v/>
      </c>
      <c r="N27" t="str">
        <f t="shared" si="1"/>
        <v/>
      </c>
    </row>
    <row r="28" spans="1:14" x14ac:dyDescent="0.35">
      <c r="A28" s="1">
        <v>44428.958333333336</v>
      </c>
      <c r="C28" t="s">
        <v>9</v>
      </c>
      <c r="D28" t="s">
        <v>10</v>
      </c>
      <c r="E28" t="s">
        <v>11</v>
      </c>
      <c r="F28" t="s">
        <v>257</v>
      </c>
      <c r="G28" t="s">
        <v>258</v>
      </c>
      <c r="H28" s="2">
        <v>44917</v>
      </c>
      <c r="I28" t="str">
        <f>IFERROR(IFERROR(IFERROR(
VLOOKUP("*"&amp;$B28&amp;"*", [1]cities_output!$A:$C,1,0),
VLOOKUP("*"&amp;LEFT($B28,5)&amp;"*", [1]cities_output!$A:$C,1,0)),
VLOOKUP("*"&amp;RIGHT($B28,5)&amp;"*", [1]cities_output!$A:$C,1,0)),
"")</f>
        <v>Steele</v>
      </c>
      <c r="J28">
        <f>IFERROR(IFERROR(IFERROR(
VLOOKUP("*"&amp;$B28&amp;"*", [1]cities_output!$A:$C,2,0),
VLOOKUP("*"&amp;LEFT($B28,5)&amp;"*", [1]cities_output!$A:$C,2,0)),
VLOOKUP("*"&amp;RIGHT($B28,5)&amp;"*", [1]cities_output!$A:$C,2,0)),
"")</f>
        <v>36.085652000000003</v>
      </c>
      <c r="K28">
        <f>IFERROR(IFERROR(IFERROR(
VLOOKUP("*"&amp;$B28&amp;"*", [1]cities_output!$A:$C,3,0),
VLOOKUP("*"&amp;LEFT($B28,5)&amp;"*", [1]cities_output!$A:$C,3,0)),
VLOOKUP("*"&amp;RIGHT($B28,5)&amp;"*", [1]cities_output!$A:$C,3,0)),
"")</f>
        <v>-89.823499999999996</v>
      </c>
      <c r="L28" cm="1">
        <f t="array" aca="1" ref="L28" ca="1">IFERROR(SUMPRODUCT(MID(0&amp;F28, LARGE(INDEX(ISNUMBER(--MID(F28, ROW(INDIRECT("1:"&amp;LEN(F28))), 1)) * ROW(INDIRECT("1:"&amp;LEN(F28))), 0), ROW(INDIRECT("1:"&amp;LEN(F28))))+1, 1) * 10^ROW(INDIRECT("1:"&amp;LEN(F28)))/10),"")</f>
        <v>90</v>
      </c>
      <c r="M28" t="str">
        <f t="shared" si="0"/>
        <v>minute</v>
      </c>
      <c r="N28">
        <f t="shared" ca="1" si="1"/>
        <v>5400</v>
      </c>
    </row>
    <row r="29" spans="1:14" x14ac:dyDescent="0.35">
      <c r="A29" s="1">
        <v>41560.758333333331</v>
      </c>
      <c r="B29" t="s">
        <v>1174</v>
      </c>
      <c r="C29" t="s">
        <v>9</v>
      </c>
      <c r="D29" t="s">
        <v>10</v>
      </c>
      <c r="E29" t="s">
        <v>76</v>
      </c>
      <c r="F29" t="s">
        <v>255</v>
      </c>
      <c r="G29" t="s">
        <v>1525</v>
      </c>
      <c r="H29" s="2">
        <v>41561</v>
      </c>
      <c r="I29" t="str">
        <f>IFERROR(IFERROR(IFERROR(
VLOOKUP("*"&amp;$B29&amp;"*", [1]cities_output!$A:$C,1,0),
VLOOKUP("*"&amp;LEFT($B29,5)&amp;"*", [1]cities_output!$A:$C,1,0)),
VLOOKUP("*"&amp;RIGHT($B29,5)&amp;"*", [1]cities_output!$A:$C,1,0)),
"")</f>
        <v>Afton</v>
      </c>
      <c r="J29">
        <f>IFERROR(IFERROR(IFERROR(
VLOOKUP("*"&amp;$B29&amp;"*", [1]cities_output!$A:$C,2,0),
VLOOKUP("*"&amp;LEFT($B29,5)&amp;"*", [1]cities_output!$A:$C,2,0)),
VLOOKUP("*"&amp;RIGHT($B29,5)&amp;"*", [1]cities_output!$A:$C,2,0)),
"")</f>
        <v>36.593813130000001</v>
      </c>
      <c r="K29">
        <f>IFERROR(IFERROR(IFERROR(
VLOOKUP("*"&amp;$B29&amp;"*", [1]cities_output!$A:$C,3,0),
VLOOKUP("*"&amp;LEFT($B29,5)&amp;"*", [1]cities_output!$A:$C,3,0)),
VLOOKUP("*"&amp;RIGHT($B29,5)&amp;"*", [1]cities_output!$A:$C,3,0)),
"")</f>
        <v>-94.864347789999997</v>
      </c>
      <c r="L29" cm="1">
        <f t="array" aca="1" ref="L29" ca="1">IFERROR(SUMPRODUCT(MID(0&amp;F29, LARGE(INDEX(ISNUMBER(--MID(F29, ROW(INDIRECT("1:"&amp;LEN(F29))), 1)) * ROW(INDIRECT("1:"&amp;LEN(F29))), 0), ROW(INDIRECT("1:"&amp;LEN(F29))))+1, 1) * 10^ROW(INDIRECT("1:"&amp;LEN(F29)))/10),"")</f>
        <v>20</v>
      </c>
      <c r="M29" t="str">
        <f t="shared" si="0"/>
        <v>minute</v>
      </c>
      <c r="N29">
        <f t="shared" ca="1" si="1"/>
        <v>1200</v>
      </c>
    </row>
    <row r="30" spans="1:14" x14ac:dyDescent="0.35">
      <c r="A30" s="1">
        <v>40448.9</v>
      </c>
      <c r="C30" t="s">
        <v>9</v>
      </c>
      <c r="D30" t="s">
        <v>10</v>
      </c>
      <c r="E30" t="s">
        <v>30</v>
      </c>
      <c r="F30" t="s">
        <v>92</v>
      </c>
      <c r="G30" t="s">
        <v>2132</v>
      </c>
      <c r="H30" s="2">
        <v>43379</v>
      </c>
      <c r="I30" t="str">
        <f>IFERROR(IFERROR(IFERROR(
VLOOKUP("*"&amp;$B30&amp;"*", [1]cities_output!$A:$C,1,0),
VLOOKUP("*"&amp;LEFT($B30,5)&amp;"*", [1]cities_output!$A:$C,1,0)),
VLOOKUP("*"&amp;RIGHT($B30,5)&amp;"*", [1]cities_output!$A:$C,1,0)),
"")</f>
        <v>Steele</v>
      </c>
      <c r="J30">
        <f>IFERROR(IFERROR(IFERROR(
VLOOKUP("*"&amp;$B30&amp;"*", [1]cities_output!$A:$C,2,0),
VLOOKUP("*"&amp;LEFT($B30,5)&amp;"*", [1]cities_output!$A:$C,2,0)),
VLOOKUP("*"&amp;RIGHT($B30,5)&amp;"*", [1]cities_output!$A:$C,2,0)),
"")</f>
        <v>36.085652000000003</v>
      </c>
      <c r="K30">
        <f>IFERROR(IFERROR(IFERROR(
VLOOKUP("*"&amp;$B30&amp;"*", [1]cities_output!$A:$C,3,0),
VLOOKUP("*"&amp;LEFT($B30,5)&amp;"*", [1]cities_output!$A:$C,3,0)),
VLOOKUP("*"&amp;RIGHT($B30,5)&amp;"*", [1]cities_output!$A:$C,3,0)),
"")</f>
        <v>-89.823499999999996</v>
      </c>
      <c r="L30" cm="1">
        <f t="array" aca="1" ref="L30" ca="1">IFERROR(SUMPRODUCT(MID(0&amp;F30, LARGE(INDEX(ISNUMBER(--MID(F30, ROW(INDIRECT("1:"&amp;LEN(F30))), 1)) * ROW(INDIRECT("1:"&amp;LEN(F30))), 0), ROW(INDIRECT("1:"&amp;LEN(F30))))+1, 1) * 10^ROW(INDIRECT("1:"&amp;LEN(F30)))/10),"")</f>
        <v>15</v>
      </c>
      <c r="M30" t="str">
        <f t="shared" si="0"/>
        <v>minute</v>
      </c>
      <c r="N30">
        <f t="shared" ca="1" si="1"/>
        <v>900</v>
      </c>
    </row>
    <row r="31" spans="1:14" x14ac:dyDescent="0.35">
      <c r="A31" s="1">
        <v>44066.5</v>
      </c>
      <c r="C31" t="s">
        <v>9</v>
      </c>
      <c r="D31" t="s">
        <v>10</v>
      </c>
      <c r="E31" t="s">
        <v>122</v>
      </c>
      <c r="F31" t="s">
        <v>217</v>
      </c>
      <c r="G31" t="s">
        <v>350</v>
      </c>
      <c r="H31" s="2">
        <v>44070</v>
      </c>
      <c r="I31" t="str">
        <f>IFERROR(IFERROR(IFERROR(
VLOOKUP("*"&amp;$B31&amp;"*", [1]cities_output!$A:$C,1,0),
VLOOKUP("*"&amp;LEFT($B31,5)&amp;"*", [1]cities_output!$A:$C,1,0)),
VLOOKUP("*"&amp;RIGHT($B31,5)&amp;"*", [1]cities_output!$A:$C,1,0)),
"")</f>
        <v>Steele</v>
      </c>
      <c r="J31">
        <f>IFERROR(IFERROR(IFERROR(
VLOOKUP("*"&amp;$B31&amp;"*", [1]cities_output!$A:$C,2,0),
VLOOKUP("*"&amp;LEFT($B31,5)&amp;"*", [1]cities_output!$A:$C,2,0)),
VLOOKUP("*"&amp;RIGHT($B31,5)&amp;"*", [1]cities_output!$A:$C,2,0)),
"")</f>
        <v>36.085652000000003</v>
      </c>
      <c r="K31">
        <f>IFERROR(IFERROR(IFERROR(
VLOOKUP("*"&amp;$B31&amp;"*", [1]cities_output!$A:$C,3,0),
VLOOKUP("*"&amp;LEFT($B31,5)&amp;"*", [1]cities_output!$A:$C,3,0)),
VLOOKUP("*"&amp;RIGHT($B31,5)&amp;"*", [1]cities_output!$A:$C,3,0)),
"")</f>
        <v>-89.823499999999996</v>
      </c>
      <c r="L31" cm="1">
        <f t="array" aca="1" ref="L31" ca="1">IFERROR(SUMPRODUCT(MID(0&amp;F31, LARGE(INDEX(ISNUMBER(--MID(F31, ROW(INDIRECT("1:"&amp;LEN(F31))), 1)) * ROW(INDIRECT("1:"&amp;LEN(F31))), 0), ROW(INDIRECT("1:"&amp;LEN(F31))))+1, 1) * 10^ROW(INDIRECT("1:"&amp;LEN(F31)))/10),"")</f>
        <v>10</v>
      </c>
      <c r="M31" t="str">
        <f t="shared" si="0"/>
        <v>minute</v>
      </c>
      <c r="N31">
        <f t="shared" ca="1" si="1"/>
        <v>600</v>
      </c>
    </row>
    <row r="32" spans="1:14" x14ac:dyDescent="0.35">
      <c r="A32" s="1">
        <v>42307.333333333336</v>
      </c>
      <c r="B32" t="s">
        <v>1174</v>
      </c>
      <c r="C32" t="s">
        <v>9</v>
      </c>
      <c r="D32" t="s">
        <v>10</v>
      </c>
      <c r="E32" t="s">
        <v>118</v>
      </c>
      <c r="F32" t="s">
        <v>217</v>
      </c>
      <c r="G32" t="s">
        <v>1175</v>
      </c>
      <c r="H32" s="2">
        <v>42314</v>
      </c>
      <c r="I32" t="str">
        <f>IFERROR(IFERROR(IFERROR(
VLOOKUP("*"&amp;$B32&amp;"*", [1]cities_output!$A:$C,1,0),
VLOOKUP("*"&amp;LEFT($B32,5)&amp;"*", [1]cities_output!$A:$C,1,0)),
VLOOKUP("*"&amp;RIGHT($B32,5)&amp;"*", [1]cities_output!$A:$C,1,0)),
"")</f>
        <v>Afton</v>
      </c>
      <c r="J32">
        <f>IFERROR(IFERROR(IFERROR(
VLOOKUP("*"&amp;$B32&amp;"*", [1]cities_output!$A:$C,2,0),
VLOOKUP("*"&amp;LEFT($B32,5)&amp;"*", [1]cities_output!$A:$C,2,0)),
VLOOKUP("*"&amp;RIGHT($B32,5)&amp;"*", [1]cities_output!$A:$C,2,0)),
"")</f>
        <v>36.593813130000001</v>
      </c>
      <c r="K32">
        <f>IFERROR(IFERROR(IFERROR(
VLOOKUP("*"&amp;$B32&amp;"*", [1]cities_output!$A:$C,3,0),
VLOOKUP("*"&amp;LEFT($B32,5)&amp;"*", [1]cities_output!$A:$C,3,0)),
VLOOKUP("*"&amp;RIGHT($B32,5)&amp;"*", [1]cities_output!$A:$C,3,0)),
"")</f>
        <v>-94.864347789999997</v>
      </c>
      <c r="L32" cm="1">
        <f t="array" aca="1" ref="L32" ca="1">IFERROR(SUMPRODUCT(MID(0&amp;F32, LARGE(INDEX(ISNUMBER(--MID(F32, ROW(INDIRECT("1:"&amp;LEN(F32))), 1)) * ROW(INDIRECT("1:"&amp;LEN(F32))), 0), ROW(INDIRECT("1:"&amp;LEN(F32))))+1, 1) * 10^ROW(INDIRECT("1:"&amp;LEN(F32)))/10),"")</f>
        <v>10</v>
      </c>
      <c r="M32" t="str">
        <f t="shared" si="0"/>
        <v>minute</v>
      </c>
      <c r="N32">
        <f t="shared" ca="1" si="1"/>
        <v>600</v>
      </c>
    </row>
    <row r="33" spans="1:14" x14ac:dyDescent="0.35">
      <c r="A33" s="1">
        <v>41930.057638888888</v>
      </c>
      <c r="B33" t="s">
        <v>1174</v>
      </c>
      <c r="C33" t="s">
        <v>9</v>
      </c>
      <c r="D33" t="s">
        <v>10</v>
      </c>
      <c r="E33" t="s">
        <v>15</v>
      </c>
      <c r="F33" t="s">
        <v>101</v>
      </c>
      <c r="G33" t="s">
        <v>1303</v>
      </c>
      <c r="H33" s="2">
        <v>41985</v>
      </c>
      <c r="I33" t="str">
        <f>IFERROR(IFERROR(IFERROR(
VLOOKUP("*"&amp;$B33&amp;"*", [1]cities_output!$A:$C,1,0),
VLOOKUP("*"&amp;LEFT($B33,5)&amp;"*", [1]cities_output!$A:$C,1,0)),
VLOOKUP("*"&amp;RIGHT($B33,5)&amp;"*", [1]cities_output!$A:$C,1,0)),
"")</f>
        <v>Afton</v>
      </c>
      <c r="J33">
        <f>IFERROR(IFERROR(IFERROR(
VLOOKUP("*"&amp;$B33&amp;"*", [1]cities_output!$A:$C,2,0),
VLOOKUP("*"&amp;LEFT($B33,5)&amp;"*", [1]cities_output!$A:$C,2,0)),
VLOOKUP("*"&amp;RIGHT($B33,5)&amp;"*", [1]cities_output!$A:$C,2,0)),
"")</f>
        <v>36.593813130000001</v>
      </c>
      <c r="K33">
        <f>IFERROR(IFERROR(IFERROR(
VLOOKUP("*"&amp;$B33&amp;"*", [1]cities_output!$A:$C,3,0),
VLOOKUP("*"&amp;LEFT($B33,5)&amp;"*", [1]cities_output!$A:$C,3,0)),
VLOOKUP("*"&amp;RIGHT($B33,5)&amp;"*", [1]cities_output!$A:$C,3,0)),
"")</f>
        <v>-94.864347789999997</v>
      </c>
      <c r="L33" cm="1">
        <f t="array" aca="1" ref="L33" ca="1">IFERROR(SUMPRODUCT(MID(0&amp;F33, LARGE(INDEX(ISNUMBER(--MID(F33, ROW(INDIRECT("1:"&amp;LEN(F33))), 1)) * ROW(INDIRECT("1:"&amp;LEN(F33))), 0), ROW(INDIRECT("1:"&amp;LEN(F33))))+1, 1) * 10^ROW(INDIRECT("1:"&amp;LEN(F33)))/10),"")</f>
        <v>3</v>
      </c>
      <c r="M33" t="str">
        <f t="shared" si="0"/>
        <v>minute</v>
      </c>
      <c r="N33">
        <f t="shared" ca="1" si="1"/>
        <v>180</v>
      </c>
    </row>
    <row r="34" spans="1:14" x14ac:dyDescent="0.35">
      <c r="A34" s="1">
        <v>41681.793749999997</v>
      </c>
      <c r="B34" t="s">
        <v>1174</v>
      </c>
      <c r="C34" t="s">
        <v>9</v>
      </c>
      <c r="D34" t="s">
        <v>10</v>
      </c>
      <c r="E34" t="s">
        <v>76</v>
      </c>
      <c r="F34" t="s">
        <v>101</v>
      </c>
      <c r="G34" t="s">
        <v>1473</v>
      </c>
      <c r="H34" s="2">
        <v>41684</v>
      </c>
      <c r="I34" t="str">
        <f>IFERROR(IFERROR(IFERROR(
VLOOKUP("*"&amp;$B34&amp;"*", [1]cities_output!$A:$C,1,0),
VLOOKUP("*"&amp;LEFT($B34,5)&amp;"*", [1]cities_output!$A:$C,1,0)),
VLOOKUP("*"&amp;RIGHT($B34,5)&amp;"*", [1]cities_output!$A:$C,1,0)),
"")</f>
        <v>Afton</v>
      </c>
      <c r="J34">
        <f>IFERROR(IFERROR(IFERROR(
VLOOKUP("*"&amp;$B34&amp;"*", [1]cities_output!$A:$C,2,0),
VLOOKUP("*"&amp;LEFT($B34,5)&amp;"*", [1]cities_output!$A:$C,2,0)),
VLOOKUP("*"&amp;RIGHT($B34,5)&amp;"*", [1]cities_output!$A:$C,2,0)),
"")</f>
        <v>36.593813130000001</v>
      </c>
      <c r="K34">
        <f>IFERROR(IFERROR(IFERROR(
VLOOKUP("*"&amp;$B34&amp;"*", [1]cities_output!$A:$C,3,0),
VLOOKUP("*"&amp;LEFT($B34,5)&amp;"*", [1]cities_output!$A:$C,3,0)),
VLOOKUP("*"&amp;RIGHT($B34,5)&amp;"*", [1]cities_output!$A:$C,3,0)),
"")</f>
        <v>-94.864347789999997</v>
      </c>
      <c r="L34" cm="1">
        <f t="array" aca="1" ref="L34" ca="1">IFERROR(SUMPRODUCT(MID(0&amp;F34, LARGE(INDEX(ISNUMBER(--MID(F34, ROW(INDIRECT("1:"&amp;LEN(F34))), 1)) * ROW(INDIRECT("1:"&amp;LEN(F34))), 0), ROW(INDIRECT("1:"&amp;LEN(F34))))+1, 1) * 10^ROW(INDIRECT("1:"&amp;LEN(F34)))/10),"")</f>
        <v>3</v>
      </c>
      <c r="M34" t="str">
        <f t="shared" si="0"/>
        <v>minute</v>
      </c>
      <c r="N34">
        <f t="shared" ca="1" si="1"/>
        <v>180</v>
      </c>
    </row>
    <row r="35" spans="1:14" x14ac:dyDescent="0.35">
      <c r="A35" s="1">
        <v>41068.916666666664</v>
      </c>
      <c r="B35" t="s">
        <v>1792</v>
      </c>
      <c r="C35" t="s">
        <v>9</v>
      </c>
      <c r="D35" t="s">
        <v>10</v>
      </c>
      <c r="E35" t="s">
        <v>11</v>
      </c>
      <c r="F35" t="s">
        <v>302</v>
      </c>
      <c r="G35" t="s">
        <v>1793</v>
      </c>
      <c r="H35" s="2">
        <v>41074</v>
      </c>
      <c r="I35" t="str">
        <f>IFERROR(IFERROR(IFERROR(
VLOOKUP("*"&amp;$B35&amp;"*", [1]cities_output!$A:$C,1,0),
VLOOKUP("*"&amp;LEFT($B35,5)&amp;"*", [1]cities_output!$A:$C,1,0)),
VLOOKUP("*"&amp;RIGHT($B35,5)&amp;"*", [1]cities_output!$A:$C,1,0)),
"")</f>
        <v>Afton</v>
      </c>
      <c r="J35">
        <f>IFERROR(IFERROR(IFERROR(
VLOOKUP("*"&amp;$B35&amp;"*", [1]cities_output!$A:$C,2,0),
VLOOKUP("*"&amp;LEFT($B35,5)&amp;"*", [1]cities_output!$A:$C,2,0)),
VLOOKUP("*"&amp;RIGHT($B35,5)&amp;"*", [1]cities_output!$A:$C,2,0)),
"")</f>
        <v>36.593813130000001</v>
      </c>
      <c r="K35">
        <f>IFERROR(IFERROR(IFERROR(
VLOOKUP("*"&amp;$B35&amp;"*", [1]cities_output!$A:$C,3,0),
VLOOKUP("*"&amp;LEFT($B35,5)&amp;"*", [1]cities_output!$A:$C,3,0)),
VLOOKUP("*"&amp;RIGHT($B35,5)&amp;"*", [1]cities_output!$A:$C,3,0)),
"")</f>
        <v>-94.864347789999997</v>
      </c>
      <c r="L35" cm="1">
        <f t="array" aca="1" ref="L35" ca="1">IFERROR(SUMPRODUCT(MID(0&amp;F35, LARGE(INDEX(ISNUMBER(--MID(F35, ROW(INDIRECT("1:"&amp;LEN(F35))), 1)) * ROW(INDIRECT("1:"&amp;LEN(F35))), 0), ROW(INDIRECT("1:"&amp;LEN(F35))))+1, 1) * 10^ROW(INDIRECT("1:"&amp;LEN(F35)))/10),"")</f>
        <v>30</v>
      </c>
      <c r="M35" t="str">
        <f t="shared" si="0"/>
        <v>second</v>
      </c>
      <c r="N35">
        <f t="shared" ca="1" si="1"/>
        <v>30</v>
      </c>
    </row>
    <row r="36" spans="1:14" x14ac:dyDescent="0.35">
      <c r="A36" s="1">
        <v>35178.947916666664</v>
      </c>
      <c r="C36" t="s">
        <v>9</v>
      </c>
      <c r="D36" t="s">
        <v>10</v>
      </c>
      <c r="F36" t="s">
        <v>2708</v>
      </c>
      <c r="G36" t="s">
        <v>3774</v>
      </c>
      <c r="H36" s="2">
        <v>36466</v>
      </c>
      <c r="I36" t="str">
        <f>IFERROR(IFERROR(IFERROR(
VLOOKUP("*"&amp;$B36&amp;"*", [1]cities_output!$A:$C,1,0),
VLOOKUP("*"&amp;LEFT($B36,5)&amp;"*", [1]cities_output!$A:$C,1,0)),
VLOOKUP("*"&amp;RIGHT($B36,5)&amp;"*", [1]cities_output!$A:$C,1,0)),
"")</f>
        <v>Steele</v>
      </c>
      <c r="J36">
        <f>IFERROR(IFERROR(IFERROR(
VLOOKUP("*"&amp;$B36&amp;"*", [1]cities_output!$A:$C,2,0),
VLOOKUP("*"&amp;LEFT($B36,5)&amp;"*", [1]cities_output!$A:$C,2,0)),
VLOOKUP("*"&amp;RIGHT($B36,5)&amp;"*", [1]cities_output!$A:$C,2,0)),
"")</f>
        <v>36.085652000000003</v>
      </c>
      <c r="K36">
        <f>IFERROR(IFERROR(IFERROR(
VLOOKUP("*"&amp;$B36&amp;"*", [1]cities_output!$A:$C,3,0),
VLOOKUP("*"&amp;LEFT($B36,5)&amp;"*", [1]cities_output!$A:$C,3,0)),
VLOOKUP("*"&amp;RIGHT($B36,5)&amp;"*", [1]cities_output!$A:$C,3,0)),
"")</f>
        <v>-89.823499999999996</v>
      </c>
      <c r="L36" cm="1">
        <f t="array" aca="1" ref="L36" ca="1">IFERROR(SUMPRODUCT(MID(0&amp;F36, LARGE(INDEX(ISNUMBER(--MID(F36, ROW(INDIRECT("1:"&amp;LEN(F36))), 1)) * ROW(INDIRECT("1:"&amp;LEN(F36))), 0), ROW(INDIRECT("1:"&amp;LEN(F36))))+1, 1) * 10^ROW(INDIRECT("1:"&amp;LEN(F36)))/10),"")</f>
        <v>1</v>
      </c>
      <c r="M36" t="str">
        <f t="shared" si="0"/>
        <v>second</v>
      </c>
      <c r="N36">
        <f t="shared" ca="1" si="1"/>
        <v>1</v>
      </c>
    </row>
    <row r="37" spans="1:14" x14ac:dyDescent="0.35">
      <c r="A37" s="1">
        <v>37930.868055555555</v>
      </c>
      <c r="B37" t="s">
        <v>1164</v>
      </c>
      <c r="C37" t="s">
        <v>9</v>
      </c>
      <c r="D37" t="s">
        <v>10</v>
      </c>
      <c r="E37" t="s">
        <v>79</v>
      </c>
      <c r="F37" t="s">
        <v>561</v>
      </c>
      <c r="G37" t="s">
        <v>3094</v>
      </c>
      <c r="H37" s="2">
        <v>37933</v>
      </c>
      <c r="I37" t="str">
        <f>IFERROR(IFERROR(IFERROR(
VLOOKUP("*"&amp;$B37&amp;"*", [1]cities_output!$A:$C,1,0),
VLOOKUP("*"&amp;LEFT($B37,5)&amp;"*", [1]cities_output!$A:$C,1,0)),
VLOOKUP("*"&amp;RIGHT($B37,5)&amp;"*", [1]cities_output!$A:$C,1,0)),
"")</f>
        <v>St. Joseph</v>
      </c>
      <c r="J37">
        <f>IFERROR(IFERROR(IFERROR(
VLOOKUP("*"&amp;$B37&amp;"*", [1]cities_output!$A:$C,2,0),
VLOOKUP("*"&amp;LEFT($B37,5)&amp;"*", [1]cities_output!$A:$C,2,0)),
VLOOKUP("*"&amp;RIGHT($B37,5)&amp;"*", [1]cities_output!$A:$C,2,0)),
"")</f>
        <v>39.777650700000002</v>
      </c>
      <c r="K37">
        <f>IFERROR(IFERROR(IFERROR(
VLOOKUP("*"&amp;$B37&amp;"*", [1]cities_output!$A:$C,3,0),
VLOOKUP("*"&amp;LEFT($B37,5)&amp;"*", [1]cities_output!$A:$C,3,0)),
VLOOKUP("*"&amp;RIGHT($B37,5)&amp;"*", [1]cities_output!$A:$C,3,0)),
"")</f>
        <v>-94.855263449999995</v>
      </c>
      <c r="L37">
        <v>5</v>
      </c>
      <c r="M37" t="str">
        <f t="shared" si="0"/>
        <v>minute</v>
      </c>
      <c r="N37">
        <f t="shared" si="1"/>
        <v>300</v>
      </c>
    </row>
    <row r="38" spans="1:14" x14ac:dyDescent="0.35">
      <c r="A38" s="1">
        <v>40310.421527777777</v>
      </c>
      <c r="B38" t="s">
        <v>1164</v>
      </c>
      <c r="C38" t="s">
        <v>9</v>
      </c>
      <c r="D38" t="s">
        <v>10</v>
      </c>
      <c r="E38" t="s">
        <v>15</v>
      </c>
      <c r="F38" t="s">
        <v>2247</v>
      </c>
      <c r="G38" t="s">
        <v>2248</v>
      </c>
      <c r="H38" s="2">
        <v>40332</v>
      </c>
      <c r="I38" t="str">
        <f>IFERROR(IFERROR(IFERROR(
VLOOKUP("*"&amp;$B38&amp;"*", [1]cities_output!$A:$C,1,0),
VLOOKUP("*"&amp;LEFT($B38,5)&amp;"*", [1]cities_output!$A:$C,1,0)),
VLOOKUP("*"&amp;RIGHT($B38,5)&amp;"*", [1]cities_output!$A:$C,1,0)),
"")</f>
        <v>St. Joseph</v>
      </c>
      <c r="J38">
        <f>IFERROR(IFERROR(IFERROR(
VLOOKUP("*"&amp;$B38&amp;"*", [1]cities_output!$A:$C,2,0),
VLOOKUP("*"&amp;LEFT($B38,5)&amp;"*", [1]cities_output!$A:$C,2,0)),
VLOOKUP("*"&amp;RIGHT($B38,5)&amp;"*", [1]cities_output!$A:$C,2,0)),
"")</f>
        <v>39.777650700000002</v>
      </c>
      <c r="K38">
        <f>IFERROR(IFERROR(IFERROR(
VLOOKUP("*"&amp;$B38&amp;"*", [1]cities_output!$A:$C,3,0),
VLOOKUP("*"&amp;LEFT($B38,5)&amp;"*", [1]cities_output!$A:$C,3,0)),
VLOOKUP("*"&amp;RIGHT($B38,5)&amp;"*", [1]cities_output!$A:$C,3,0)),
"")</f>
        <v>-94.855263449999995</v>
      </c>
      <c r="L38">
        <v>30</v>
      </c>
      <c r="M38" t="str">
        <f t="shared" si="0"/>
        <v>second</v>
      </c>
      <c r="N38">
        <f t="shared" si="1"/>
        <v>30</v>
      </c>
    </row>
    <row r="39" spans="1:14" x14ac:dyDescent="0.35">
      <c r="A39" s="1">
        <v>32735</v>
      </c>
      <c r="B39" t="s">
        <v>1164</v>
      </c>
      <c r="C39" t="s">
        <v>9</v>
      </c>
      <c r="D39" t="s">
        <v>10</v>
      </c>
      <c r="E39" t="s">
        <v>11</v>
      </c>
      <c r="F39" t="s">
        <v>3865</v>
      </c>
      <c r="G39" t="s">
        <v>3866</v>
      </c>
      <c r="H39" s="2">
        <v>38055</v>
      </c>
      <c r="I39" t="str">
        <f>IFERROR(IFERROR(IFERROR(
VLOOKUP("*"&amp;$B39&amp;"*", [1]cities_output!$A:$C,1,0),
VLOOKUP("*"&amp;LEFT($B39,5)&amp;"*", [1]cities_output!$A:$C,1,0)),
VLOOKUP("*"&amp;RIGHT($B39,5)&amp;"*", [1]cities_output!$A:$C,1,0)),
"")</f>
        <v>St. Joseph</v>
      </c>
      <c r="J39">
        <f>IFERROR(IFERROR(IFERROR(
VLOOKUP("*"&amp;$B39&amp;"*", [1]cities_output!$A:$C,2,0),
VLOOKUP("*"&amp;LEFT($B39,5)&amp;"*", [1]cities_output!$A:$C,2,0)),
VLOOKUP("*"&amp;RIGHT($B39,5)&amp;"*", [1]cities_output!$A:$C,2,0)),
"")</f>
        <v>39.777650700000002</v>
      </c>
      <c r="K39">
        <f>IFERROR(IFERROR(IFERROR(
VLOOKUP("*"&amp;$B39&amp;"*", [1]cities_output!$A:$C,3,0),
VLOOKUP("*"&amp;LEFT($B39,5)&amp;"*", [1]cities_output!$A:$C,3,0)),
VLOOKUP("*"&amp;RIGHT($B39,5)&amp;"*", [1]cities_output!$A:$C,3,0)),
"")</f>
        <v>-94.855263449999995</v>
      </c>
      <c r="L39">
        <v>15</v>
      </c>
      <c r="M39" t="str">
        <f t="shared" si="0"/>
        <v>second</v>
      </c>
      <c r="N39">
        <f t="shared" si="1"/>
        <v>15</v>
      </c>
    </row>
    <row r="40" spans="1:14" x14ac:dyDescent="0.35">
      <c r="A40" s="1">
        <v>39606.90625</v>
      </c>
      <c r="B40" t="s">
        <v>1164</v>
      </c>
      <c r="C40" t="s">
        <v>9</v>
      </c>
      <c r="D40" t="s">
        <v>10</v>
      </c>
      <c r="E40" t="s">
        <v>11</v>
      </c>
      <c r="F40" t="s">
        <v>696</v>
      </c>
      <c r="G40" t="s">
        <v>2510</v>
      </c>
      <c r="H40" s="2">
        <v>39634</v>
      </c>
      <c r="I40" t="str">
        <f>IFERROR(IFERROR(IFERROR(
VLOOKUP("*"&amp;$B40&amp;"*", [1]cities_output!$A:$C,1,0),
VLOOKUP("*"&amp;LEFT($B40,5)&amp;"*", [1]cities_output!$A:$C,1,0)),
VLOOKUP("*"&amp;RIGHT($B40,5)&amp;"*", [1]cities_output!$A:$C,1,0)),
"")</f>
        <v>St. Joseph</v>
      </c>
      <c r="J40">
        <f>IFERROR(IFERROR(IFERROR(
VLOOKUP("*"&amp;$B40&amp;"*", [1]cities_output!$A:$C,2,0),
VLOOKUP("*"&amp;LEFT($B40,5)&amp;"*", [1]cities_output!$A:$C,2,0)),
VLOOKUP("*"&amp;RIGHT($B40,5)&amp;"*", [1]cities_output!$A:$C,2,0)),
"")</f>
        <v>39.777650700000002</v>
      </c>
      <c r="K40">
        <f>IFERROR(IFERROR(IFERROR(
VLOOKUP("*"&amp;$B40&amp;"*", [1]cities_output!$A:$C,3,0),
VLOOKUP("*"&amp;LEFT($B40,5)&amp;"*", [1]cities_output!$A:$C,3,0)),
VLOOKUP("*"&amp;RIGHT($B40,5)&amp;"*", [1]cities_output!$A:$C,3,0)),
"")</f>
        <v>-94.855263449999995</v>
      </c>
      <c r="L40">
        <v>2</v>
      </c>
      <c r="M40" t="str">
        <f t="shared" si="0"/>
        <v>minute</v>
      </c>
      <c r="N40">
        <f t="shared" si="1"/>
        <v>120</v>
      </c>
    </row>
    <row r="41" spans="1:14" x14ac:dyDescent="0.35">
      <c r="A41" s="1">
        <v>40980.875</v>
      </c>
      <c r="B41" t="s">
        <v>955</v>
      </c>
      <c r="C41" t="s">
        <v>9</v>
      </c>
      <c r="D41" t="s">
        <v>10</v>
      </c>
      <c r="E41" t="s">
        <v>26</v>
      </c>
      <c r="F41" t="s">
        <v>1848</v>
      </c>
      <c r="G41" t="s">
        <v>1849</v>
      </c>
      <c r="H41" s="2">
        <v>40981</v>
      </c>
      <c r="I41" t="str">
        <f>IFERROR(IFERROR(IFERROR(
VLOOKUP("*"&amp;$B41&amp;"*", [1]cities_output!$A:$C,1,0),
VLOOKUP("*"&amp;LEFT($B41,5)&amp;"*", [1]cities_output!$A:$C,1,0)),
VLOOKUP("*"&amp;RIGHT($B41,5)&amp;"*", [1]cities_output!$A:$C,1,0)),
"")</f>
        <v>Saint Joseph</v>
      </c>
      <c r="J41">
        <f>IFERROR(IFERROR(IFERROR(
VLOOKUP("*"&amp;$B41&amp;"*", [1]cities_output!$A:$C,2,0),
VLOOKUP("*"&amp;LEFT($B41,5)&amp;"*", [1]cities_output!$A:$C,2,0)),
VLOOKUP("*"&amp;RIGHT($B41,5)&amp;"*", [1]cities_output!$A:$C,2,0)),
"")</f>
        <v>39.777650700000002</v>
      </c>
      <c r="K41">
        <f>IFERROR(IFERROR(IFERROR(
VLOOKUP("*"&amp;$B41&amp;"*", [1]cities_output!$A:$C,3,0),
VLOOKUP("*"&amp;LEFT($B41,5)&amp;"*", [1]cities_output!$A:$C,3,0)),
VLOOKUP("*"&amp;RIGHT($B41,5)&amp;"*", [1]cities_output!$A:$C,3,0)),
"")</f>
        <v>-94.855263449999995</v>
      </c>
      <c r="L41" cm="1">
        <f t="array" aca="1" ref="L41" ca="1">IFERROR(SUMPRODUCT(MID(0&amp;F41, LARGE(INDEX(ISNUMBER(--MID(F41, ROW(INDIRECT("1:"&amp;LEN(F41))), 1)) * ROW(INDIRECT("1:"&amp;LEN(F41))), 0), ROW(INDIRECT("1:"&amp;LEN(F41))))+1, 1) * 10^ROW(INDIRECT("1:"&amp;LEN(F41)))/10),"")</f>
        <v>20</v>
      </c>
      <c r="M41" t="str">
        <f t="shared" si="0"/>
        <v>minute</v>
      </c>
      <c r="N41">
        <f t="shared" ca="1" si="1"/>
        <v>1200</v>
      </c>
    </row>
    <row r="42" spans="1:14" x14ac:dyDescent="0.35">
      <c r="A42" s="1">
        <v>40728.943055555559</v>
      </c>
      <c r="B42" t="s">
        <v>955</v>
      </c>
      <c r="C42" t="s">
        <v>9</v>
      </c>
      <c r="D42" t="s">
        <v>10</v>
      </c>
      <c r="E42" t="s">
        <v>70</v>
      </c>
      <c r="F42" t="s">
        <v>2017</v>
      </c>
      <c r="G42" t="s">
        <v>955</v>
      </c>
      <c r="H42" s="2">
        <v>40730</v>
      </c>
      <c r="I42" t="str">
        <f>IFERROR(IFERROR(IFERROR(
VLOOKUP("*"&amp;$B42&amp;"*", [1]cities_output!$A:$C,1,0),
VLOOKUP("*"&amp;LEFT($B42,5)&amp;"*", [1]cities_output!$A:$C,1,0)),
VLOOKUP("*"&amp;RIGHT($B42,5)&amp;"*", [1]cities_output!$A:$C,1,0)),
"")</f>
        <v>Saint Joseph</v>
      </c>
      <c r="J42">
        <f>IFERROR(IFERROR(IFERROR(
VLOOKUP("*"&amp;$B42&amp;"*", [1]cities_output!$A:$C,2,0),
VLOOKUP("*"&amp;LEFT($B42,5)&amp;"*", [1]cities_output!$A:$C,2,0)),
VLOOKUP("*"&amp;RIGHT($B42,5)&amp;"*", [1]cities_output!$A:$C,2,0)),
"")</f>
        <v>39.777650700000002</v>
      </c>
      <c r="K42">
        <f>IFERROR(IFERROR(IFERROR(
VLOOKUP("*"&amp;$B42&amp;"*", [1]cities_output!$A:$C,3,0),
VLOOKUP("*"&amp;LEFT($B42,5)&amp;"*", [1]cities_output!$A:$C,3,0)),
VLOOKUP("*"&amp;RIGHT($B42,5)&amp;"*", [1]cities_output!$A:$C,3,0)),
"")</f>
        <v>-94.855263449999995</v>
      </c>
      <c r="L42" cm="1">
        <f t="array" aca="1" ref="L42" ca="1">IFERROR(SUMPRODUCT(MID(0&amp;F42, LARGE(INDEX(ISNUMBER(--MID(F42, ROW(INDIRECT("1:"&amp;LEN(F42))), 1)) * ROW(INDIRECT("1:"&amp;LEN(F42))), 0), ROW(INDIRECT("1:"&amp;LEN(F42))))+1, 1) * 10^ROW(INDIRECT("1:"&amp;LEN(F42)))/10),"")</f>
        <v>20</v>
      </c>
      <c r="M42" t="str">
        <f t="shared" si="0"/>
        <v>minute</v>
      </c>
      <c r="N42">
        <f t="shared" ca="1" si="1"/>
        <v>1200</v>
      </c>
    </row>
    <row r="43" spans="1:14" x14ac:dyDescent="0.35">
      <c r="A43" s="1">
        <v>42279.297222222223</v>
      </c>
      <c r="B43" t="s">
        <v>955</v>
      </c>
      <c r="C43" t="s">
        <v>9</v>
      </c>
      <c r="D43" t="s">
        <v>10</v>
      </c>
      <c r="E43" t="s">
        <v>66</v>
      </c>
      <c r="F43" t="s">
        <v>592</v>
      </c>
      <c r="G43" t="s">
        <v>1184</v>
      </c>
      <c r="H43" s="2">
        <v>42279</v>
      </c>
      <c r="I43" t="str">
        <f>IFERROR(IFERROR(IFERROR(
VLOOKUP("*"&amp;$B43&amp;"*", [1]cities_output!$A:$C,1,0),
VLOOKUP("*"&amp;LEFT($B43,5)&amp;"*", [1]cities_output!$A:$C,1,0)),
VLOOKUP("*"&amp;RIGHT($B43,5)&amp;"*", [1]cities_output!$A:$C,1,0)),
"")</f>
        <v>Saint Joseph</v>
      </c>
      <c r="J43">
        <f>IFERROR(IFERROR(IFERROR(
VLOOKUP("*"&amp;$B43&amp;"*", [1]cities_output!$A:$C,2,0),
VLOOKUP("*"&amp;LEFT($B43,5)&amp;"*", [1]cities_output!$A:$C,2,0)),
VLOOKUP("*"&amp;RIGHT($B43,5)&amp;"*", [1]cities_output!$A:$C,2,0)),
"")</f>
        <v>39.777650700000002</v>
      </c>
      <c r="K43">
        <f>IFERROR(IFERROR(IFERROR(
VLOOKUP("*"&amp;$B43&amp;"*", [1]cities_output!$A:$C,3,0),
VLOOKUP("*"&amp;LEFT($B43,5)&amp;"*", [1]cities_output!$A:$C,3,0)),
VLOOKUP("*"&amp;RIGHT($B43,5)&amp;"*", [1]cities_output!$A:$C,3,0)),
"")</f>
        <v>-94.855263449999995</v>
      </c>
      <c r="L43" cm="1">
        <f t="array" aca="1" ref="L43" ca="1">IFERROR(SUMPRODUCT(MID(0&amp;F43, LARGE(INDEX(ISNUMBER(--MID(F43, ROW(INDIRECT("1:"&amp;LEN(F43))), 1)) * ROW(INDIRECT("1:"&amp;LEN(F43))), 0), ROW(INDIRECT("1:"&amp;LEN(F43))))+1, 1) * 10^ROW(INDIRECT("1:"&amp;LEN(F43)))/10),"")</f>
        <v>6</v>
      </c>
      <c r="M43" t="str">
        <f t="shared" si="0"/>
        <v>minute</v>
      </c>
      <c r="N43">
        <f t="shared" ca="1" si="1"/>
        <v>360</v>
      </c>
    </row>
    <row r="44" spans="1:14" x14ac:dyDescent="0.35">
      <c r="A44" s="1">
        <v>41447.916666666664</v>
      </c>
      <c r="B44" t="s">
        <v>955</v>
      </c>
      <c r="C44" t="s">
        <v>9</v>
      </c>
      <c r="D44" t="s">
        <v>10</v>
      </c>
      <c r="F44" t="s">
        <v>193</v>
      </c>
      <c r="G44" t="s">
        <v>1595</v>
      </c>
      <c r="H44" s="2">
        <v>41458</v>
      </c>
      <c r="I44" t="str">
        <f>IFERROR(IFERROR(IFERROR(
VLOOKUP("*"&amp;$B44&amp;"*", [1]cities_output!$A:$C,1,0),
VLOOKUP("*"&amp;LEFT($B44,5)&amp;"*", [1]cities_output!$A:$C,1,0)),
VLOOKUP("*"&amp;RIGHT($B44,5)&amp;"*", [1]cities_output!$A:$C,1,0)),
"")</f>
        <v>Saint Joseph</v>
      </c>
      <c r="J44">
        <f>IFERROR(IFERROR(IFERROR(
VLOOKUP("*"&amp;$B44&amp;"*", [1]cities_output!$A:$C,2,0),
VLOOKUP("*"&amp;LEFT($B44,5)&amp;"*", [1]cities_output!$A:$C,2,0)),
VLOOKUP("*"&amp;RIGHT($B44,5)&amp;"*", [1]cities_output!$A:$C,2,0)),
"")</f>
        <v>39.777650700000002</v>
      </c>
      <c r="K44">
        <f>IFERROR(IFERROR(IFERROR(
VLOOKUP("*"&amp;$B44&amp;"*", [1]cities_output!$A:$C,3,0),
VLOOKUP("*"&amp;LEFT($B44,5)&amp;"*", [1]cities_output!$A:$C,3,0)),
VLOOKUP("*"&amp;RIGHT($B44,5)&amp;"*", [1]cities_output!$A:$C,3,0)),
"")</f>
        <v>-94.855263449999995</v>
      </c>
      <c r="L44" cm="1">
        <f t="array" aca="1" ref="L44" ca="1">IFERROR(SUMPRODUCT(MID(0&amp;F44, LARGE(INDEX(ISNUMBER(--MID(F44, ROW(INDIRECT("1:"&amp;LEN(F44))), 1)) * ROW(INDIRECT("1:"&amp;LEN(F44))), 0), ROW(INDIRECT("1:"&amp;LEN(F44))))+1, 1) * 10^ROW(INDIRECT("1:"&amp;LEN(F44)))/10),"")</f>
        <v>4</v>
      </c>
      <c r="M44" t="str">
        <f t="shared" si="0"/>
        <v>minute</v>
      </c>
      <c r="N44">
        <f t="shared" ca="1" si="1"/>
        <v>240</v>
      </c>
    </row>
    <row r="45" spans="1:14" x14ac:dyDescent="0.35">
      <c r="A45" s="1">
        <v>40727.90625</v>
      </c>
      <c r="B45" t="s">
        <v>1164</v>
      </c>
      <c r="C45" t="s">
        <v>9</v>
      </c>
      <c r="D45" t="s">
        <v>10</v>
      </c>
      <c r="E45" t="s">
        <v>82</v>
      </c>
      <c r="F45" t="s">
        <v>2031</v>
      </c>
      <c r="G45" t="s">
        <v>2032</v>
      </c>
      <c r="H45" s="2">
        <v>40728</v>
      </c>
      <c r="I45" t="str">
        <f>IFERROR(IFERROR(IFERROR(
VLOOKUP("*"&amp;$B45&amp;"*", [1]cities_output!$A:$C,1,0),
VLOOKUP("*"&amp;LEFT($B45,5)&amp;"*", [1]cities_output!$A:$C,1,0)),
VLOOKUP("*"&amp;RIGHT($B45,5)&amp;"*", [1]cities_output!$A:$C,1,0)),
"")</f>
        <v>St. Joseph</v>
      </c>
      <c r="J45">
        <f>IFERROR(IFERROR(IFERROR(
VLOOKUP("*"&amp;$B45&amp;"*", [1]cities_output!$A:$C,2,0),
VLOOKUP("*"&amp;LEFT($B45,5)&amp;"*", [1]cities_output!$A:$C,2,0)),
VLOOKUP("*"&amp;RIGHT($B45,5)&amp;"*", [1]cities_output!$A:$C,2,0)),
"")</f>
        <v>39.777650700000002</v>
      </c>
      <c r="K45">
        <f>IFERROR(IFERROR(IFERROR(
VLOOKUP("*"&amp;$B45&amp;"*", [1]cities_output!$A:$C,3,0),
VLOOKUP("*"&amp;LEFT($B45,5)&amp;"*", [1]cities_output!$A:$C,3,0)),
VLOOKUP("*"&amp;RIGHT($B45,5)&amp;"*", [1]cities_output!$A:$C,3,0)),
"")</f>
        <v>-94.855263449999995</v>
      </c>
      <c r="L45" cm="1">
        <f t="array" aca="1" ref="L45" ca="1">IFERROR(SUMPRODUCT(MID(0&amp;F45, LARGE(INDEX(ISNUMBER(--MID(F45, ROW(INDIRECT("1:"&amp;LEN(F45))), 1)) * ROW(INDIRECT("1:"&amp;LEN(F45))), 0), ROW(INDIRECT("1:"&amp;LEN(F45))))+1, 1) * 10^ROW(INDIRECT("1:"&amp;LEN(F45)))/10),"")</f>
        <v>4</v>
      </c>
      <c r="M45" t="str">
        <f t="shared" si="0"/>
        <v>minute</v>
      </c>
      <c r="N45">
        <f t="shared" ca="1" si="1"/>
        <v>240</v>
      </c>
    </row>
    <row r="46" spans="1:14" x14ac:dyDescent="0.35">
      <c r="A46" s="1">
        <v>40694.958333333336</v>
      </c>
      <c r="B46" t="s">
        <v>1164</v>
      </c>
      <c r="C46" t="s">
        <v>9</v>
      </c>
      <c r="D46" t="s">
        <v>10</v>
      </c>
      <c r="E46" t="s">
        <v>30</v>
      </c>
      <c r="F46" t="s">
        <v>16</v>
      </c>
      <c r="G46" t="s">
        <v>2055</v>
      </c>
      <c r="H46" s="2">
        <v>40697</v>
      </c>
      <c r="I46" t="str">
        <f>IFERROR(IFERROR(IFERROR(
VLOOKUP("*"&amp;$B46&amp;"*", [1]cities_output!$A:$C,1,0),
VLOOKUP("*"&amp;LEFT($B46,5)&amp;"*", [1]cities_output!$A:$C,1,0)),
VLOOKUP("*"&amp;RIGHT($B46,5)&amp;"*", [1]cities_output!$A:$C,1,0)),
"")</f>
        <v>St. Joseph</v>
      </c>
      <c r="J46">
        <f>IFERROR(IFERROR(IFERROR(
VLOOKUP("*"&amp;$B46&amp;"*", [1]cities_output!$A:$C,2,0),
VLOOKUP("*"&amp;LEFT($B46,5)&amp;"*", [1]cities_output!$A:$C,2,0)),
VLOOKUP("*"&amp;RIGHT($B46,5)&amp;"*", [1]cities_output!$A:$C,2,0)),
"")</f>
        <v>39.777650700000002</v>
      </c>
      <c r="K46">
        <f>IFERROR(IFERROR(IFERROR(
VLOOKUP("*"&amp;$B46&amp;"*", [1]cities_output!$A:$C,3,0),
VLOOKUP("*"&amp;LEFT($B46,5)&amp;"*", [1]cities_output!$A:$C,3,0)),
VLOOKUP("*"&amp;RIGHT($B46,5)&amp;"*", [1]cities_output!$A:$C,3,0)),
"")</f>
        <v>-94.855263449999995</v>
      </c>
      <c r="L46" cm="1">
        <f t="array" aca="1" ref="L46" ca="1">IFERROR(SUMPRODUCT(MID(0&amp;F46, LARGE(INDEX(ISNUMBER(--MID(F46, ROW(INDIRECT("1:"&amp;LEN(F46))), 1)) * ROW(INDIRECT("1:"&amp;LEN(F46))), 0), ROW(INDIRECT("1:"&amp;LEN(F46))))+1, 1) * 10^ROW(INDIRECT("1:"&amp;LEN(F46)))/10),"")</f>
        <v>1</v>
      </c>
      <c r="M46" t="str">
        <f t="shared" si="0"/>
        <v>minute</v>
      </c>
      <c r="N46">
        <f t="shared" ca="1" si="1"/>
        <v>60</v>
      </c>
    </row>
    <row r="47" spans="1:14" x14ac:dyDescent="0.35">
      <c r="A47" s="1">
        <v>41090.958333333336</v>
      </c>
      <c r="B47" t="s">
        <v>955</v>
      </c>
      <c r="C47" t="s">
        <v>9</v>
      </c>
      <c r="D47" t="s">
        <v>10</v>
      </c>
      <c r="E47" t="s">
        <v>82</v>
      </c>
      <c r="F47" t="s">
        <v>1566</v>
      </c>
      <c r="G47" t="s">
        <v>1768</v>
      </c>
      <c r="H47" s="2">
        <v>41126</v>
      </c>
      <c r="I47" t="str">
        <f>IFERROR(IFERROR(IFERROR(
VLOOKUP("*"&amp;$B47&amp;"*", [1]cities_output!$A:$C,1,0),
VLOOKUP("*"&amp;LEFT($B47,5)&amp;"*", [1]cities_output!$A:$C,1,0)),
VLOOKUP("*"&amp;RIGHT($B47,5)&amp;"*", [1]cities_output!$A:$C,1,0)),
"")</f>
        <v>Saint Joseph</v>
      </c>
      <c r="J47">
        <f>IFERROR(IFERROR(IFERROR(
VLOOKUP("*"&amp;$B47&amp;"*", [1]cities_output!$A:$C,2,0),
VLOOKUP("*"&amp;LEFT($B47,5)&amp;"*", [1]cities_output!$A:$C,2,0)),
VLOOKUP("*"&amp;RIGHT($B47,5)&amp;"*", [1]cities_output!$A:$C,2,0)),
"")</f>
        <v>39.777650700000002</v>
      </c>
      <c r="K47">
        <f>IFERROR(IFERROR(IFERROR(
VLOOKUP("*"&amp;$B47&amp;"*", [1]cities_output!$A:$C,3,0),
VLOOKUP("*"&amp;LEFT($B47,5)&amp;"*", [1]cities_output!$A:$C,3,0)),
VLOOKUP("*"&amp;RIGHT($B47,5)&amp;"*", [1]cities_output!$A:$C,3,0)),
"")</f>
        <v>-94.855263449999995</v>
      </c>
      <c r="L47" cm="1">
        <f t="array" aca="1" ref="L47" ca="1">IFERROR(SUMPRODUCT(MID(0&amp;F47, LARGE(INDEX(ISNUMBER(--MID(F47, ROW(INDIRECT("1:"&amp;LEN(F47))), 1)) * ROW(INDIRECT("1:"&amp;LEN(F47))), 0), ROW(INDIRECT("1:"&amp;LEN(F47))))+1, 1) * 10^ROW(INDIRECT("1:"&amp;LEN(F47)))/10),"")</f>
        <v>40</v>
      </c>
      <c r="M47" t="str">
        <f t="shared" si="0"/>
        <v>second</v>
      </c>
      <c r="N47">
        <f t="shared" ca="1" si="1"/>
        <v>40</v>
      </c>
    </row>
    <row r="48" spans="1:14" x14ac:dyDescent="0.35">
      <c r="A48" s="1">
        <v>42803.246527777781</v>
      </c>
      <c r="B48" t="s">
        <v>955</v>
      </c>
      <c r="C48" t="s">
        <v>9</v>
      </c>
      <c r="D48" t="s">
        <v>10</v>
      </c>
      <c r="E48" t="s">
        <v>76</v>
      </c>
      <c r="F48" t="s">
        <v>956</v>
      </c>
      <c r="G48" t="s">
        <v>957</v>
      </c>
      <c r="H48" s="2">
        <v>42811</v>
      </c>
      <c r="I48" t="str">
        <f>IFERROR(IFERROR(IFERROR(
VLOOKUP("*"&amp;$B48&amp;"*", [1]cities_output!$A:$C,1,0),
VLOOKUP("*"&amp;LEFT($B48,5)&amp;"*", [1]cities_output!$A:$C,1,0)),
VLOOKUP("*"&amp;RIGHT($B48,5)&amp;"*", [1]cities_output!$A:$C,1,0)),
"")</f>
        <v>Saint Joseph</v>
      </c>
      <c r="J48">
        <f>IFERROR(IFERROR(IFERROR(
VLOOKUP("*"&amp;$B48&amp;"*", [1]cities_output!$A:$C,2,0),
VLOOKUP("*"&amp;LEFT($B48,5)&amp;"*", [1]cities_output!$A:$C,2,0)),
VLOOKUP("*"&amp;RIGHT($B48,5)&amp;"*", [1]cities_output!$A:$C,2,0)),
"")</f>
        <v>39.777650700000002</v>
      </c>
      <c r="K48">
        <f>IFERROR(IFERROR(IFERROR(
VLOOKUP("*"&amp;$B48&amp;"*", [1]cities_output!$A:$C,3,0),
VLOOKUP("*"&amp;LEFT($B48,5)&amp;"*", [1]cities_output!$A:$C,3,0)),
VLOOKUP("*"&amp;RIGHT($B48,5)&amp;"*", [1]cities_output!$A:$C,3,0)),
"")</f>
        <v>-94.855263449999995</v>
      </c>
      <c r="L48" cm="1">
        <f t="array" aca="1" ref="L48" ca="1">IFERROR(SUMPRODUCT(MID(0&amp;F48, LARGE(INDEX(ISNUMBER(--MID(F48, ROW(INDIRECT("1:"&amp;LEN(F48))), 1)) * ROW(INDIRECT("1:"&amp;LEN(F48))), 0), ROW(INDIRECT("1:"&amp;LEN(F48))))+1, 1) * 10^ROW(INDIRECT("1:"&amp;LEN(F48)))/10),"")</f>
        <v>20</v>
      </c>
      <c r="M48" t="str">
        <f t="shared" si="0"/>
        <v>second</v>
      </c>
      <c r="N48">
        <f t="shared" ca="1" si="1"/>
        <v>20</v>
      </c>
    </row>
    <row r="49" spans="1:14" x14ac:dyDescent="0.35">
      <c r="A49" s="1">
        <v>40355.9375</v>
      </c>
      <c r="B49" t="s">
        <v>1164</v>
      </c>
      <c r="C49" t="s">
        <v>9</v>
      </c>
      <c r="D49" t="s">
        <v>10</v>
      </c>
      <c r="E49" t="s">
        <v>76</v>
      </c>
      <c r="F49" t="s">
        <v>259</v>
      </c>
      <c r="G49" t="s">
        <v>2215</v>
      </c>
      <c r="H49" s="2">
        <v>40365</v>
      </c>
      <c r="I49" t="str">
        <f>IFERROR(IFERROR(IFERROR(
VLOOKUP("*"&amp;$B49&amp;"*", [1]cities_output!$A:$C,1,0),
VLOOKUP("*"&amp;LEFT($B49,5)&amp;"*", [1]cities_output!$A:$C,1,0)),
VLOOKUP("*"&amp;RIGHT($B49,5)&amp;"*", [1]cities_output!$A:$C,1,0)),
"")</f>
        <v>St. Joseph</v>
      </c>
      <c r="J49">
        <f>IFERROR(IFERROR(IFERROR(
VLOOKUP("*"&amp;$B49&amp;"*", [1]cities_output!$A:$C,2,0),
VLOOKUP("*"&amp;LEFT($B49,5)&amp;"*", [1]cities_output!$A:$C,2,0)),
VLOOKUP("*"&amp;RIGHT($B49,5)&amp;"*", [1]cities_output!$A:$C,2,0)),
"")</f>
        <v>39.777650700000002</v>
      </c>
      <c r="K49">
        <f>IFERROR(IFERROR(IFERROR(
VLOOKUP("*"&amp;$B49&amp;"*", [1]cities_output!$A:$C,3,0),
VLOOKUP("*"&amp;LEFT($B49,5)&amp;"*", [1]cities_output!$A:$C,3,0)),
VLOOKUP("*"&amp;RIGHT($B49,5)&amp;"*", [1]cities_output!$A:$C,3,0)),
"")</f>
        <v>-94.855263449999995</v>
      </c>
      <c r="L49" cm="1">
        <f t="array" aca="1" ref="L49" ca="1">IFERROR(SUMPRODUCT(MID(0&amp;F49, LARGE(INDEX(ISNUMBER(--MID(F49, ROW(INDIRECT("1:"&amp;LEN(F49))), 1)) * ROW(INDIRECT("1:"&amp;LEN(F49))), 0), ROW(INDIRECT("1:"&amp;LEN(F49))))+1, 1) * 10^ROW(INDIRECT("1:"&amp;LEN(F49)))/10),"")</f>
        <v>20</v>
      </c>
      <c r="M49" t="str">
        <f t="shared" si="0"/>
        <v>second</v>
      </c>
      <c r="N49">
        <f t="shared" ca="1" si="1"/>
        <v>20</v>
      </c>
    </row>
    <row r="50" spans="1:14" x14ac:dyDescent="0.35">
      <c r="A50" s="1">
        <v>38855.565972222219</v>
      </c>
      <c r="B50" t="s">
        <v>1164</v>
      </c>
      <c r="C50" t="s">
        <v>9</v>
      </c>
      <c r="D50" t="s">
        <v>10</v>
      </c>
      <c r="E50" t="s">
        <v>34</v>
      </c>
      <c r="F50" t="s">
        <v>52</v>
      </c>
      <c r="G50" t="s">
        <v>2802</v>
      </c>
      <c r="H50" s="2">
        <v>38914</v>
      </c>
      <c r="I50" t="str">
        <f>IFERROR(IFERROR(IFERROR(
VLOOKUP("*"&amp;$B50&amp;"*", [1]cities_output!$A:$C,1,0),
VLOOKUP("*"&amp;LEFT($B50,5)&amp;"*", [1]cities_output!$A:$C,1,0)),
VLOOKUP("*"&amp;RIGHT($B50,5)&amp;"*", [1]cities_output!$A:$C,1,0)),
"")</f>
        <v>St. Joseph</v>
      </c>
      <c r="J50">
        <f>IFERROR(IFERROR(IFERROR(
VLOOKUP("*"&amp;$B50&amp;"*", [1]cities_output!$A:$C,2,0),
VLOOKUP("*"&amp;LEFT($B50,5)&amp;"*", [1]cities_output!$A:$C,2,0)),
VLOOKUP("*"&amp;RIGHT($B50,5)&amp;"*", [1]cities_output!$A:$C,2,0)),
"")</f>
        <v>39.777650700000002</v>
      </c>
      <c r="K50">
        <f>IFERROR(IFERROR(IFERROR(
VLOOKUP("*"&amp;$B50&amp;"*", [1]cities_output!$A:$C,3,0),
VLOOKUP("*"&amp;LEFT($B50,5)&amp;"*", [1]cities_output!$A:$C,3,0)),
VLOOKUP("*"&amp;RIGHT($B50,5)&amp;"*", [1]cities_output!$A:$C,3,0)),
"")</f>
        <v>-94.855263449999995</v>
      </c>
      <c r="L50" cm="1">
        <f t="array" aca="1" ref="L50" ca="1">IFERROR(SUMPRODUCT(MID(0&amp;F50, LARGE(INDEX(ISNUMBER(--MID(F50, ROW(INDIRECT("1:"&amp;LEN(F50))), 1)) * ROW(INDIRECT("1:"&amp;LEN(F50))), 0), ROW(INDIRECT("1:"&amp;LEN(F50))))+1, 1) * 10^ROW(INDIRECT("1:"&amp;LEN(F50)))/10),"")</f>
        <v>10</v>
      </c>
      <c r="M50" t="str">
        <f t="shared" si="0"/>
        <v>second</v>
      </c>
      <c r="N50">
        <f t="shared" ca="1" si="1"/>
        <v>10</v>
      </c>
    </row>
    <row r="51" spans="1:14" x14ac:dyDescent="0.35">
      <c r="A51" s="1">
        <v>36850.625</v>
      </c>
      <c r="B51" t="s">
        <v>1164</v>
      </c>
      <c r="C51" t="s">
        <v>9</v>
      </c>
      <c r="D51" t="s">
        <v>10</v>
      </c>
      <c r="E51" t="s">
        <v>199</v>
      </c>
      <c r="F51" t="s">
        <v>52</v>
      </c>
      <c r="G51" t="s">
        <v>3374</v>
      </c>
      <c r="H51" s="2">
        <v>36862</v>
      </c>
      <c r="I51" t="str">
        <f>IFERROR(IFERROR(IFERROR(
VLOOKUP("*"&amp;$B51&amp;"*", [1]cities_output!$A:$C,1,0),
VLOOKUP("*"&amp;LEFT($B51,5)&amp;"*", [1]cities_output!$A:$C,1,0)),
VLOOKUP("*"&amp;RIGHT($B51,5)&amp;"*", [1]cities_output!$A:$C,1,0)),
"")</f>
        <v>St. Joseph</v>
      </c>
      <c r="J51">
        <f>IFERROR(IFERROR(IFERROR(
VLOOKUP("*"&amp;$B51&amp;"*", [1]cities_output!$A:$C,2,0),
VLOOKUP("*"&amp;LEFT($B51,5)&amp;"*", [1]cities_output!$A:$C,2,0)),
VLOOKUP("*"&amp;RIGHT($B51,5)&amp;"*", [1]cities_output!$A:$C,2,0)),
"")</f>
        <v>39.777650700000002</v>
      </c>
      <c r="K51">
        <f>IFERROR(IFERROR(IFERROR(
VLOOKUP("*"&amp;$B51&amp;"*", [1]cities_output!$A:$C,3,0),
VLOOKUP("*"&amp;LEFT($B51,5)&amp;"*", [1]cities_output!$A:$C,3,0)),
VLOOKUP("*"&amp;RIGHT($B51,5)&amp;"*", [1]cities_output!$A:$C,3,0)),
"")</f>
        <v>-94.855263449999995</v>
      </c>
      <c r="L51" cm="1">
        <f t="array" aca="1" ref="L51" ca="1">IFERROR(SUMPRODUCT(MID(0&amp;F51, LARGE(INDEX(ISNUMBER(--MID(F51, ROW(INDIRECT("1:"&amp;LEN(F51))), 1)) * ROW(INDIRECT("1:"&amp;LEN(F51))), 0), ROW(INDIRECT("1:"&amp;LEN(F51))))+1, 1) * 10^ROW(INDIRECT("1:"&amp;LEN(F51)))/10),"")</f>
        <v>10</v>
      </c>
      <c r="M51" t="str">
        <f t="shared" si="0"/>
        <v>second</v>
      </c>
      <c r="N51">
        <f t="shared" ca="1" si="1"/>
        <v>10</v>
      </c>
    </row>
    <row r="52" spans="1:14" x14ac:dyDescent="0.35">
      <c r="A52" s="1">
        <v>42327.048611111109</v>
      </c>
      <c r="B52" t="s">
        <v>1164</v>
      </c>
      <c r="C52" t="s">
        <v>9</v>
      </c>
      <c r="D52" t="s">
        <v>10</v>
      </c>
      <c r="E52" t="s">
        <v>122</v>
      </c>
      <c r="F52" t="s">
        <v>1165</v>
      </c>
      <c r="G52" t="s">
        <v>1166</v>
      </c>
      <c r="H52" s="2">
        <v>42327</v>
      </c>
      <c r="I52" t="str">
        <f>IFERROR(IFERROR(IFERROR(
VLOOKUP("*"&amp;$B52&amp;"*", [1]cities_output!$A:$C,1,0),
VLOOKUP("*"&amp;LEFT($B52,5)&amp;"*", [1]cities_output!$A:$C,1,0)),
VLOOKUP("*"&amp;RIGHT($B52,5)&amp;"*", [1]cities_output!$A:$C,1,0)),
"")</f>
        <v>St. Joseph</v>
      </c>
      <c r="J52">
        <f>IFERROR(IFERROR(IFERROR(
VLOOKUP("*"&amp;$B52&amp;"*", [1]cities_output!$A:$C,2,0),
VLOOKUP("*"&amp;LEFT($B52,5)&amp;"*", [1]cities_output!$A:$C,2,0)),
VLOOKUP("*"&amp;RIGHT($B52,5)&amp;"*", [1]cities_output!$A:$C,2,0)),
"")</f>
        <v>39.777650700000002</v>
      </c>
      <c r="K52">
        <f>IFERROR(IFERROR(IFERROR(
VLOOKUP("*"&amp;$B52&amp;"*", [1]cities_output!$A:$C,3,0),
VLOOKUP("*"&amp;LEFT($B52,5)&amp;"*", [1]cities_output!$A:$C,3,0)),
VLOOKUP("*"&amp;RIGHT($B52,5)&amp;"*", [1]cities_output!$A:$C,3,0)),
"")</f>
        <v>-94.855263449999995</v>
      </c>
      <c r="L52" cm="1">
        <f t="array" aca="1" ref="L52" ca="1">IFERROR(SUMPRODUCT(MID(0&amp;F52, LARGE(INDEX(ISNUMBER(--MID(F52, ROW(INDIRECT("1:"&amp;LEN(F52))), 1)) * ROW(INDIRECT("1:"&amp;LEN(F52))), 0), ROW(INDIRECT("1:"&amp;LEN(F52))))+1, 1) * 10^ROW(INDIRECT("1:"&amp;LEN(F52)))/10),"")</f>
        <v>5</v>
      </c>
      <c r="M52" t="str">
        <f t="shared" si="0"/>
        <v>second</v>
      </c>
      <c r="N52">
        <f t="shared" ca="1" si="1"/>
        <v>5</v>
      </c>
    </row>
    <row r="53" spans="1:14" x14ac:dyDescent="0.35">
      <c r="A53" s="1">
        <v>35103.299305555556</v>
      </c>
      <c r="B53" t="s">
        <v>1164</v>
      </c>
      <c r="C53" t="s">
        <v>9</v>
      </c>
      <c r="D53" t="s">
        <v>10</v>
      </c>
      <c r="E53" t="s">
        <v>76</v>
      </c>
      <c r="F53" t="s">
        <v>3590</v>
      </c>
      <c r="G53" t="s">
        <v>3775</v>
      </c>
      <c r="H53" s="2">
        <v>36466</v>
      </c>
      <c r="I53" t="str">
        <f>IFERROR(IFERROR(IFERROR(
VLOOKUP("*"&amp;$B53&amp;"*", [1]cities_output!$A:$C,1,0),
VLOOKUP("*"&amp;LEFT($B53,5)&amp;"*", [1]cities_output!$A:$C,1,0)),
VLOOKUP("*"&amp;RIGHT($B53,5)&amp;"*", [1]cities_output!$A:$C,1,0)),
"")</f>
        <v>St. Joseph</v>
      </c>
      <c r="J53">
        <f>IFERROR(IFERROR(IFERROR(
VLOOKUP("*"&amp;$B53&amp;"*", [1]cities_output!$A:$C,2,0),
VLOOKUP("*"&amp;LEFT($B53,5)&amp;"*", [1]cities_output!$A:$C,2,0)),
VLOOKUP("*"&amp;RIGHT($B53,5)&amp;"*", [1]cities_output!$A:$C,2,0)),
"")</f>
        <v>39.777650700000002</v>
      </c>
      <c r="K53">
        <f>IFERROR(IFERROR(IFERROR(
VLOOKUP("*"&amp;$B53&amp;"*", [1]cities_output!$A:$C,3,0),
VLOOKUP("*"&amp;LEFT($B53,5)&amp;"*", [1]cities_output!$A:$C,3,0)),
VLOOKUP("*"&amp;RIGHT($B53,5)&amp;"*", [1]cities_output!$A:$C,3,0)),
"")</f>
        <v>-94.855263449999995</v>
      </c>
      <c r="L53" cm="1">
        <f t="array" aca="1" ref="L53" ca="1">IFERROR(SUMPRODUCT(MID(0&amp;F53, LARGE(INDEX(ISNUMBER(--MID(F53, ROW(INDIRECT("1:"&amp;LEN(F53))), 1)) * ROW(INDIRECT("1:"&amp;LEN(F53))), 0), ROW(INDIRECT("1:"&amp;LEN(F53))))+1, 1) * 10^ROW(INDIRECT("1:"&amp;LEN(F53)))/10),"")</f>
        <v>5</v>
      </c>
      <c r="M53" t="str">
        <f t="shared" si="0"/>
        <v>second</v>
      </c>
      <c r="N53">
        <f t="shared" ca="1" si="1"/>
        <v>5</v>
      </c>
    </row>
    <row r="54" spans="1:14" x14ac:dyDescent="0.35">
      <c r="A54" s="1">
        <v>39751.682638888888</v>
      </c>
      <c r="B54" t="s">
        <v>2423</v>
      </c>
      <c r="C54" t="s">
        <v>9</v>
      </c>
      <c r="D54" t="s">
        <v>10</v>
      </c>
      <c r="E54" t="s">
        <v>34</v>
      </c>
      <c r="F54" t="s">
        <v>2424</v>
      </c>
      <c r="G54" t="s">
        <v>2425</v>
      </c>
      <c r="H54" s="2">
        <v>39752</v>
      </c>
      <c r="I54" t="str">
        <f>IFERROR(IFERROR(IFERROR(
VLOOKUP("*"&amp;$B54&amp;"*", [1]cities_output!$A:$C,1,0),
VLOOKUP("*"&amp;LEFT($B54,5)&amp;"*", [1]cities_output!$A:$C,1,0)),
VLOOKUP("*"&amp;RIGHT($B54,5)&amp;"*", [1]cities_output!$A:$C,1,0)),
"")</f>
        <v>Rosendale</v>
      </c>
      <c r="J54">
        <f>IFERROR(IFERROR(IFERROR(
VLOOKUP("*"&amp;$B54&amp;"*", [1]cities_output!$A:$C,2,0),
VLOOKUP("*"&amp;LEFT($B54,5)&amp;"*", [1]cities_output!$A:$C,2,0)),
VLOOKUP("*"&amp;RIGHT($B54,5)&amp;"*", [1]cities_output!$A:$C,2,0)),
"")</f>
        <v>40.039688740000003</v>
      </c>
      <c r="K54">
        <f>IFERROR(IFERROR(IFERROR(
VLOOKUP("*"&amp;$B54&amp;"*", [1]cities_output!$A:$C,3,0),
VLOOKUP("*"&amp;LEFT($B54,5)&amp;"*", [1]cities_output!$A:$C,3,0)),
VLOOKUP("*"&amp;RIGHT($B54,5)&amp;"*", [1]cities_output!$A:$C,3,0)),
"")</f>
        <v>-94.830288019999998</v>
      </c>
      <c r="L54" cm="1">
        <f t="array" aca="1" ref="L54" ca="1">IFERROR(SUMPRODUCT(MID(0&amp;F54, LARGE(INDEX(ISNUMBER(--MID(F54, ROW(INDIRECT("1:"&amp;LEN(F54))), 1)) * ROW(INDIRECT("1:"&amp;LEN(F54))), 0), ROW(INDIRECT("1:"&amp;LEN(F54))))+1, 1) * 10^ROW(INDIRECT("1:"&amp;LEN(F54)))/10),"")</f>
        <v>18231826</v>
      </c>
      <c r="M54" t="str">
        <f t="shared" si="0"/>
        <v/>
      </c>
      <c r="N54" t="str">
        <f t="shared" si="1"/>
        <v/>
      </c>
    </row>
    <row r="55" spans="1:14" x14ac:dyDescent="0.35">
      <c r="A55" s="1">
        <v>37966.083333333336</v>
      </c>
      <c r="B55" t="s">
        <v>1544</v>
      </c>
      <c r="C55" t="s">
        <v>9</v>
      </c>
      <c r="D55" t="s">
        <v>10</v>
      </c>
      <c r="E55" t="s">
        <v>704</v>
      </c>
      <c r="F55" t="s">
        <v>3078</v>
      </c>
      <c r="G55" t="s">
        <v>3079</v>
      </c>
      <c r="H55" s="2">
        <v>37974</v>
      </c>
      <c r="I55" t="str">
        <f>IFERROR(IFERROR(IFERROR(
VLOOKUP("*"&amp;$B55&amp;"*", [1]cities_output!$A:$C,1,0),
VLOOKUP("*"&amp;LEFT($B55,5)&amp;"*", [1]cities_output!$A:$C,1,0)),
VLOOKUP("*"&amp;RIGHT($B55,5)&amp;"*", [1]cities_output!$A:$C,1,0)),
"")</f>
        <v>Platte City</v>
      </c>
      <c r="J55">
        <f>IFERROR(IFERROR(IFERROR(
VLOOKUP("*"&amp;$B55&amp;"*", [1]cities_output!$A:$C,2,0),
VLOOKUP("*"&amp;LEFT($B55,5)&amp;"*", [1]cities_output!$A:$C,2,0)),
VLOOKUP("*"&amp;RIGHT($B55,5)&amp;"*", [1]cities_output!$A:$C,2,0)),
"")</f>
        <v>39.351598269999997</v>
      </c>
      <c r="K55">
        <f>IFERROR(IFERROR(IFERROR(
VLOOKUP("*"&amp;$B55&amp;"*", [1]cities_output!$A:$C,3,0),
VLOOKUP("*"&amp;LEFT($B55,5)&amp;"*", [1]cities_output!$A:$C,3,0)),
VLOOKUP("*"&amp;RIGHT($B55,5)&amp;"*", [1]cities_output!$A:$C,3,0)),
"")</f>
        <v>-94.77909391</v>
      </c>
      <c r="L55" cm="1">
        <f t="array" aca="1" ref="L55" ca="1">IFERROR(SUMPRODUCT(MID(0&amp;F55, LARGE(INDEX(ISNUMBER(--MID(F55, ROW(INDIRECT("1:"&amp;LEN(F55))), 1)) * ROW(INDIRECT("1:"&amp;LEN(F55))), 0), ROW(INDIRECT("1:"&amp;LEN(F55))))+1, 1) * 10^ROW(INDIRECT("1:"&amp;LEN(F55)))/10),"")</f>
        <v>0</v>
      </c>
      <c r="M55" t="str">
        <f t="shared" si="0"/>
        <v/>
      </c>
      <c r="N55" t="str">
        <f t="shared" si="1"/>
        <v/>
      </c>
    </row>
    <row r="56" spans="1:14" x14ac:dyDescent="0.35">
      <c r="A56" s="1">
        <v>41225.206944444442</v>
      </c>
      <c r="B56" t="s">
        <v>1544</v>
      </c>
      <c r="C56" t="s">
        <v>9</v>
      </c>
      <c r="D56" t="s">
        <v>10</v>
      </c>
      <c r="E56" t="s">
        <v>15</v>
      </c>
      <c r="F56" t="s">
        <v>480</v>
      </c>
      <c r="G56" t="s">
        <v>1673</v>
      </c>
      <c r="H56" s="2">
        <v>41232</v>
      </c>
      <c r="I56" t="str">
        <f>IFERROR(IFERROR(IFERROR(
VLOOKUP("*"&amp;$B56&amp;"*", [1]cities_output!$A:$C,1,0),
VLOOKUP("*"&amp;LEFT($B56,5)&amp;"*", [1]cities_output!$A:$C,1,0)),
VLOOKUP("*"&amp;RIGHT($B56,5)&amp;"*", [1]cities_output!$A:$C,1,0)),
"")</f>
        <v>Platte City</v>
      </c>
      <c r="J56">
        <f>IFERROR(IFERROR(IFERROR(
VLOOKUP("*"&amp;$B56&amp;"*", [1]cities_output!$A:$C,2,0),
VLOOKUP("*"&amp;LEFT($B56,5)&amp;"*", [1]cities_output!$A:$C,2,0)),
VLOOKUP("*"&amp;RIGHT($B56,5)&amp;"*", [1]cities_output!$A:$C,2,0)),
"")</f>
        <v>39.351598269999997</v>
      </c>
      <c r="K56">
        <f>IFERROR(IFERROR(IFERROR(
VLOOKUP("*"&amp;$B56&amp;"*", [1]cities_output!$A:$C,3,0),
VLOOKUP("*"&amp;LEFT($B56,5)&amp;"*", [1]cities_output!$A:$C,3,0)),
VLOOKUP("*"&amp;RIGHT($B56,5)&amp;"*", [1]cities_output!$A:$C,3,0)),
"")</f>
        <v>-94.77909391</v>
      </c>
      <c r="L56" cm="1">
        <f t="array" aca="1" ref="L56" ca="1">IFERROR(SUMPRODUCT(MID(0&amp;F56, LARGE(INDEX(ISNUMBER(--MID(F56, ROW(INDIRECT("1:"&amp;LEN(F56))), 1)) * ROW(INDIRECT("1:"&amp;LEN(F56))), 0), ROW(INDIRECT("1:"&amp;LEN(F56))))+1, 1) * 10^ROW(INDIRECT("1:"&amp;LEN(F56)))/10),"")</f>
        <v>8</v>
      </c>
      <c r="M56" t="str">
        <f t="shared" si="0"/>
        <v>minute</v>
      </c>
      <c r="N56">
        <f t="shared" ca="1" si="1"/>
        <v>480</v>
      </c>
    </row>
    <row r="57" spans="1:14" x14ac:dyDescent="0.35">
      <c r="A57" s="1">
        <v>41512.0625</v>
      </c>
      <c r="B57" t="s">
        <v>1544</v>
      </c>
      <c r="C57" t="s">
        <v>9</v>
      </c>
      <c r="D57" t="s">
        <v>10</v>
      </c>
      <c r="E57" t="s">
        <v>11</v>
      </c>
      <c r="F57" t="s">
        <v>247</v>
      </c>
      <c r="G57" t="s">
        <v>1545</v>
      </c>
      <c r="H57" s="2">
        <v>41516</v>
      </c>
      <c r="I57" t="str">
        <f>IFERROR(IFERROR(IFERROR(
VLOOKUP("*"&amp;$B57&amp;"*", [1]cities_output!$A:$C,1,0),
VLOOKUP("*"&amp;LEFT($B57,5)&amp;"*", [1]cities_output!$A:$C,1,0)),
VLOOKUP("*"&amp;RIGHT($B57,5)&amp;"*", [1]cities_output!$A:$C,1,0)),
"")</f>
        <v>Platte City</v>
      </c>
      <c r="J57">
        <f>IFERROR(IFERROR(IFERROR(
VLOOKUP("*"&amp;$B57&amp;"*", [1]cities_output!$A:$C,2,0),
VLOOKUP("*"&amp;LEFT($B57,5)&amp;"*", [1]cities_output!$A:$C,2,0)),
VLOOKUP("*"&amp;RIGHT($B57,5)&amp;"*", [1]cities_output!$A:$C,2,0)),
"")</f>
        <v>39.351598269999997</v>
      </c>
      <c r="K57">
        <f>IFERROR(IFERROR(IFERROR(
VLOOKUP("*"&amp;$B57&amp;"*", [1]cities_output!$A:$C,3,0),
VLOOKUP("*"&amp;LEFT($B57,5)&amp;"*", [1]cities_output!$A:$C,3,0)),
VLOOKUP("*"&amp;RIGHT($B57,5)&amp;"*", [1]cities_output!$A:$C,3,0)),
"")</f>
        <v>-94.77909391</v>
      </c>
      <c r="L57" cm="1">
        <f t="array" aca="1" ref="L57" ca="1">IFERROR(SUMPRODUCT(MID(0&amp;F57, LARGE(INDEX(ISNUMBER(--MID(F57, ROW(INDIRECT("1:"&amp;LEN(F57))), 1)) * ROW(INDIRECT("1:"&amp;LEN(F57))), 0), ROW(INDIRECT("1:"&amp;LEN(F57))))+1, 1) * 10^ROW(INDIRECT("1:"&amp;LEN(F57)))/10),"")</f>
        <v>5</v>
      </c>
      <c r="M57" t="str">
        <f t="shared" si="0"/>
        <v>second</v>
      </c>
      <c r="N57">
        <f t="shared" ca="1" si="1"/>
        <v>5</v>
      </c>
    </row>
    <row r="58" spans="1:14" x14ac:dyDescent="0.35">
      <c r="A58" s="1">
        <v>31228.5</v>
      </c>
      <c r="B58" t="s">
        <v>560</v>
      </c>
      <c r="C58" t="s">
        <v>9</v>
      </c>
      <c r="D58" t="s">
        <v>10</v>
      </c>
      <c r="F58" t="s">
        <v>44</v>
      </c>
      <c r="G58" t="s">
        <v>3910</v>
      </c>
      <c r="H58" s="2">
        <v>39114</v>
      </c>
      <c r="I58" t="str">
        <f>IFERROR(IFERROR(IFERROR(
VLOOKUP("*"&amp;$B58&amp;"*", [1]cities_output!$A:$C,1,0),
VLOOKUP("*"&amp;LEFT($B58,5)&amp;"*", [1]cities_output!$A:$C,1,0)),
VLOOKUP("*"&amp;RIGHT($B58,5)&amp;"*", [1]cities_output!$A:$C,1,0)),
"")</f>
        <v>Jasper</v>
      </c>
      <c r="J58">
        <f>IFERROR(IFERROR(IFERROR(
VLOOKUP("*"&amp;$B58&amp;"*", [1]cities_output!$A:$C,2,0),
VLOOKUP("*"&amp;LEFT($B58,5)&amp;"*", [1]cities_output!$A:$C,2,0)),
VLOOKUP("*"&amp;RIGHT($B58,5)&amp;"*", [1]cities_output!$A:$C,2,0)),
"")</f>
        <v>37.272965900000003</v>
      </c>
      <c r="K58">
        <f>IFERROR(IFERROR(IFERROR(
VLOOKUP("*"&amp;$B58&amp;"*", [1]cities_output!$A:$C,3,0),
VLOOKUP("*"&amp;LEFT($B58,5)&amp;"*", [1]cities_output!$A:$C,3,0)),
VLOOKUP("*"&amp;RIGHT($B58,5)&amp;"*", [1]cities_output!$A:$C,3,0)),
"")</f>
        <v>-94.599841190000006</v>
      </c>
      <c r="L58" cm="1">
        <f t="array" aca="1" ref="L58" ca="1">IFERROR(SUMPRODUCT(MID(0&amp;F58, LARGE(INDEX(ISNUMBER(--MID(F58, ROW(INDIRECT("1:"&amp;LEN(F58))), 1)) * ROW(INDIRECT("1:"&amp;LEN(F58))), 0), ROW(INDIRECT("1:"&amp;LEN(F58))))+1, 1) * 10^ROW(INDIRECT("1:"&amp;LEN(F58)))/10),"")</f>
        <v>0</v>
      </c>
      <c r="M58" t="str">
        <f t="shared" si="0"/>
        <v/>
      </c>
      <c r="N58" t="str">
        <f t="shared" si="1"/>
        <v/>
      </c>
    </row>
    <row r="59" spans="1:14" x14ac:dyDescent="0.35">
      <c r="A59" s="1">
        <v>43747.25</v>
      </c>
      <c r="B59" t="s">
        <v>560</v>
      </c>
      <c r="C59" t="s">
        <v>9</v>
      </c>
      <c r="D59" t="s">
        <v>10</v>
      </c>
      <c r="E59" t="s">
        <v>11</v>
      </c>
      <c r="F59" t="s">
        <v>561</v>
      </c>
      <c r="G59" t="s">
        <v>562</v>
      </c>
      <c r="H59" s="2">
        <v>43800</v>
      </c>
      <c r="I59" t="str">
        <f>IFERROR(IFERROR(IFERROR(
VLOOKUP("*"&amp;$B59&amp;"*", [1]cities_output!$A:$C,1,0),
VLOOKUP("*"&amp;LEFT($B59,5)&amp;"*", [1]cities_output!$A:$C,1,0)),
VLOOKUP("*"&amp;RIGHT($B59,5)&amp;"*", [1]cities_output!$A:$C,1,0)),
"")</f>
        <v>Jasper</v>
      </c>
      <c r="J59">
        <f>IFERROR(IFERROR(IFERROR(
VLOOKUP("*"&amp;$B59&amp;"*", [1]cities_output!$A:$C,2,0),
VLOOKUP("*"&amp;LEFT($B59,5)&amp;"*", [1]cities_output!$A:$C,2,0)),
VLOOKUP("*"&amp;RIGHT($B59,5)&amp;"*", [1]cities_output!$A:$C,2,0)),
"")</f>
        <v>37.272965900000003</v>
      </c>
      <c r="K59">
        <f>IFERROR(IFERROR(IFERROR(
VLOOKUP("*"&amp;$B59&amp;"*", [1]cities_output!$A:$C,3,0),
VLOOKUP("*"&amp;LEFT($B59,5)&amp;"*", [1]cities_output!$A:$C,3,0)),
VLOOKUP("*"&amp;RIGHT($B59,5)&amp;"*", [1]cities_output!$A:$C,3,0)),
"")</f>
        <v>-94.599841190000006</v>
      </c>
      <c r="L59">
        <v>5</v>
      </c>
      <c r="M59" t="str">
        <f t="shared" si="0"/>
        <v>minute</v>
      </c>
      <c r="N59">
        <f t="shared" si="1"/>
        <v>300</v>
      </c>
    </row>
    <row r="60" spans="1:14" x14ac:dyDescent="0.35">
      <c r="A60" s="1">
        <v>42557.943055555559</v>
      </c>
      <c r="B60" t="s">
        <v>560</v>
      </c>
      <c r="C60" t="s">
        <v>9</v>
      </c>
      <c r="D60" t="s">
        <v>10</v>
      </c>
      <c r="E60" t="s">
        <v>652</v>
      </c>
      <c r="F60" t="s">
        <v>291</v>
      </c>
      <c r="G60" t="s">
        <v>1058</v>
      </c>
      <c r="H60" s="2">
        <v>42559</v>
      </c>
      <c r="I60" t="str">
        <f>IFERROR(IFERROR(IFERROR(
VLOOKUP("*"&amp;$B60&amp;"*", [1]cities_output!$A:$C,1,0),
VLOOKUP("*"&amp;LEFT($B60,5)&amp;"*", [1]cities_output!$A:$C,1,0)),
VLOOKUP("*"&amp;RIGHT($B60,5)&amp;"*", [1]cities_output!$A:$C,1,0)),
"")</f>
        <v>Jasper</v>
      </c>
      <c r="J60">
        <f>IFERROR(IFERROR(IFERROR(
VLOOKUP("*"&amp;$B60&amp;"*", [1]cities_output!$A:$C,2,0),
VLOOKUP("*"&amp;LEFT($B60,5)&amp;"*", [1]cities_output!$A:$C,2,0)),
VLOOKUP("*"&amp;RIGHT($B60,5)&amp;"*", [1]cities_output!$A:$C,2,0)),
"")</f>
        <v>37.272965900000003</v>
      </c>
      <c r="K60">
        <f>IFERROR(IFERROR(IFERROR(
VLOOKUP("*"&amp;$B60&amp;"*", [1]cities_output!$A:$C,3,0),
VLOOKUP("*"&amp;LEFT($B60,5)&amp;"*", [1]cities_output!$A:$C,3,0)),
VLOOKUP("*"&amp;RIGHT($B60,5)&amp;"*", [1]cities_output!$A:$C,3,0)),
"")</f>
        <v>-94.599841190000006</v>
      </c>
      <c r="L60">
        <v>2</v>
      </c>
      <c r="M60" t="str">
        <f t="shared" si="0"/>
        <v>second</v>
      </c>
      <c r="N60">
        <f t="shared" si="1"/>
        <v>2</v>
      </c>
    </row>
    <row r="61" spans="1:14" x14ac:dyDescent="0.35">
      <c r="A61" s="1">
        <v>37589.25</v>
      </c>
      <c r="B61" t="s">
        <v>3175</v>
      </c>
      <c r="C61" t="s">
        <v>9</v>
      </c>
      <c r="D61" t="s">
        <v>10</v>
      </c>
      <c r="E61" t="s">
        <v>26</v>
      </c>
      <c r="F61" t="s">
        <v>247</v>
      </c>
      <c r="G61" t="s">
        <v>3176</v>
      </c>
      <c r="H61" s="2">
        <v>37876</v>
      </c>
      <c r="I61" t="str">
        <f>IFERROR(IFERROR(IFERROR(
VLOOKUP("*"&amp;$B61&amp;"*", [1]cities_output!$A:$C,1,0),
VLOOKUP("*"&amp;LEFT($B61,5)&amp;"*", [1]cities_output!$A:$C,1,0)),
VLOOKUP("*"&amp;RIGHT($B61,5)&amp;"*", [1]cities_output!$A:$C,1,0)),
"")</f>
        <v>Asbury</v>
      </c>
      <c r="J61">
        <f>IFERROR(IFERROR(IFERROR(
VLOOKUP("*"&amp;$B61&amp;"*", [1]cities_output!$A:$C,2,0),
VLOOKUP("*"&amp;LEFT($B61,5)&amp;"*", [1]cities_output!$A:$C,2,0)),
VLOOKUP("*"&amp;RIGHT($B61,5)&amp;"*", [1]cities_output!$A:$C,2,0)),
"")</f>
        <v>37.275160999999997</v>
      </c>
      <c r="K61">
        <f>IFERROR(IFERROR(IFERROR(
VLOOKUP("*"&amp;$B61&amp;"*", [1]cities_output!$A:$C,3,0),
VLOOKUP("*"&amp;LEFT($B61,5)&amp;"*", [1]cities_output!$A:$C,3,0)),
VLOOKUP("*"&amp;RIGHT($B61,5)&amp;"*", [1]cities_output!$A:$C,3,0)),
"")</f>
        <v>-94.599785499999996</v>
      </c>
      <c r="L61" cm="1">
        <f t="array" aca="1" ref="L61" ca="1">IFERROR(SUMPRODUCT(MID(0&amp;F61, LARGE(INDEX(ISNUMBER(--MID(F61, ROW(INDIRECT("1:"&amp;LEN(F61))), 1)) * ROW(INDIRECT("1:"&amp;LEN(F61))), 0), ROW(INDIRECT("1:"&amp;LEN(F61))))+1, 1) * 10^ROW(INDIRECT("1:"&amp;LEN(F61)))/10),"")</f>
        <v>5</v>
      </c>
      <c r="M61" t="str">
        <f t="shared" si="0"/>
        <v>second</v>
      </c>
      <c r="N61">
        <f t="shared" ca="1" si="1"/>
        <v>5</v>
      </c>
    </row>
    <row r="62" spans="1:14" x14ac:dyDescent="0.35">
      <c r="A62" s="1">
        <v>41825.920138888891</v>
      </c>
      <c r="B62" t="s">
        <v>1375</v>
      </c>
      <c r="C62" t="s">
        <v>9</v>
      </c>
      <c r="D62" t="s">
        <v>10</v>
      </c>
      <c r="E62" t="s">
        <v>66</v>
      </c>
      <c r="F62" t="s">
        <v>101</v>
      </c>
      <c r="G62" t="s">
        <v>1376</v>
      </c>
      <c r="H62" s="2">
        <v>41831</v>
      </c>
      <c r="I62" t="str">
        <f>IFERROR(IFERROR(IFERROR(
VLOOKUP("*"&amp;$B62&amp;"*", [1]cities_output!$A:$C,1,0),
VLOOKUP("*"&amp;LEFT($B62,5)&amp;"*", [1]cities_output!$A:$C,1,0)),
VLOOKUP("*"&amp;RIGHT($B62,5)&amp;"*", [1]cities_output!$A:$C,1,0)),
"")</f>
        <v>Seneca</v>
      </c>
      <c r="J62">
        <f>IFERROR(IFERROR(IFERROR(
VLOOKUP("*"&amp;$B62&amp;"*", [1]cities_output!$A:$C,2,0),
VLOOKUP("*"&amp;LEFT($B62,5)&amp;"*", [1]cities_output!$A:$C,2,0)),
VLOOKUP("*"&amp;RIGHT($B62,5)&amp;"*", [1]cities_output!$A:$C,2,0)),
"")</f>
        <v>36.844406900000003</v>
      </c>
      <c r="K62">
        <f>IFERROR(IFERROR(IFERROR(
VLOOKUP("*"&amp;$B62&amp;"*", [1]cities_output!$A:$C,3,0),
VLOOKUP("*"&amp;LEFT($B62,5)&amp;"*", [1]cities_output!$A:$C,3,0)),
VLOOKUP("*"&amp;RIGHT($B62,5)&amp;"*", [1]cities_output!$A:$C,3,0)),
"")</f>
        <v>-94.594456550000004</v>
      </c>
      <c r="L62" cm="1">
        <f t="array" aca="1" ref="L62" ca="1">IFERROR(SUMPRODUCT(MID(0&amp;F62, LARGE(INDEX(ISNUMBER(--MID(F62, ROW(INDIRECT("1:"&amp;LEN(F62))), 1)) * ROW(INDIRECT("1:"&amp;LEN(F62))), 0), ROW(INDIRECT("1:"&amp;LEN(F62))))+1, 1) * 10^ROW(INDIRECT("1:"&amp;LEN(F62)))/10),"")</f>
        <v>3</v>
      </c>
      <c r="M62" t="str">
        <f t="shared" si="0"/>
        <v>minute</v>
      </c>
      <c r="N62">
        <f t="shared" ca="1" si="1"/>
        <v>180</v>
      </c>
    </row>
    <row r="63" spans="1:14" x14ac:dyDescent="0.35">
      <c r="A63" s="1">
        <v>41902.989583333336</v>
      </c>
      <c r="B63" t="s">
        <v>639</v>
      </c>
      <c r="C63" t="s">
        <v>9</v>
      </c>
      <c r="D63" t="s">
        <v>10</v>
      </c>
      <c r="E63" t="s">
        <v>22</v>
      </c>
      <c r="F63" s="6">
        <v>2.5</v>
      </c>
      <c r="G63" t="s">
        <v>1324</v>
      </c>
      <c r="H63" s="2">
        <v>41907</v>
      </c>
      <c r="I63" t="str">
        <f>IFERROR(IFERROR(IFERROR(
VLOOKUP("*"&amp;$B63&amp;"*", [1]cities_output!$A:$C,1,0),
VLOOKUP("*"&amp;LEFT($B63,5)&amp;"*", [1]cities_output!$A:$C,1,0)),
VLOOKUP("*"&amp;RIGHT($B63,5)&amp;"*", [1]cities_output!$A:$C,1,0)),
"")</f>
        <v>Smithville</v>
      </c>
      <c r="J63">
        <f>IFERROR(IFERROR(IFERROR(
VLOOKUP("*"&amp;$B63&amp;"*", [1]cities_output!$A:$C,2,0),
VLOOKUP("*"&amp;LEFT($B63,5)&amp;"*", [1]cities_output!$A:$C,2,0)),
VLOOKUP("*"&amp;RIGHT($B63,5)&amp;"*", [1]cities_output!$A:$C,2,0)),
"")</f>
        <v>39.406553000000002</v>
      </c>
      <c r="K63">
        <f>IFERROR(IFERROR(IFERROR(
VLOOKUP("*"&amp;$B63&amp;"*", [1]cities_output!$A:$C,3,0),
VLOOKUP("*"&amp;LEFT($B63,5)&amp;"*", [1]cities_output!$A:$C,3,0)),
VLOOKUP("*"&amp;RIGHT($B63,5)&amp;"*", [1]cities_output!$A:$C,3,0)),
"")</f>
        <v>-94.564892499999999</v>
      </c>
      <c r="L63" cm="1">
        <f t="array" aca="1" ref="L63" ca="1">IFERROR(SUMPRODUCT(MID(0&amp;F63, LARGE(INDEX(ISNUMBER(--MID(F63, ROW(INDIRECT("1:"&amp;LEN(F63))), 1)) * ROW(INDIRECT("1:"&amp;LEN(F63))), 0), ROW(INDIRECT("1:"&amp;LEN(F63))))+1, 1) * 10^ROW(INDIRECT("1:"&amp;LEN(F63)))/10),"")</f>
        <v>25</v>
      </c>
      <c r="M63" t="str">
        <f t="shared" si="0"/>
        <v/>
      </c>
      <c r="N63" t="str">
        <f t="shared" si="1"/>
        <v/>
      </c>
    </row>
    <row r="64" spans="1:14" x14ac:dyDescent="0.35">
      <c r="A64" s="1">
        <v>41903.083333333336</v>
      </c>
      <c r="B64" t="s">
        <v>639</v>
      </c>
      <c r="C64" t="s">
        <v>9</v>
      </c>
      <c r="D64" t="s">
        <v>10</v>
      </c>
      <c r="E64" t="s">
        <v>15</v>
      </c>
      <c r="F64" t="s">
        <v>287</v>
      </c>
      <c r="G64" t="s">
        <v>1323</v>
      </c>
      <c r="H64" s="2">
        <v>41907</v>
      </c>
      <c r="I64" t="str">
        <f>IFERROR(IFERROR(IFERROR(
VLOOKUP("*"&amp;$B64&amp;"*", [1]cities_output!$A:$C,1,0),
VLOOKUP("*"&amp;LEFT($B64,5)&amp;"*", [1]cities_output!$A:$C,1,0)),
VLOOKUP("*"&amp;RIGHT($B64,5)&amp;"*", [1]cities_output!$A:$C,1,0)),
"")</f>
        <v>Smithville</v>
      </c>
      <c r="J64">
        <f>IFERROR(IFERROR(IFERROR(
VLOOKUP("*"&amp;$B64&amp;"*", [1]cities_output!$A:$C,2,0),
VLOOKUP("*"&amp;LEFT($B64,5)&amp;"*", [1]cities_output!$A:$C,2,0)),
VLOOKUP("*"&amp;RIGHT($B64,5)&amp;"*", [1]cities_output!$A:$C,2,0)),
"")</f>
        <v>39.406553000000002</v>
      </c>
      <c r="K64">
        <f>IFERROR(IFERROR(IFERROR(
VLOOKUP("*"&amp;$B64&amp;"*", [1]cities_output!$A:$C,3,0),
VLOOKUP("*"&amp;LEFT($B64,5)&amp;"*", [1]cities_output!$A:$C,3,0)),
VLOOKUP("*"&amp;RIGHT($B64,5)&amp;"*", [1]cities_output!$A:$C,3,0)),
"")</f>
        <v>-94.564892499999999</v>
      </c>
      <c r="L64" cm="1">
        <f t="array" aca="1" ref="L64" ca="1">IFERROR(SUMPRODUCT(MID(0&amp;F64, LARGE(INDEX(ISNUMBER(--MID(F64, ROW(INDIRECT("1:"&amp;LEN(F64))), 1)) * ROW(INDIRECT("1:"&amp;LEN(F64))), 0), ROW(INDIRECT("1:"&amp;LEN(F64))))+1, 1) * 10^ROW(INDIRECT("1:"&amp;LEN(F64)))/10),"")</f>
        <v>2</v>
      </c>
      <c r="M64" t="str">
        <f t="shared" si="0"/>
        <v>hour</v>
      </c>
      <c r="N64">
        <f t="shared" ca="1" si="1"/>
        <v>7200</v>
      </c>
    </row>
    <row r="65" spans="1:14" x14ac:dyDescent="0.35">
      <c r="A65" s="1">
        <v>43635.958333333336</v>
      </c>
      <c r="B65" t="s">
        <v>639</v>
      </c>
      <c r="C65" t="s">
        <v>9</v>
      </c>
      <c r="D65" t="s">
        <v>10</v>
      </c>
      <c r="E65" t="s">
        <v>11</v>
      </c>
      <c r="F65" t="s">
        <v>640</v>
      </c>
      <c r="G65" t="s">
        <v>641</v>
      </c>
      <c r="H65" s="2">
        <v>43636</v>
      </c>
      <c r="I65" t="str">
        <f>IFERROR(IFERROR(IFERROR(
VLOOKUP("*"&amp;$B65&amp;"*", [1]cities_output!$A:$C,1,0),
VLOOKUP("*"&amp;LEFT($B65,5)&amp;"*", [1]cities_output!$A:$C,1,0)),
VLOOKUP("*"&amp;RIGHT($B65,5)&amp;"*", [1]cities_output!$A:$C,1,0)),
"")</f>
        <v>Smithville</v>
      </c>
      <c r="J65">
        <f>IFERROR(IFERROR(IFERROR(
VLOOKUP("*"&amp;$B65&amp;"*", [1]cities_output!$A:$C,2,0),
VLOOKUP("*"&amp;LEFT($B65,5)&amp;"*", [1]cities_output!$A:$C,2,0)),
VLOOKUP("*"&amp;RIGHT($B65,5)&amp;"*", [1]cities_output!$A:$C,2,0)),
"")</f>
        <v>39.406553000000002</v>
      </c>
      <c r="K65">
        <f>IFERROR(IFERROR(IFERROR(
VLOOKUP("*"&amp;$B65&amp;"*", [1]cities_output!$A:$C,3,0),
VLOOKUP("*"&amp;LEFT($B65,5)&amp;"*", [1]cities_output!$A:$C,3,0)),
VLOOKUP("*"&amp;RIGHT($B65,5)&amp;"*", [1]cities_output!$A:$C,3,0)),
"")</f>
        <v>-94.564892499999999</v>
      </c>
      <c r="L65" cm="1">
        <f t="array" aca="1" ref="L65" ca="1">IFERROR(SUMPRODUCT(MID(0&amp;F65, LARGE(INDEX(ISNUMBER(--MID(F65, ROW(INDIRECT("1:"&amp;LEN(F65))), 1)) * ROW(INDIRECT("1:"&amp;LEN(F65))), 0), ROW(INDIRECT("1:"&amp;LEN(F65))))+1, 1) * 10^ROW(INDIRECT("1:"&amp;LEN(F65)))/10),"")</f>
        <v>1</v>
      </c>
      <c r="M65" t="str">
        <f t="shared" si="0"/>
        <v>hour</v>
      </c>
      <c r="N65">
        <f t="shared" ca="1" si="1"/>
        <v>3600</v>
      </c>
    </row>
    <row r="66" spans="1:14" x14ac:dyDescent="0.35">
      <c r="A66" s="1">
        <v>41394.902777777781</v>
      </c>
      <c r="B66" t="s">
        <v>1619</v>
      </c>
      <c r="C66" t="s">
        <v>9</v>
      </c>
      <c r="D66" t="s">
        <v>10</v>
      </c>
      <c r="E66" t="s">
        <v>15</v>
      </c>
      <c r="F66" t="s">
        <v>897</v>
      </c>
      <c r="G66" t="s">
        <v>1620</v>
      </c>
      <c r="H66" s="2">
        <v>41409</v>
      </c>
      <c r="I66" t="str">
        <f>IFERROR(IFERROR(IFERROR(
VLOOKUP("*"&amp;$B66&amp;"*", [1]cities_output!$A:$C,1,0),
VLOOKUP("*"&amp;LEFT($B66,5)&amp;"*", [1]cities_output!$A:$C,1,0)),
VLOOKUP("*"&amp;RIGHT($B66,5)&amp;"*", [1]cities_output!$A:$C,1,0)),
"")</f>
        <v>Smithville</v>
      </c>
      <c r="J66">
        <f>IFERROR(IFERROR(IFERROR(
VLOOKUP("*"&amp;$B66&amp;"*", [1]cities_output!$A:$C,2,0),
VLOOKUP("*"&amp;LEFT($B66,5)&amp;"*", [1]cities_output!$A:$C,2,0)),
VLOOKUP("*"&amp;RIGHT($B66,5)&amp;"*", [1]cities_output!$A:$C,2,0)),
"")</f>
        <v>39.406553000000002</v>
      </c>
      <c r="K66">
        <f>IFERROR(IFERROR(IFERROR(
VLOOKUP("*"&amp;$B66&amp;"*", [1]cities_output!$A:$C,3,0),
VLOOKUP("*"&amp;LEFT($B66,5)&amp;"*", [1]cities_output!$A:$C,3,0)),
VLOOKUP("*"&amp;RIGHT($B66,5)&amp;"*", [1]cities_output!$A:$C,3,0)),
"")</f>
        <v>-94.564892499999999</v>
      </c>
      <c r="L66" cm="1">
        <f t="array" aca="1" ref="L66" ca="1">IFERROR(SUMPRODUCT(MID(0&amp;F66, LARGE(INDEX(ISNUMBER(--MID(F66, ROW(INDIRECT("1:"&amp;LEN(F66))), 1)) * ROW(INDIRECT("1:"&amp;LEN(F66))), 0), ROW(INDIRECT("1:"&amp;LEN(F66))))+1, 1) * 10^ROW(INDIRECT("1:"&amp;LEN(F66)))/10),"")</f>
        <v>60</v>
      </c>
      <c r="M66" t="str">
        <f t="shared" ref="M66:M129" si="2">IF(ISNUMBER(SEARCH("min",F66))=TRUE,"minute",
IF(ISNUMBER(SEARCH("sec",F66))=TRUE,"second",
IF(ISNUMBER(SEARCH("hour",F66))=TRUE,"hour",
IF(ISNUMBER(SEARCH("hr",F66))=TRUE,"hour",""))))</f>
        <v>minute</v>
      </c>
      <c r="N66">
        <f t="shared" ref="N66:N129" ca="1" si="3">IF(M66="second",L66, IF(M66="minute",L66*60, IF(M66="hour",L66*3600, "")))</f>
        <v>3600</v>
      </c>
    </row>
    <row r="67" spans="1:14" x14ac:dyDescent="0.35">
      <c r="A67" s="1">
        <v>41081.916666666664</v>
      </c>
      <c r="B67" t="s">
        <v>639</v>
      </c>
      <c r="C67" t="s">
        <v>9</v>
      </c>
      <c r="D67" t="s">
        <v>10</v>
      </c>
      <c r="E67" t="s">
        <v>11</v>
      </c>
      <c r="F67" t="s">
        <v>360</v>
      </c>
      <c r="G67" t="s">
        <v>1783</v>
      </c>
      <c r="H67" s="2">
        <v>41094</v>
      </c>
      <c r="I67" t="str">
        <f>IFERROR(IFERROR(IFERROR(
VLOOKUP("*"&amp;$B67&amp;"*", [1]cities_output!$A:$C,1,0),
VLOOKUP("*"&amp;LEFT($B67,5)&amp;"*", [1]cities_output!$A:$C,1,0)),
VLOOKUP("*"&amp;RIGHT($B67,5)&amp;"*", [1]cities_output!$A:$C,1,0)),
"")</f>
        <v>Smithville</v>
      </c>
      <c r="J67">
        <f>IFERROR(IFERROR(IFERROR(
VLOOKUP("*"&amp;$B67&amp;"*", [1]cities_output!$A:$C,2,0),
VLOOKUP("*"&amp;LEFT($B67,5)&amp;"*", [1]cities_output!$A:$C,2,0)),
VLOOKUP("*"&amp;RIGHT($B67,5)&amp;"*", [1]cities_output!$A:$C,2,0)),
"")</f>
        <v>39.406553000000002</v>
      </c>
      <c r="K67">
        <f>IFERROR(IFERROR(IFERROR(
VLOOKUP("*"&amp;$B67&amp;"*", [1]cities_output!$A:$C,3,0),
VLOOKUP("*"&amp;LEFT($B67,5)&amp;"*", [1]cities_output!$A:$C,3,0)),
VLOOKUP("*"&amp;RIGHT($B67,5)&amp;"*", [1]cities_output!$A:$C,3,0)),
"")</f>
        <v>-94.564892499999999</v>
      </c>
      <c r="L67" cm="1">
        <f t="array" aca="1" ref="L67" ca="1">IFERROR(SUMPRODUCT(MID(0&amp;F67, LARGE(INDEX(ISNUMBER(--MID(F67, ROW(INDIRECT("1:"&amp;LEN(F67))), 1)) * ROW(INDIRECT("1:"&amp;LEN(F67))), 0), ROW(INDIRECT("1:"&amp;LEN(F67))))+1, 1) * 10^ROW(INDIRECT("1:"&amp;LEN(F67)))/10),"")</f>
        <v>1</v>
      </c>
      <c r="M67" t="str">
        <f t="shared" si="2"/>
        <v>hour</v>
      </c>
      <c r="N67">
        <f t="shared" ca="1" si="3"/>
        <v>3600</v>
      </c>
    </row>
    <row r="68" spans="1:14" x14ac:dyDescent="0.35">
      <c r="A68" s="1">
        <v>41225.916666666664</v>
      </c>
      <c r="B68" t="s">
        <v>639</v>
      </c>
      <c r="C68" t="s">
        <v>9</v>
      </c>
      <c r="D68" t="s">
        <v>10</v>
      </c>
      <c r="E68" t="s">
        <v>11</v>
      </c>
      <c r="F68" t="s">
        <v>110</v>
      </c>
      <c r="G68" t="s">
        <v>1671</v>
      </c>
      <c r="H68" s="2">
        <v>41232</v>
      </c>
      <c r="I68" t="str">
        <f>IFERROR(IFERROR(IFERROR(
VLOOKUP("*"&amp;$B68&amp;"*", [1]cities_output!$A:$C,1,0),
VLOOKUP("*"&amp;LEFT($B68,5)&amp;"*", [1]cities_output!$A:$C,1,0)),
VLOOKUP("*"&amp;RIGHT($B68,5)&amp;"*", [1]cities_output!$A:$C,1,0)),
"")</f>
        <v>Smithville</v>
      </c>
      <c r="J68">
        <f>IFERROR(IFERROR(IFERROR(
VLOOKUP("*"&amp;$B68&amp;"*", [1]cities_output!$A:$C,2,0),
VLOOKUP("*"&amp;LEFT($B68,5)&amp;"*", [1]cities_output!$A:$C,2,0)),
VLOOKUP("*"&amp;RIGHT($B68,5)&amp;"*", [1]cities_output!$A:$C,2,0)),
"")</f>
        <v>39.406553000000002</v>
      </c>
      <c r="K68">
        <f>IFERROR(IFERROR(IFERROR(
VLOOKUP("*"&amp;$B68&amp;"*", [1]cities_output!$A:$C,3,0),
VLOOKUP("*"&amp;LEFT($B68,5)&amp;"*", [1]cities_output!$A:$C,3,0)),
VLOOKUP("*"&amp;RIGHT($B68,5)&amp;"*", [1]cities_output!$A:$C,3,0)),
"")</f>
        <v>-94.564892499999999</v>
      </c>
      <c r="L68" cm="1">
        <f t="array" aca="1" ref="L68" ca="1">IFERROR(SUMPRODUCT(MID(0&amp;F68, LARGE(INDEX(ISNUMBER(--MID(F68, ROW(INDIRECT("1:"&amp;LEN(F68))), 1)) * ROW(INDIRECT("1:"&amp;LEN(F68))), 0), ROW(INDIRECT("1:"&amp;LEN(F68))))+1, 1) * 10^ROW(INDIRECT("1:"&amp;LEN(F68)))/10),"")</f>
        <v>30</v>
      </c>
      <c r="M68" t="str">
        <f t="shared" si="2"/>
        <v>minute</v>
      </c>
      <c r="N68">
        <f t="shared" ca="1" si="3"/>
        <v>1800</v>
      </c>
    </row>
    <row r="69" spans="1:14" x14ac:dyDescent="0.35">
      <c r="A69" s="1">
        <v>40019.947916666664</v>
      </c>
      <c r="B69" t="s">
        <v>2331</v>
      </c>
      <c r="C69" t="s">
        <v>9</v>
      </c>
      <c r="D69" t="s">
        <v>10</v>
      </c>
      <c r="F69" t="s">
        <v>160</v>
      </c>
      <c r="G69" t="s">
        <v>2332</v>
      </c>
      <c r="H69" s="2">
        <v>40030</v>
      </c>
      <c r="I69" t="str">
        <f>IFERROR(IFERROR(IFERROR(
VLOOKUP("*"&amp;$B69&amp;"*", [1]cities_output!$A:$C,1,0),
VLOOKUP("*"&amp;LEFT($B69,5)&amp;"*", [1]cities_output!$A:$C,1,0)),
VLOOKUP("*"&amp;RIGHT($B69,5)&amp;"*", [1]cities_output!$A:$C,1,0)),
"")</f>
        <v>Smithville</v>
      </c>
      <c r="J69">
        <f>IFERROR(IFERROR(IFERROR(
VLOOKUP("*"&amp;$B69&amp;"*", [1]cities_output!$A:$C,2,0),
VLOOKUP("*"&amp;LEFT($B69,5)&amp;"*", [1]cities_output!$A:$C,2,0)),
VLOOKUP("*"&amp;RIGHT($B69,5)&amp;"*", [1]cities_output!$A:$C,2,0)),
"")</f>
        <v>39.406553000000002</v>
      </c>
      <c r="K69">
        <f>IFERROR(IFERROR(IFERROR(
VLOOKUP("*"&amp;$B69&amp;"*", [1]cities_output!$A:$C,3,0),
VLOOKUP("*"&amp;LEFT($B69,5)&amp;"*", [1]cities_output!$A:$C,3,0)),
VLOOKUP("*"&amp;RIGHT($B69,5)&amp;"*", [1]cities_output!$A:$C,3,0)),
"")</f>
        <v>-94.564892499999999</v>
      </c>
      <c r="L69" cm="1">
        <f t="array" aca="1" ref="L69" ca="1">IFERROR(SUMPRODUCT(MID(0&amp;F69, LARGE(INDEX(ISNUMBER(--MID(F69, ROW(INDIRECT("1:"&amp;LEN(F69))), 1)) * ROW(INDIRECT("1:"&amp;LEN(F69))), 0), ROW(INDIRECT("1:"&amp;LEN(F69))))+1, 1) * 10^ROW(INDIRECT("1:"&amp;LEN(F69)))/10),"")</f>
        <v>5</v>
      </c>
      <c r="M69" t="str">
        <f t="shared" si="2"/>
        <v>minute</v>
      </c>
      <c r="N69">
        <f t="shared" ca="1" si="3"/>
        <v>300</v>
      </c>
    </row>
    <row r="70" spans="1:14" x14ac:dyDescent="0.35">
      <c r="A70" s="1">
        <v>41056</v>
      </c>
      <c r="B70" t="s">
        <v>639</v>
      </c>
      <c r="C70" t="s">
        <v>9</v>
      </c>
      <c r="D70" t="s">
        <v>10</v>
      </c>
      <c r="E70" t="s">
        <v>82</v>
      </c>
      <c r="F70" t="s">
        <v>16</v>
      </c>
      <c r="G70" t="s">
        <v>1801</v>
      </c>
      <c r="H70" s="2">
        <v>41065</v>
      </c>
      <c r="I70" t="str">
        <f>IFERROR(IFERROR(IFERROR(
VLOOKUP("*"&amp;$B70&amp;"*", [1]cities_output!$A:$C,1,0),
VLOOKUP("*"&amp;LEFT($B70,5)&amp;"*", [1]cities_output!$A:$C,1,0)),
VLOOKUP("*"&amp;RIGHT($B70,5)&amp;"*", [1]cities_output!$A:$C,1,0)),
"")</f>
        <v>Smithville</v>
      </c>
      <c r="J70">
        <f>IFERROR(IFERROR(IFERROR(
VLOOKUP("*"&amp;$B70&amp;"*", [1]cities_output!$A:$C,2,0),
VLOOKUP("*"&amp;LEFT($B70,5)&amp;"*", [1]cities_output!$A:$C,2,0)),
VLOOKUP("*"&amp;RIGHT($B70,5)&amp;"*", [1]cities_output!$A:$C,2,0)),
"")</f>
        <v>39.406553000000002</v>
      </c>
      <c r="K70">
        <f>IFERROR(IFERROR(IFERROR(
VLOOKUP("*"&amp;$B70&amp;"*", [1]cities_output!$A:$C,3,0),
VLOOKUP("*"&amp;LEFT($B70,5)&amp;"*", [1]cities_output!$A:$C,3,0)),
VLOOKUP("*"&amp;RIGHT($B70,5)&amp;"*", [1]cities_output!$A:$C,3,0)),
"")</f>
        <v>-94.564892499999999</v>
      </c>
      <c r="L70" cm="1">
        <f t="array" aca="1" ref="L70" ca="1">IFERROR(SUMPRODUCT(MID(0&amp;F70, LARGE(INDEX(ISNUMBER(--MID(F70, ROW(INDIRECT("1:"&amp;LEN(F70))), 1)) * ROW(INDIRECT("1:"&amp;LEN(F70))), 0), ROW(INDIRECT("1:"&amp;LEN(F70))))+1, 1) * 10^ROW(INDIRECT("1:"&amp;LEN(F70)))/10),"")</f>
        <v>1</v>
      </c>
      <c r="M70" t="str">
        <f t="shared" si="2"/>
        <v>minute</v>
      </c>
      <c r="N70">
        <f t="shared" ca="1" si="3"/>
        <v>60</v>
      </c>
    </row>
    <row r="71" spans="1:14" x14ac:dyDescent="0.35">
      <c r="A71" s="1">
        <v>39605.145833333336</v>
      </c>
      <c r="B71" t="s">
        <v>639</v>
      </c>
      <c r="C71" t="s">
        <v>9</v>
      </c>
      <c r="D71" t="s">
        <v>10</v>
      </c>
      <c r="E71" t="s">
        <v>66</v>
      </c>
      <c r="F71" t="s">
        <v>16</v>
      </c>
      <c r="G71" t="s">
        <v>2512</v>
      </c>
      <c r="H71" s="2">
        <v>39672</v>
      </c>
      <c r="I71" t="str">
        <f>IFERROR(IFERROR(IFERROR(
VLOOKUP("*"&amp;$B71&amp;"*", [1]cities_output!$A:$C,1,0),
VLOOKUP("*"&amp;LEFT($B71,5)&amp;"*", [1]cities_output!$A:$C,1,0)),
VLOOKUP("*"&amp;RIGHT($B71,5)&amp;"*", [1]cities_output!$A:$C,1,0)),
"")</f>
        <v>Smithville</v>
      </c>
      <c r="J71">
        <f>IFERROR(IFERROR(IFERROR(
VLOOKUP("*"&amp;$B71&amp;"*", [1]cities_output!$A:$C,2,0),
VLOOKUP("*"&amp;LEFT($B71,5)&amp;"*", [1]cities_output!$A:$C,2,0)),
VLOOKUP("*"&amp;RIGHT($B71,5)&amp;"*", [1]cities_output!$A:$C,2,0)),
"")</f>
        <v>39.406553000000002</v>
      </c>
      <c r="K71">
        <f>IFERROR(IFERROR(IFERROR(
VLOOKUP("*"&amp;$B71&amp;"*", [1]cities_output!$A:$C,3,0),
VLOOKUP("*"&amp;LEFT($B71,5)&amp;"*", [1]cities_output!$A:$C,3,0)),
VLOOKUP("*"&amp;RIGHT($B71,5)&amp;"*", [1]cities_output!$A:$C,3,0)),
"")</f>
        <v>-94.564892499999999</v>
      </c>
      <c r="L71" cm="1">
        <f t="array" aca="1" ref="L71" ca="1">IFERROR(SUMPRODUCT(MID(0&amp;F71, LARGE(INDEX(ISNUMBER(--MID(F71, ROW(INDIRECT("1:"&amp;LEN(F71))), 1)) * ROW(INDIRECT("1:"&amp;LEN(F71))), 0), ROW(INDIRECT("1:"&amp;LEN(F71))))+1, 1) * 10^ROW(INDIRECT("1:"&amp;LEN(F71)))/10),"")</f>
        <v>1</v>
      </c>
      <c r="M71" t="str">
        <f t="shared" si="2"/>
        <v>minute</v>
      </c>
      <c r="N71">
        <f t="shared" ca="1" si="3"/>
        <v>60</v>
      </c>
    </row>
    <row r="72" spans="1:14" x14ac:dyDescent="0.35">
      <c r="A72" s="1">
        <v>36831.569444444445</v>
      </c>
      <c r="B72" t="s">
        <v>1619</v>
      </c>
      <c r="C72" t="s">
        <v>9</v>
      </c>
      <c r="D72" t="s">
        <v>10</v>
      </c>
      <c r="E72" t="s">
        <v>79</v>
      </c>
      <c r="F72" t="s">
        <v>578</v>
      </c>
      <c r="G72" t="s">
        <v>3378</v>
      </c>
      <c r="H72" s="2">
        <v>36862</v>
      </c>
      <c r="I72" t="str">
        <f>IFERROR(IFERROR(IFERROR(
VLOOKUP("*"&amp;$B72&amp;"*", [1]cities_output!$A:$C,1,0),
VLOOKUP("*"&amp;LEFT($B72,5)&amp;"*", [1]cities_output!$A:$C,1,0)),
VLOOKUP("*"&amp;RIGHT($B72,5)&amp;"*", [1]cities_output!$A:$C,1,0)),
"")</f>
        <v>Smithville</v>
      </c>
      <c r="J72">
        <f>IFERROR(IFERROR(IFERROR(
VLOOKUP("*"&amp;$B72&amp;"*", [1]cities_output!$A:$C,2,0),
VLOOKUP("*"&amp;LEFT($B72,5)&amp;"*", [1]cities_output!$A:$C,2,0)),
VLOOKUP("*"&amp;RIGHT($B72,5)&amp;"*", [1]cities_output!$A:$C,2,0)),
"")</f>
        <v>39.406553000000002</v>
      </c>
      <c r="K72">
        <f>IFERROR(IFERROR(IFERROR(
VLOOKUP("*"&amp;$B72&amp;"*", [1]cities_output!$A:$C,3,0),
VLOOKUP("*"&amp;LEFT($B72,5)&amp;"*", [1]cities_output!$A:$C,3,0)),
VLOOKUP("*"&amp;RIGHT($B72,5)&amp;"*", [1]cities_output!$A:$C,3,0)),
"")</f>
        <v>-94.564892499999999</v>
      </c>
      <c r="L72" cm="1">
        <f t="array" aca="1" ref="L72" ca="1">IFERROR(SUMPRODUCT(MID(0&amp;F72, LARGE(INDEX(ISNUMBER(--MID(F72, ROW(INDIRECT("1:"&amp;LEN(F72))), 1)) * ROW(INDIRECT("1:"&amp;LEN(F72))), 0), ROW(INDIRECT("1:"&amp;LEN(F72))))+1, 1) * 10^ROW(INDIRECT("1:"&amp;LEN(F72)))/10),"")</f>
        <v>30</v>
      </c>
      <c r="M72" t="str">
        <f t="shared" si="2"/>
        <v>second</v>
      </c>
      <c r="N72">
        <f t="shared" ca="1" si="3"/>
        <v>30</v>
      </c>
    </row>
    <row r="73" spans="1:14" x14ac:dyDescent="0.35">
      <c r="A73" s="1">
        <v>42716.263888888891</v>
      </c>
      <c r="B73" t="s">
        <v>639</v>
      </c>
      <c r="C73" t="s">
        <v>9</v>
      </c>
      <c r="D73" t="s">
        <v>10</v>
      </c>
      <c r="E73" t="s">
        <v>30</v>
      </c>
      <c r="F73" t="s">
        <v>52</v>
      </c>
      <c r="G73" t="s">
        <v>980</v>
      </c>
      <c r="H73" s="2">
        <v>42719</v>
      </c>
      <c r="I73" t="str">
        <f>IFERROR(IFERROR(IFERROR(
VLOOKUP("*"&amp;$B73&amp;"*", [1]cities_output!$A:$C,1,0),
VLOOKUP("*"&amp;LEFT($B73,5)&amp;"*", [1]cities_output!$A:$C,1,0)),
VLOOKUP("*"&amp;RIGHT($B73,5)&amp;"*", [1]cities_output!$A:$C,1,0)),
"")</f>
        <v>Smithville</v>
      </c>
      <c r="J73">
        <f>IFERROR(IFERROR(IFERROR(
VLOOKUP("*"&amp;$B73&amp;"*", [1]cities_output!$A:$C,2,0),
VLOOKUP("*"&amp;LEFT($B73,5)&amp;"*", [1]cities_output!$A:$C,2,0)),
VLOOKUP("*"&amp;RIGHT($B73,5)&amp;"*", [1]cities_output!$A:$C,2,0)),
"")</f>
        <v>39.406553000000002</v>
      </c>
      <c r="K73">
        <f>IFERROR(IFERROR(IFERROR(
VLOOKUP("*"&amp;$B73&amp;"*", [1]cities_output!$A:$C,3,0),
VLOOKUP("*"&amp;LEFT($B73,5)&amp;"*", [1]cities_output!$A:$C,3,0)),
VLOOKUP("*"&amp;RIGHT($B73,5)&amp;"*", [1]cities_output!$A:$C,3,0)),
"")</f>
        <v>-94.564892499999999</v>
      </c>
      <c r="L73" cm="1">
        <f t="array" aca="1" ref="L73" ca="1">IFERROR(SUMPRODUCT(MID(0&amp;F73, LARGE(INDEX(ISNUMBER(--MID(F73, ROW(INDIRECT("1:"&amp;LEN(F73))), 1)) * ROW(INDIRECT("1:"&amp;LEN(F73))), 0), ROW(INDIRECT("1:"&amp;LEN(F73))))+1, 1) * 10^ROW(INDIRECT("1:"&amp;LEN(F73)))/10),"")</f>
        <v>10</v>
      </c>
      <c r="M73" t="str">
        <f t="shared" si="2"/>
        <v>second</v>
      </c>
      <c r="N73">
        <f t="shared" ca="1" si="3"/>
        <v>10</v>
      </c>
    </row>
    <row r="74" spans="1:14" x14ac:dyDescent="0.35">
      <c r="A74" s="1">
        <v>44713.380555555559</v>
      </c>
      <c r="B74" t="s">
        <v>29</v>
      </c>
      <c r="C74" t="s">
        <v>9</v>
      </c>
      <c r="D74" t="s">
        <v>10</v>
      </c>
      <c r="G74" t="s">
        <v>148</v>
      </c>
      <c r="H74" s="2">
        <v>44734</v>
      </c>
      <c r="I74" t="str">
        <f>IFERROR(IFERROR(IFERROR(
VLOOKUP("*"&amp;$B74&amp;"*", [1]cities_output!$A:$C,1,0),
VLOOKUP("*"&amp;LEFT($B74,5)&amp;"*", [1]cities_output!$A:$C,1,0)),
VLOOKUP("*"&amp;RIGHT($B74,5)&amp;"*", [1]cities_output!$A:$C,1,0)),
"")</f>
        <v>Kansas City</v>
      </c>
      <c r="J74">
        <f>IFERROR(IFERROR(IFERROR(
VLOOKUP("*"&amp;$B74&amp;"*", [1]cities_output!$A:$C,2,0),
VLOOKUP("*"&amp;LEFT($B74,5)&amp;"*", [1]cities_output!$A:$C,2,0)),
VLOOKUP("*"&amp;RIGHT($B74,5)&amp;"*", [1]cities_output!$A:$C,2,0)),
"")</f>
        <v>38.987991000000001</v>
      </c>
      <c r="K74">
        <f>IFERROR(IFERROR(IFERROR(
VLOOKUP("*"&amp;$B74&amp;"*", [1]cities_output!$A:$C,3,0),
VLOOKUP("*"&amp;LEFT($B74,5)&amp;"*", [1]cities_output!$A:$C,3,0)),
VLOOKUP("*"&amp;RIGHT($B74,5)&amp;"*", [1]cities_output!$A:$C,3,0)),
"")</f>
        <v>-94.598867999999996</v>
      </c>
      <c r="L74" t="str" cm="1">
        <f t="array" aca="1" ref="L74" ca="1">IFERROR(SUMPRODUCT(MID(0&amp;F74, LARGE(INDEX(ISNUMBER(--MID(F74, ROW(INDIRECT("1:"&amp;LEN(F74))), 1)) * ROW(INDIRECT("1:"&amp;LEN(F74))), 0), ROW(INDIRECT("1:"&amp;LEN(F74))))+1, 1) * 10^ROW(INDIRECT("1:"&amp;LEN(F74)))/10),"")</f>
        <v/>
      </c>
      <c r="M74" t="str">
        <f t="shared" si="2"/>
        <v/>
      </c>
      <c r="N74" t="str">
        <f t="shared" si="3"/>
        <v/>
      </c>
    </row>
    <row r="75" spans="1:14" x14ac:dyDescent="0.35">
      <c r="A75" s="1">
        <v>44708.758333333331</v>
      </c>
      <c r="B75" t="s">
        <v>29</v>
      </c>
      <c r="C75" t="s">
        <v>9</v>
      </c>
      <c r="D75" t="s">
        <v>10</v>
      </c>
      <c r="G75" t="s">
        <v>148</v>
      </c>
      <c r="H75" s="2">
        <v>44734</v>
      </c>
      <c r="I75" t="str">
        <f>IFERROR(IFERROR(IFERROR(
VLOOKUP("*"&amp;$B75&amp;"*", [1]cities_output!$A:$C,1,0),
VLOOKUP("*"&amp;LEFT($B75,5)&amp;"*", [1]cities_output!$A:$C,1,0)),
VLOOKUP("*"&amp;RIGHT($B75,5)&amp;"*", [1]cities_output!$A:$C,1,0)),
"")</f>
        <v>Kansas City</v>
      </c>
      <c r="J75">
        <f>IFERROR(IFERROR(IFERROR(
VLOOKUP("*"&amp;$B75&amp;"*", [1]cities_output!$A:$C,2,0),
VLOOKUP("*"&amp;LEFT($B75,5)&amp;"*", [1]cities_output!$A:$C,2,0)),
VLOOKUP("*"&amp;RIGHT($B75,5)&amp;"*", [1]cities_output!$A:$C,2,0)),
"")</f>
        <v>38.987991000000001</v>
      </c>
      <c r="K75">
        <f>IFERROR(IFERROR(IFERROR(
VLOOKUP("*"&amp;$B75&amp;"*", [1]cities_output!$A:$C,3,0),
VLOOKUP("*"&amp;LEFT($B75,5)&amp;"*", [1]cities_output!$A:$C,3,0)),
VLOOKUP("*"&amp;RIGHT($B75,5)&amp;"*", [1]cities_output!$A:$C,3,0)),
"")</f>
        <v>-94.598867999999996</v>
      </c>
      <c r="L75" t="str" cm="1">
        <f t="array" aca="1" ref="L75" ca="1">IFERROR(SUMPRODUCT(MID(0&amp;F75, LARGE(INDEX(ISNUMBER(--MID(F75, ROW(INDIRECT("1:"&amp;LEN(F75))), 1)) * ROW(INDIRECT("1:"&amp;LEN(F75))), 0), ROW(INDIRECT("1:"&amp;LEN(F75))))+1, 1) * 10^ROW(INDIRECT("1:"&amp;LEN(F75)))/10),"")</f>
        <v/>
      </c>
      <c r="M75" t="str">
        <f t="shared" si="2"/>
        <v/>
      </c>
      <c r="N75" t="str">
        <f t="shared" si="3"/>
        <v/>
      </c>
    </row>
    <row r="76" spans="1:14" x14ac:dyDescent="0.35">
      <c r="A76" s="1">
        <v>44619.365972222222</v>
      </c>
      <c r="B76" t="s">
        <v>29</v>
      </c>
      <c r="C76" t="s">
        <v>9</v>
      </c>
      <c r="D76" t="s">
        <v>10</v>
      </c>
      <c r="G76" t="s">
        <v>148</v>
      </c>
      <c r="H76" s="2">
        <v>44673</v>
      </c>
      <c r="I76" t="str">
        <f>IFERROR(IFERROR(IFERROR(
VLOOKUP("*"&amp;$B76&amp;"*", [1]cities_output!$A:$C,1,0),
VLOOKUP("*"&amp;LEFT($B76,5)&amp;"*", [1]cities_output!$A:$C,1,0)),
VLOOKUP("*"&amp;RIGHT($B76,5)&amp;"*", [1]cities_output!$A:$C,1,0)),
"")</f>
        <v>Kansas City</v>
      </c>
      <c r="J76">
        <f>IFERROR(IFERROR(IFERROR(
VLOOKUP("*"&amp;$B76&amp;"*", [1]cities_output!$A:$C,2,0),
VLOOKUP("*"&amp;LEFT($B76,5)&amp;"*", [1]cities_output!$A:$C,2,0)),
VLOOKUP("*"&amp;RIGHT($B76,5)&amp;"*", [1]cities_output!$A:$C,2,0)),
"")</f>
        <v>38.987991000000001</v>
      </c>
      <c r="K76">
        <f>IFERROR(IFERROR(IFERROR(
VLOOKUP("*"&amp;$B76&amp;"*", [1]cities_output!$A:$C,3,0),
VLOOKUP("*"&amp;LEFT($B76,5)&amp;"*", [1]cities_output!$A:$C,3,0)),
VLOOKUP("*"&amp;RIGHT($B76,5)&amp;"*", [1]cities_output!$A:$C,3,0)),
"")</f>
        <v>-94.598867999999996</v>
      </c>
      <c r="L76" t="str" cm="1">
        <f t="array" aca="1" ref="L76" ca="1">IFERROR(SUMPRODUCT(MID(0&amp;F76, LARGE(INDEX(ISNUMBER(--MID(F76, ROW(INDIRECT("1:"&amp;LEN(F76))), 1)) * ROW(INDIRECT("1:"&amp;LEN(F76))), 0), ROW(INDIRECT("1:"&amp;LEN(F76))))+1, 1) * 10^ROW(INDIRECT("1:"&amp;LEN(F76)))/10),"")</f>
        <v/>
      </c>
      <c r="M76" t="str">
        <f t="shared" si="2"/>
        <v/>
      </c>
      <c r="N76" t="str">
        <f t="shared" si="3"/>
        <v/>
      </c>
    </row>
    <row r="77" spans="1:14" x14ac:dyDescent="0.35">
      <c r="A77" s="1">
        <v>44585.243055555555</v>
      </c>
      <c r="B77" t="s">
        <v>29</v>
      </c>
      <c r="C77" t="s">
        <v>9</v>
      </c>
      <c r="D77" t="s">
        <v>10</v>
      </c>
      <c r="G77" t="s">
        <v>148</v>
      </c>
      <c r="H77" s="2">
        <v>44624</v>
      </c>
      <c r="I77" t="str">
        <f>IFERROR(IFERROR(IFERROR(
VLOOKUP("*"&amp;$B77&amp;"*", [1]cities_output!$A:$C,1,0),
VLOOKUP("*"&amp;LEFT($B77,5)&amp;"*", [1]cities_output!$A:$C,1,0)),
VLOOKUP("*"&amp;RIGHT($B77,5)&amp;"*", [1]cities_output!$A:$C,1,0)),
"")</f>
        <v>Kansas City</v>
      </c>
      <c r="J77">
        <f>IFERROR(IFERROR(IFERROR(
VLOOKUP("*"&amp;$B77&amp;"*", [1]cities_output!$A:$C,2,0),
VLOOKUP("*"&amp;LEFT($B77,5)&amp;"*", [1]cities_output!$A:$C,2,0)),
VLOOKUP("*"&amp;RIGHT($B77,5)&amp;"*", [1]cities_output!$A:$C,2,0)),
"")</f>
        <v>38.987991000000001</v>
      </c>
      <c r="K77">
        <f>IFERROR(IFERROR(IFERROR(
VLOOKUP("*"&amp;$B77&amp;"*", [1]cities_output!$A:$C,3,0),
VLOOKUP("*"&amp;LEFT($B77,5)&amp;"*", [1]cities_output!$A:$C,3,0)),
VLOOKUP("*"&amp;RIGHT($B77,5)&amp;"*", [1]cities_output!$A:$C,3,0)),
"")</f>
        <v>-94.598867999999996</v>
      </c>
      <c r="L77" t="str" cm="1">
        <f t="array" aca="1" ref="L77" ca="1">IFERROR(SUMPRODUCT(MID(0&amp;F77, LARGE(INDEX(ISNUMBER(--MID(F77, ROW(INDIRECT("1:"&amp;LEN(F77))), 1)) * ROW(INDIRECT("1:"&amp;LEN(F77))), 0), ROW(INDIRECT("1:"&amp;LEN(F77))))+1, 1) * 10^ROW(INDIRECT("1:"&amp;LEN(F77)))/10),"")</f>
        <v/>
      </c>
      <c r="M77" t="str">
        <f t="shared" si="2"/>
        <v/>
      </c>
      <c r="N77" t="str">
        <f t="shared" si="3"/>
        <v/>
      </c>
    </row>
    <row r="78" spans="1:14" x14ac:dyDescent="0.35">
      <c r="A78" s="1">
        <v>44518.613888888889</v>
      </c>
      <c r="B78" t="s">
        <v>29</v>
      </c>
      <c r="C78" t="s">
        <v>9</v>
      </c>
      <c r="D78" t="s">
        <v>10</v>
      </c>
      <c r="G78" t="s">
        <v>148</v>
      </c>
      <c r="H78" s="2">
        <v>44624</v>
      </c>
      <c r="I78" t="str">
        <f>IFERROR(IFERROR(IFERROR(
VLOOKUP("*"&amp;$B78&amp;"*", [1]cities_output!$A:$C,1,0),
VLOOKUP("*"&amp;LEFT($B78,5)&amp;"*", [1]cities_output!$A:$C,1,0)),
VLOOKUP("*"&amp;RIGHT($B78,5)&amp;"*", [1]cities_output!$A:$C,1,0)),
"")</f>
        <v>Kansas City</v>
      </c>
      <c r="J78">
        <f>IFERROR(IFERROR(IFERROR(
VLOOKUP("*"&amp;$B78&amp;"*", [1]cities_output!$A:$C,2,0),
VLOOKUP("*"&amp;LEFT($B78,5)&amp;"*", [1]cities_output!$A:$C,2,0)),
VLOOKUP("*"&amp;RIGHT($B78,5)&amp;"*", [1]cities_output!$A:$C,2,0)),
"")</f>
        <v>38.987991000000001</v>
      </c>
      <c r="K78">
        <f>IFERROR(IFERROR(IFERROR(
VLOOKUP("*"&amp;$B78&amp;"*", [1]cities_output!$A:$C,3,0),
VLOOKUP("*"&amp;LEFT($B78,5)&amp;"*", [1]cities_output!$A:$C,3,0)),
VLOOKUP("*"&amp;RIGHT($B78,5)&amp;"*", [1]cities_output!$A:$C,3,0)),
"")</f>
        <v>-94.598867999999996</v>
      </c>
      <c r="L78" t="str" cm="1">
        <f t="array" aca="1" ref="L78" ca="1">IFERROR(SUMPRODUCT(MID(0&amp;F78, LARGE(INDEX(ISNUMBER(--MID(F78, ROW(INDIRECT("1:"&amp;LEN(F78))), 1)) * ROW(INDIRECT("1:"&amp;LEN(F78))), 0), ROW(INDIRECT("1:"&amp;LEN(F78))))+1, 1) * 10^ROW(INDIRECT("1:"&amp;LEN(F78)))/10),"")</f>
        <v/>
      </c>
      <c r="M78" t="str">
        <f t="shared" si="2"/>
        <v/>
      </c>
      <c r="N78" t="str">
        <f t="shared" si="3"/>
        <v/>
      </c>
    </row>
    <row r="79" spans="1:14" x14ac:dyDescent="0.35">
      <c r="A79" s="1">
        <v>44493.567361111112</v>
      </c>
      <c r="B79" t="s">
        <v>29</v>
      </c>
      <c r="C79" t="s">
        <v>9</v>
      </c>
      <c r="D79" t="s">
        <v>10</v>
      </c>
      <c r="G79" t="s">
        <v>148</v>
      </c>
      <c r="H79" s="2">
        <v>44624</v>
      </c>
      <c r="I79" t="str">
        <f>IFERROR(IFERROR(IFERROR(
VLOOKUP("*"&amp;$B79&amp;"*", [1]cities_output!$A:$C,1,0),
VLOOKUP("*"&amp;LEFT($B79,5)&amp;"*", [1]cities_output!$A:$C,1,0)),
VLOOKUP("*"&amp;RIGHT($B79,5)&amp;"*", [1]cities_output!$A:$C,1,0)),
"")</f>
        <v>Kansas City</v>
      </c>
      <c r="J79">
        <f>IFERROR(IFERROR(IFERROR(
VLOOKUP("*"&amp;$B79&amp;"*", [1]cities_output!$A:$C,2,0),
VLOOKUP("*"&amp;LEFT($B79,5)&amp;"*", [1]cities_output!$A:$C,2,0)),
VLOOKUP("*"&amp;RIGHT($B79,5)&amp;"*", [1]cities_output!$A:$C,2,0)),
"")</f>
        <v>38.987991000000001</v>
      </c>
      <c r="K79">
        <f>IFERROR(IFERROR(IFERROR(
VLOOKUP("*"&amp;$B79&amp;"*", [1]cities_output!$A:$C,3,0),
VLOOKUP("*"&amp;LEFT($B79,5)&amp;"*", [1]cities_output!$A:$C,3,0)),
VLOOKUP("*"&amp;RIGHT($B79,5)&amp;"*", [1]cities_output!$A:$C,3,0)),
"")</f>
        <v>-94.598867999999996</v>
      </c>
      <c r="L79" t="str" cm="1">
        <f t="array" aca="1" ref="L79" ca="1">IFERROR(SUMPRODUCT(MID(0&amp;F79, LARGE(INDEX(ISNUMBER(--MID(F79, ROW(INDIRECT("1:"&amp;LEN(F79))), 1)) * ROW(INDIRECT("1:"&amp;LEN(F79))), 0), ROW(INDIRECT("1:"&amp;LEN(F79))))+1, 1) * 10^ROW(INDIRECT("1:"&amp;LEN(F79)))/10),"")</f>
        <v/>
      </c>
      <c r="M79" t="str">
        <f t="shared" si="2"/>
        <v/>
      </c>
      <c r="N79" t="str">
        <f t="shared" si="3"/>
        <v/>
      </c>
    </row>
    <row r="80" spans="1:14" x14ac:dyDescent="0.35">
      <c r="A80" s="1">
        <v>44486.583333333336</v>
      </c>
      <c r="B80" t="s">
        <v>29</v>
      </c>
      <c r="C80" t="s">
        <v>9</v>
      </c>
      <c r="D80" t="s">
        <v>10</v>
      </c>
      <c r="G80" t="s">
        <v>148</v>
      </c>
      <c r="H80" s="2">
        <v>44549</v>
      </c>
      <c r="I80" t="str">
        <f>IFERROR(IFERROR(IFERROR(
VLOOKUP("*"&amp;$B80&amp;"*", [1]cities_output!$A:$C,1,0),
VLOOKUP("*"&amp;LEFT($B80,5)&amp;"*", [1]cities_output!$A:$C,1,0)),
VLOOKUP("*"&amp;RIGHT($B80,5)&amp;"*", [1]cities_output!$A:$C,1,0)),
"")</f>
        <v>Kansas City</v>
      </c>
      <c r="J80">
        <f>IFERROR(IFERROR(IFERROR(
VLOOKUP("*"&amp;$B80&amp;"*", [1]cities_output!$A:$C,2,0),
VLOOKUP("*"&amp;LEFT($B80,5)&amp;"*", [1]cities_output!$A:$C,2,0)),
VLOOKUP("*"&amp;RIGHT($B80,5)&amp;"*", [1]cities_output!$A:$C,2,0)),
"")</f>
        <v>38.987991000000001</v>
      </c>
      <c r="K80">
        <f>IFERROR(IFERROR(IFERROR(
VLOOKUP("*"&amp;$B80&amp;"*", [1]cities_output!$A:$C,3,0),
VLOOKUP("*"&amp;LEFT($B80,5)&amp;"*", [1]cities_output!$A:$C,3,0)),
VLOOKUP("*"&amp;RIGHT($B80,5)&amp;"*", [1]cities_output!$A:$C,3,0)),
"")</f>
        <v>-94.598867999999996</v>
      </c>
      <c r="L80" t="str" cm="1">
        <f t="array" aca="1" ref="L80" ca="1">IFERROR(SUMPRODUCT(MID(0&amp;F80, LARGE(INDEX(ISNUMBER(--MID(F80, ROW(INDIRECT("1:"&amp;LEN(F80))), 1)) * ROW(INDIRECT("1:"&amp;LEN(F80))), 0), ROW(INDIRECT("1:"&amp;LEN(F80))))+1, 1) * 10^ROW(INDIRECT("1:"&amp;LEN(F80)))/10),"")</f>
        <v/>
      </c>
      <c r="M80" t="str">
        <f t="shared" si="2"/>
        <v/>
      </c>
      <c r="N80" t="str">
        <f t="shared" si="3"/>
        <v/>
      </c>
    </row>
    <row r="81" spans="1:14" x14ac:dyDescent="0.35">
      <c r="A81" s="1">
        <v>44416.585416666669</v>
      </c>
      <c r="B81" t="s">
        <v>29</v>
      </c>
      <c r="C81" t="s">
        <v>9</v>
      </c>
      <c r="D81" t="s">
        <v>10</v>
      </c>
      <c r="G81" t="s">
        <v>148</v>
      </c>
      <c r="H81" s="2">
        <v>44488</v>
      </c>
      <c r="I81" t="str">
        <f>IFERROR(IFERROR(IFERROR(
VLOOKUP("*"&amp;$B81&amp;"*", [1]cities_output!$A:$C,1,0),
VLOOKUP("*"&amp;LEFT($B81,5)&amp;"*", [1]cities_output!$A:$C,1,0)),
VLOOKUP("*"&amp;RIGHT($B81,5)&amp;"*", [1]cities_output!$A:$C,1,0)),
"")</f>
        <v>Kansas City</v>
      </c>
      <c r="J81">
        <f>IFERROR(IFERROR(IFERROR(
VLOOKUP("*"&amp;$B81&amp;"*", [1]cities_output!$A:$C,2,0),
VLOOKUP("*"&amp;LEFT($B81,5)&amp;"*", [1]cities_output!$A:$C,2,0)),
VLOOKUP("*"&amp;RIGHT($B81,5)&amp;"*", [1]cities_output!$A:$C,2,0)),
"")</f>
        <v>38.987991000000001</v>
      </c>
      <c r="K81">
        <f>IFERROR(IFERROR(IFERROR(
VLOOKUP("*"&amp;$B81&amp;"*", [1]cities_output!$A:$C,3,0),
VLOOKUP("*"&amp;LEFT($B81,5)&amp;"*", [1]cities_output!$A:$C,3,0)),
VLOOKUP("*"&amp;RIGHT($B81,5)&amp;"*", [1]cities_output!$A:$C,3,0)),
"")</f>
        <v>-94.598867999999996</v>
      </c>
      <c r="L81" t="str" cm="1">
        <f t="array" aca="1" ref="L81" ca="1">IFERROR(SUMPRODUCT(MID(0&amp;F81, LARGE(INDEX(ISNUMBER(--MID(F81, ROW(INDIRECT("1:"&amp;LEN(F81))), 1)) * ROW(INDIRECT("1:"&amp;LEN(F81))), 0), ROW(INDIRECT("1:"&amp;LEN(F81))))+1, 1) * 10^ROW(INDIRECT("1:"&amp;LEN(F81)))/10),"")</f>
        <v/>
      </c>
      <c r="M81" t="str">
        <f t="shared" si="2"/>
        <v/>
      </c>
      <c r="N81" t="str">
        <f t="shared" si="3"/>
        <v/>
      </c>
    </row>
    <row r="82" spans="1:14" x14ac:dyDescent="0.35">
      <c r="A82" s="1">
        <v>44383.669444444444</v>
      </c>
      <c r="B82" t="s">
        <v>29</v>
      </c>
      <c r="C82" t="s">
        <v>9</v>
      </c>
      <c r="D82" t="s">
        <v>10</v>
      </c>
      <c r="G82" t="s">
        <v>148</v>
      </c>
      <c r="H82" s="2">
        <v>44424</v>
      </c>
      <c r="I82" t="str">
        <f>IFERROR(IFERROR(IFERROR(
VLOOKUP("*"&amp;$B82&amp;"*", [1]cities_output!$A:$C,1,0),
VLOOKUP("*"&amp;LEFT($B82,5)&amp;"*", [1]cities_output!$A:$C,1,0)),
VLOOKUP("*"&amp;RIGHT($B82,5)&amp;"*", [1]cities_output!$A:$C,1,0)),
"")</f>
        <v>Kansas City</v>
      </c>
      <c r="J82">
        <f>IFERROR(IFERROR(IFERROR(
VLOOKUP("*"&amp;$B82&amp;"*", [1]cities_output!$A:$C,2,0),
VLOOKUP("*"&amp;LEFT($B82,5)&amp;"*", [1]cities_output!$A:$C,2,0)),
VLOOKUP("*"&amp;RIGHT($B82,5)&amp;"*", [1]cities_output!$A:$C,2,0)),
"")</f>
        <v>38.987991000000001</v>
      </c>
      <c r="K82">
        <f>IFERROR(IFERROR(IFERROR(
VLOOKUP("*"&amp;$B82&amp;"*", [1]cities_output!$A:$C,3,0),
VLOOKUP("*"&amp;LEFT($B82,5)&amp;"*", [1]cities_output!$A:$C,3,0)),
VLOOKUP("*"&amp;RIGHT($B82,5)&amp;"*", [1]cities_output!$A:$C,3,0)),
"")</f>
        <v>-94.598867999999996</v>
      </c>
      <c r="L82" t="str" cm="1">
        <f t="array" aca="1" ref="L82" ca="1">IFERROR(SUMPRODUCT(MID(0&amp;F82, LARGE(INDEX(ISNUMBER(--MID(F82, ROW(INDIRECT("1:"&amp;LEN(F82))), 1)) * ROW(INDIRECT("1:"&amp;LEN(F82))), 0), ROW(INDIRECT("1:"&amp;LEN(F82))))+1, 1) * 10^ROW(INDIRECT("1:"&amp;LEN(F82)))/10),"")</f>
        <v/>
      </c>
      <c r="M82" t="str">
        <f t="shared" si="2"/>
        <v/>
      </c>
      <c r="N82" t="str">
        <f t="shared" si="3"/>
        <v/>
      </c>
    </row>
    <row r="83" spans="1:14" x14ac:dyDescent="0.35">
      <c r="A83" s="1">
        <v>44362.388888888891</v>
      </c>
      <c r="B83" t="s">
        <v>29</v>
      </c>
      <c r="C83" t="s">
        <v>9</v>
      </c>
      <c r="D83" t="s">
        <v>10</v>
      </c>
      <c r="G83" t="s">
        <v>148</v>
      </c>
      <c r="H83" s="2">
        <v>44424</v>
      </c>
      <c r="I83" t="str">
        <f>IFERROR(IFERROR(IFERROR(
VLOOKUP("*"&amp;$B83&amp;"*", [1]cities_output!$A:$C,1,0),
VLOOKUP("*"&amp;LEFT($B83,5)&amp;"*", [1]cities_output!$A:$C,1,0)),
VLOOKUP("*"&amp;RIGHT($B83,5)&amp;"*", [1]cities_output!$A:$C,1,0)),
"")</f>
        <v>Kansas City</v>
      </c>
      <c r="J83">
        <f>IFERROR(IFERROR(IFERROR(
VLOOKUP("*"&amp;$B83&amp;"*", [1]cities_output!$A:$C,2,0),
VLOOKUP("*"&amp;LEFT($B83,5)&amp;"*", [1]cities_output!$A:$C,2,0)),
VLOOKUP("*"&amp;RIGHT($B83,5)&amp;"*", [1]cities_output!$A:$C,2,0)),
"")</f>
        <v>38.987991000000001</v>
      </c>
      <c r="K83">
        <f>IFERROR(IFERROR(IFERROR(
VLOOKUP("*"&amp;$B83&amp;"*", [1]cities_output!$A:$C,3,0),
VLOOKUP("*"&amp;LEFT($B83,5)&amp;"*", [1]cities_output!$A:$C,3,0)),
VLOOKUP("*"&amp;RIGHT($B83,5)&amp;"*", [1]cities_output!$A:$C,3,0)),
"")</f>
        <v>-94.598867999999996</v>
      </c>
      <c r="L83" t="str" cm="1">
        <f t="array" aca="1" ref="L83" ca="1">IFERROR(SUMPRODUCT(MID(0&amp;F83, LARGE(INDEX(ISNUMBER(--MID(F83, ROW(INDIRECT("1:"&amp;LEN(F83))), 1)) * ROW(INDIRECT("1:"&amp;LEN(F83))), 0), ROW(INDIRECT("1:"&amp;LEN(F83))))+1, 1) * 10^ROW(INDIRECT("1:"&amp;LEN(F83)))/10),"")</f>
        <v/>
      </c>
      <c r="M83" t="str">
        <f t="shared" si="2"/>
        <v/>
      </c>
      <c r="N83" t="str">
        <f t="shared" si="3"/>
        <v/>
      </c>
    </row>
    <row r="84" spans="1:14" x14ac:dyDescent="0.35">
      <c r="A84" s="1">
        <v>44342.459027777775</v>
      </c>
      <c r="B84" t="s">
        <v>29</v>
      </c>
      <c r="C84" t="s">
        <v>9</v>
      </c>
      <c r="D84" t="s">
        <v>10</v>
      </c>
      <c r="G84" t="s">
        <v>148</v>
      </c>
      <c r="H84" s="2">
        <v>44408</v>
      </c>
      <c r="I84" t="str">
        <f>IFERROR(IFERROR(IFERROR(
VLOOKUP("*"&amp;$B84&amp;"*", [1]cities_output!$A:$C,1,0),
VLOOKUP("*"&amp;LEFT($B84,5)&amp;"*", [1]cities_output!$A:$C,1,0)),
VLOOKUP("*"&amp;RIGHT($B84,5)&amp;"*", [1]cities_output!$A:$C,1,0)),
"")</f>
        <v>Kansas City</v>
      </c>
      <c r="J84">
        <f>IFERROR(IFERROR(IFERROR(
VLOOKUP("*"&amp;$B84&amp;"*", [1]cities_output!$A:$C,2,0),
VLOOKUP("*"&amp;LEFT($B84,5)&amp;"*", [1]cities_output!$A:$C,2,0)),
VLOOKUP("*"&amp;RIGHT($B84,5)&amp;"*", [1]cities_output!$A:$C,2,0)),
"")</f>
        <v>38.987991000000001</v>
      </c>
      <c r="K84">
        <f>IFERROR(IFERROR(IFERROR(
VLOOKUP("*"&amp;$B84&amp;"*", [1]cities_output!$A:$C,3,0),
VLOOKUP("*"&amp;LEFT($B84,5)&amp;"*", [1]cities_output!$A:$C,3,0)),
VLOOKUP("*"&amp;RIGHT($B84,5)&amp;"*", [1]cities_output!$A:$C,3,0)),
"")</f>
        <v>-94.598867999999996</v>
      </c>
      <c r="L84" t="str" cm="1">
        <f t="array" aca="1" ref="L84" ca="1">IFERROR(SUMPRODUCT(MID(0&amp;F84, LARGE(INDEX(ISNUMBER(--MID(F84, ROW(INDIRECT("1:"&amp;LEN(F84))), 1)) * ROW(INDIRECT("1:"&amp;LEN(F84))), 0), ROW(INDIRECT("1:"&amp;LEN(F84))))+1, 1) * 10^ROW(INDIRECT("1:"&amp;LEN(F84)))/10),"")</f>
        <v/>
      </c>
      <c r="M84" t="str">
        <f t="shared" si="2"/>
        <v/>
      </c>
      <c r="N84" t="str">
        <f t="shared" si="3"/>
        <v/>
      </c>
    </row>
    <row r="85" spans="1:14" x14ac:dyDescent="0.35">
      <c r="A85" s="1">
        <v>44318.620138888888</v>
      </c>
      <c r="B85" t="s">
        <v>29</v>
      </c>
      <c r="C85" t="s">
        <v>9</v>
      </c>
      <c r="D85" t="s">
        <v>10</v>
      </c>
      <c r="G85" t="s">
        <v>148</v>
      </c>
      <c r="H85" s="2">
        <v>44408</v>
      </c>
      <c r="I85" t="str">
        <f>IFERROR(IFERROR(IFERROR(
VLOOKUP("*"&amp;$B85&amp;"*", [1]cities_output!$A:$C,1,0),
VLOOKUP("*"&amp;LEFT($B85,5)&amp;"*", [1]cities_output!$A:$C,1,0)),
VLOOKUP("*"&amp;RIGHT($B85,5)&amp;"*", [1]cities_output!$A:$C,1,0)),
"")</f>
        <v>Kansas City</v>
      </c>
      <c r="J85">
        <f>IFERROR(IFERROR(IFERROR(
VLOOKUP("*"&amp;$B85&amp;"*", [1]cities_output!$A:$C,2,0),
VLOOKUP("*"&amp;LEFT($B85,5)&amp;"*", [1]cities_output!$A:$C,2,0)),
VLOOKUP("*"&amp;RIGHT($B85,5)&amp;"*", [1]cities_output!$A:$C,2,0)),
"")</f>
        <v>38.987991000000001</v>
      </c>
      <c r="K85">
        <f>IFERROR(IFERROR(IFERROR(
VLOOKUP("*"&amp;$B85&amp;"*", [1]cities_output!$A:$C,3,0),
VLOOKUP("*"&amp;LEFT($B85,5)&amp;"*", [1]cities_output!$A:$C,3,0)),
VLOOKUP("*"&amp;RIGHT($B85,5)&amp;"*", [1]cities_output!$A:$C,3,0)),
"")</f>
        <v>-94.598867999999996</v>
      </c>
      <c r="L85" t="str" cm="1">
        <f t="array" aca="1" ref="L85" ca="1">IFERROR(SUMPRODUCT(MID(0&amp;F85, LARGE(INDEX(ISNUMBER(--MID(F85, ROW(INDIRECT("1:"&amp;LEN(F85))), 1)) * ROW(INDIRECT("1:"&amp;LEN(F85))), 0), ROW(INDIRECT("1:"&amp;LEN(F85))))+1, 1) * 10^ROW(INDIRECT("1:"&amp;LEN(F85)))/10),"")</f>
        <v/>
      </c>
      <c r="M85" t="str">
        <f t="shared" si="2"/>
        <v/>
      </c>
      <c r="N85" t="str">
        <f t="shared" si="3"/>
        <v/>
      </c>
    </row>
    <row r="86" spans="1:14" x14ac:dyDescent="0.35">
      <c r="A86" s="1">
        <v>44315.397222222222</v>
      </c>
      <c r="B86" t="s">
        <v>29</v>
      </c>
      <c r="C86" t="s">
        <v>9</v>
      </c>
      <c r="D86" t="s">
        <v>10</v>
      </c>
      <c r="G86" t="s">
        <v>148</v>
      </c>
      <c r="H86" s="2">
        <v>44336</v>
      </c>
      <c r="I86" t="str">
        <f>IFERROR(IFERROR(IFERROR(
VLOOKUP("*"&amp;$B86&amp;"*", [1]cities_output!$A:$C,1,0),
VLOOKUP("*"&amp;LEFT($B86,5)&amp;"*", [1]cities_output!$A:$C,1,0)),
VLOOKUP("*"&amp;RIGHT($B86,5)&amp;"*", [1]cities_output!$A:$C,1,0)),
"")</f>
        <v>Kansas City</v>
      </c>
      <c r="J86">
        <f>IFERROR(IFERROR(IFERROR(
VLOOKUP("*"&amp;$B86&amp;"*", [1]cities_output!$A:$C,2,0),
VLOOKUP("*"&amp;LEFT($B86,5)&amp;"*", [1]cities_output!$A:$C,2,0)),
VLOOKUP("*"&amp;RIGHT($B86,5)&amp;"*", [1]cities_output!$A:$C,2,0)),
"")</f>
        <v>38.987991000000001</v>
      </c>
      <c r="K86">
        <f>IFERROR(IFERROR(IFERROR(
VLOOKUP("*"&amp;$B86&amp;"*", [1]cities_output!$A:$C,3,0),
VLOOKUP("*"&amp;LEFT($B86,5)&amp;"*", [1]cities_output!$A:$C,3,0)),
VLOOKUP("*"&amp;RIGHT($B86,5)&amp;"*", [1]cities_output!$A:$C,3,0)),
"")</f>
        <v>-94.598867999999996</v>
      </c>
      <c r="L86" t="str" cm="1">
        <f t="array" aca="1" ref="L86" ca="1">IFERROR(SUMPRODUCT(MID(0&amp;F86, LARGE(INDEX(ISNUMBER(--MID(F86, ROW(INDIRECT("1:"&amp;LEN(F86))), 1)) * ROW(INDIRECT("1:"&amp;LEN(F86))), 0), ROW(INDIRECT("1:"&amp;LEN(F86))))+1, 1) * 10^ROW(INDIRECT("1:"&amp;LEN(F86)))/10),"")</f>
        <v/>
      </c>
      <c r="M86" t="str">
        <f t="shared" si="2"/>
        <v/>
      </c>
      <c r="N86" t="str">
        <f t="shared" si="3"/>
        <v/>
      </c>
    </row>
    <row r="87" spans="1:14" x14ac:dyDescent="0.35">
      <c r="A87" s="1">
        <v>44278.614583333336</v>
      </c>
      <c r="B87" t="s">
        <v>29</v>
      </c>
      <c r="C87" t="s">
        <v>9</v>
      </c>
      <c r="D87" t="s">
        <v>10</v>
      </c>
      <c r="G87" t="s">
        <v>148</v>
      </c>
      <c r="H87" s="2">
        <v>44309</v>
      </c>
      <c r="I87" t="str">
        <f>IFERROR(IFERROR(IFERROR(
VLOOKUP("*"&amp;$B87&amp;"*", [1]cities_output!$A:$C,1,0),
VLOOKUP("*"&amp;LEFT($B87,5)&amp;"*", [1]cities_output!$A:$C,1,0)),
VLOOKUP("*"&amp;RIGHT($B87,5)&amp;"*", [1]cities_output!$A:$C,1,0)),
"")</f>
        <v>Kansas City</v>
      </c>
      <c r="J87">
        <f>IFERROR(IFERROR(IFERROR(
VLOOKUP("*"&amp;$B87&amp;"*", [1]cities_output!$A:$C,2,0),
VLOOKUP("*"&amp;LEFT($B87,5)&amp;"*", [1]cities_output!$A:$C,2,0)),
VLOOKUP("*"&amp;RIGHT($B87,5)&amp;"*", [1]cities_output!$A:$C,2,0)),
"")</f>
        <v>38.987991000000001</v>
      </c>
      <c r="K87">
        <f>IFERROR(IFERROR(IFERROR(
VLOOKUP("*"&amp;$B87&amp;"*", [1]cities_output!$A:$C,3,0),
VLOOKUP("*"&amp;LEFT($B87,5)&amp;"*", [1]cities_output!$A:$C,3,0)),
VLOOKUP("*"&amp;RIGHT($B87,5)&amp;"*", [1]cities_output!$A:$C,3,0)),
"")</f>
        <v>-94.598867999999996</v>
      </c>
      <c r="L87" t="str" cm="1">
        <f t="array" aca="1" ref="L87" ca="1">IFERROR(SUMPRODUCT(MID(0&amp;F87, LARGE(INDEX(ISNUMBER(--MID(F87, ROW(INDIRECT("1:"&amp;LEN(F87))), 1)) * ROW(INDIRECT("1:"&amp;LEN(F87))), 0), ROW(INDIRECT("1:"&amp;LEN(F87))))+1, 1) * 10^ROW(INDIRECT("1:"&amp;LEN(F87)))/10),"")</f>
        <v/>
      </c>
      <c r="M87" t="str">
        <f t="shared" si="2"/>
        <v/>
      </c>
      <c r="N87" t="str">
        <f t="shared" si="3"/>
        <v/>
      </c>
    </row>
    <row r="88" spans="1:14" x14ac:dyDescent="0.35">
      <c r="A88" s="1">
        <v>44255.593055555553</v>
      </c>
      <c r="B88" t="s">
        <v>29</v>
      </c>
      <c r="C88" t="s">
        <v>9</v>
      </c>
      <c r="D88" t="s">
        <v>10</v>
      </c>
      <c r="G88" t="s">
        <v>148</v>
      </c>
      <c r="H88" s="2">
        <v>44286</v>
      </c>
      <c r="I88" t="str">
        <f>IFERROR(IFERROR(IFERROR(
VLOOKUP("*"&amp;$B88&amp;"*", [1]cities_output!$A:$C,1,0),
VLOOKUP("*"&amp;LEFT($B88,5)&amp;"*", [1]cities_output!$A:$C,1,0)),
VLOOKUP("*"&amp;RIGHT($B88,5)&amp;"*", [1]cities_output!$A:$C,1,0)),
"")</f>
        <v>Kansas City</v>
      </c>
      <c r="J88">
        <f>IFERROR(IFERROR(IFERROR(
VLOOKUP("*"&amp;$B88&amp;"*", [1]cities_output!$A:$C,2,0),
VLOOKUP("*"&amp;LEFT($B88,5)&amp;"*", [1]cities_output!$A:$C,2,0)),
VLOOKUP("*"&amp;RIGHT($B88,5)&amp;"*", [1]cities_output!$A:$C,2,0)),
"")</f>
        <v>38.987991000000001</v>
      </c>
      <c r="K88">
        <f>IFERROR(IFERROR(IFERROR(
VLOOKUP("*"&amp;$B88&amp;"*", [1]cities_output!$A:$C,3,0),
VLOOKUP("*"&amp;LEFT($B88,5)&amp;"*", [1]cities_output!$A:$C,3,0)),
VLOOKUP("*"&amp;RIGHT($B88,5)&amp;"*", [1]cities_output!$A:$C,3,0)),
"")</f>
        <v>-94.598867999999996</v>
      </c>
      <c r="L88" t="str" cm="1">
        <f t="array" aca="1" ref="L88" ca="1">IFERROR(SUMPRODUCT(MID(0&amp;F88, LARGE(INDEX(ISNUMBER(--MID(F88, ROW(INDIRECT("1:"&amp;LEN(F88))), 1)) * ROW(INDIRECT("1:"&amp;LEN(F88))), 0), ROW(INDIRECT("1:"&amp;LEN(F88))))+1, 1) * 10^ROW(INDIRECT("1:"&amp;LEN(F88)))/10),"")</f>
        <v/>
      </c>
      <c r="M88" t="str">
        <f t="shared" si="2"/>
        <v/>
      </c>
      <c r="N88" t="str">
        <f t="shared" si="3"/>
        <v/>
      </c>
    </row>
    <row r="89" spans="1:14" x14ac:dyDescent="0.35">
      <c r="A89" s="1">
        <v>44135.879166666666</v>
      </c>
      <c r="B89" t="s">
        <v>29</v>
      </c>
      <c r="C89" t="s">
        <v>9</v>
      </c>
      <c r="D89" t="s">
        <v>10</v>
      </c>
      <c r="G89" t="s">
        <v>148</v>
      </c>
      <c r="H89" s="2">
        <v>44188</v>
      </c>
      <c r="I89" t="str">
        <f>IFERROR(IFERROR(IFERROR(
VLOOKUP("*"&amp;$B89&amp;"*", [1]cities_output!$A:$C,1,0),
VLOOKUP("*"&amp;LEFT($B89,5)&amp;"*", [1]cities_output!$A:$C,1,0)),
VLOOKUP("*"&amp;RIGHT($B89,5)&amp;"*", [1]cities_output!$A:$C,1,0)),
"")</f>
        <v>Kansas City</v>
      </c>
      <c r="J89">
        <f>IFERROR(IFERROR(IFERROR(
VLOOKUP("*"&amp;$B89&amp;"*", [1]cities_output!$A:$C,2,0),
VLOOKUP("*"&amp;LEFT($B89,5)&amp;"*", [1]cities_output!$A:$C,2,0)),
VLOOKUP("*"&amp;RIGHT($B89,5)&amp;"*", [1]cities_output!$A:$C,2,0)),
"")</f>
        <v>38.987991000000001</v>
      </c>
      <c r="K89">
        <f>IFERROR(IFERROR(IFERROR(
VLOOKUP("*"&amp;$B89&amp;"*", [1]cities_output!$A:$C,3,0),
VLOOKUP("*"&amp;LEFT($B89,5)&amp;"*", [1]cities_output!$A:$C,3,0)),
VLOOKUP("*"&amp;RIGHT($B89,5)&amp;"*", [1]cities_output!$A:$C,3,0)),
"")</f>
        <v>-94.598867999999996</v>
      </c>
      <c r="L89" t="str" cm="1">
        <f t="array" aca="1" ref="L89" ca="1">IFERROR(SUMPRODUCT(MID(0&amp;F89, LARGE(INDEX(ISNUMBER(--MID(F89, ROW(INDIRECT("1:"&amp;LEN(F89))), 1)) * ROW(INDIRECT("1:"&amp;LEN(F89))), 0), ROW(INDIRECT("1:"&amp;LEN(F89))))+1, 1) * 10^ROW(INDIRECT("1:"&amp;LEN(F89)))/10),"")</f>
        <v/>
      </c>
      <c r="M89" t="str">
        <f t="shared" si="2"/>
        <v/>
      </c>
      <c r="N89" t="str">
        <f t="shared" si="3"/>
        <v/>
      </c>
    </row>
    <row r="90" spans="1:14" x14ac:dyDescent="0.35">
      <c r="A90" s="1">
        <v>44127.428472222222</v>
      </c>
      <c r="B90" t="s">
        <v>29</v>
      </c>
      <c r="C90" t="s">
        <v>9</v>
      </c>
      <c r="D90" t="s">
        <v>10</v>
      </c>
      <c r="G90" t="s">
        <v>148</v>
      </c>
      <c r="H90" s="2">
        <v>44188</v>
      </c>
      <c r="I90" t="str">
        <f>IFERROR(IFERROR(IFERROR(
VLOOKUP("*"&amp;$B90&amp;"*", [1]cities_output!$A:$C,1,0),
VLOOKUP("*"&amp;LEFT($B90,5)&amp;"*", [1]cities_output!$A:$C,1,0)),
VLOOKUP("*"&amp;RIGHT($B90,5)&amp;"*", [1]cities_output!$A:$C,1,0)),
"")</f>
        <v>Kansas City</v>
      </c>
      <c r="J90">
        <f>IFERROR(IFERROR(IFERROR(
VLOOKUP("*"&amp;$B90&amp;"*", [1]cities_output!$A:$C,2,0),
VLOOKUP("*"&amp;LEFT($B90,5)&amp;"*", [1]cities_output!$A:$C,2,0)),
VLOOKUP("*"&amp;RIGHT($B90,5)&amp;"*", [1]cities_output!$A:$C,2,0)),
"")</f>
        <v>38.987991000000001</v>
      </c>
      <c r="K90">
        <f>IFERROR(IFERROR(IFERROR(
VLOOKUP("*"&amp;$B90&amp;"*", [1]cities_output!$A:$C,3,0),
VLOOKUP("*"&amp;LEFT($B90,5)&amp;"*", [1]cities_output!$A:$C,3,0)),
VLOOKUP("*"&amp;RIGHT($B90,5)&amp;"*", [1]cities_output!$A:$C,3,0)),
"")</f>
        <v>-94.598867999999996</v>
      </c>
      <c r="L90" t="str" cm="1">
        <f t="array" aca="1" ref="L90" ca="1">IFERROR(SUMPRODUCT(MID(0&amp;F90, LARGE(INDEX(ISNUMBER(--MID(F90, ROW(INDIRECT("1:"&amp;LEN(F90))), 1)) * ROW(INDIRECT("1:"&amp;LEN(F90))), 0), ROW(INDIRECT("1:"&amp;LEN(F90))))+1, 1) * 10^ROW(INDIRECT("1:"&amp;LEN(F90)))/10),"")</f>
        <v/>
      </c>
      <c r="M90" t="str">
        <f t="shared" si="2"/>
        <v/>
      </c>
      <c r="N90" t="str">
        <f t="shared" si="3"/>
        <v/>
      </c>
    </row>
    <row r="91" spans="1:14" x14ac:dyDescent="0.35">
      <c r="A91" s="1">
        <v>44124.602777777778</v>
      </c>
      <c r="B91" t="s">
        <v>29</v>
      </c>
      <c r="C91" t="s">
        <v>9</v>
      </c>
      <c r="D91" t="s">
        <v>10</v>
      </c>
      <c r="G91" t="s">
        <v>148</v>
      </c>
      <c r="H91" s="2">
        <v>44188</v>
      </c>
      <c r="I91" t="str">
        <f>IFERROR(IFERROR(IFERROR(
VLOOKUP("*"&amp;$B91&amp;"*", [1]cities_output!$A:$C,1,0),
VLOOKUP("*"&amp;LEFT($B91,5)&amp;"*", [1]cities_output!$A:$C,1,0)),
VLOOKUP("*"&amp;RIGHT($B91,5)&amp;"*", [1]cities_output!$A:$C,1,0)),
"")</f>
        <v>Kansas City</v>
      </c>
      <c r="J91">
        <f>IFERROR(IFERROR(IFERROR(
VLOOKUP("*"&amp;$B91&amp;"*", [1]cities_output!$A:$C,2,0),
VLOOKUP("*"&amp;LEFT($B91,5)&amp;"*", [1]cities_output!$A:$C,2,0)),
VLOOKUP("*"&amp;RIGHT($B91,5)&amp;"*", [1]cities_output!$A:$C,2,0)),
"")</f>
        <v>38.987991000000001</v>
      </c>
      <c r="K91">
        <f>IFERROR(IFERROR(IFERROR(
VLOOKUP("*"&amp;$B91&amp;"*", [1]cities_output!$A:$C,3,0),
VLOOKUP("*"&amp;LEFT($B91,5)&amp;"*", [1]cities_output!$A:$C,3,0)),
VLOOKUP("*"&amp;RIGHT($B91,5)&amp;"*", [1]cities_output!$A:$C,3,0)),
"")</f>
        <v>-94.598867999999996</v>
      </c>
      <c r="L91" t="str" cm="1">
        <f t="array" aca="1" ref="L91" ca="1">IFERROR(SUMPRODUCT(MID(0&amp;F91, LARGE(INDEX(ISNUMBER(--MID(F91, ROW(INDIRECT("1:"&amp;LEN(F91))), 1)) * ROW(INDIRECT("1:"&amp;LEN(F91))), 0), ROW(INDIRECT("1:"&amp;LEN(F91))))+1, 1) * 10^ROW(INDIRECT("1:"&amp;LEN(F91)))/10),"")</f>
        <v/>
      </c>
      <c r="M91" t="str">
        <f t="shared" si="2"/>
        <v/>
      </c>
      <c r="N91" t="str">
        <f t="shared" si="3"/>
        <v/>
      </c>
    </row>
    <row r="92" spans="1:14" x14ac:dyDescent="0.35">
      <c r="A92" s="1">
        <v>44108.588888888888</v>
      </c>
      <c r="B92" t="s">
        <v>29</v>
      </c>
      <c r="C92" t="s">
        <v>9</v>
      </c>
      <c r="D92" t="s">
        <v>10</v>
      </c>
      <c r="G92" t="s">
        <v>148</v>
      </c>
      <c r="H92" s="2">
        <v>44188</v>
      </c>
      <c r="I92" t="str">
        <f>IFERROR(IFERROR(IFERROR(
VLOOKUP("*"&amp;$B92&amp;"*", [1]cities_output!$A:$C,1,0),
VLOOKUP("*"&amp;LEFT($B92,5)&amp;"*", [1]cities_output!$A:$C,1,0)),
VLOOKUP("*"&amp;RIGHT($B92,5)&amp;"*", [1]cities_output!$A:$C,1,0)),
"")</f>
        <v>Kansas City</v>
      </c>
      <c r="J92">
        <f>IFERROR(IFERROR(IFERROR(
VLOOKUP("*"&amp;$B92&amp;"*", [1]cities_output!$A:$C,2,0),
VLOOKUP("*"&amp;LEFT($B92,5)&amp;"*", [1]cities_output!$A:$C,2,0)),
VLOOKUP("*"&amp;RIGHT($B92,5)&amp;"*", [1]cities_output!$A:$C,2,0)),
"")</f>
        <v>38.987991000000001</v>
      </c>
      <c r="K92">
        <f>IFERROR(IFERROR(IFERROR(
VLOOKUP("*"&amp;$B92&amp;"*", [1]cities_output!$A:$C,3,0),
VLOOKUP("*"&amp;LEFT($B92,5)&amp;"*", [1]cities_output!$A:$C,3,0)),
VLOOKUP("*"&amp;RIGHT($B92,5)&amp;"*", [1]cities_output!$A:$C,3,0)),
"")</f>
        <v>-94.598867999999996</v>
      </c>
      <c r="L92" t="str" cm="1">
        <f t="array" aca="1" ref="L92" ca="1">IFERROR(SUMPRODUCT(MID(0&amp;F92, LARGE(INDEX(ISNUMBER(--MID(F92, ROW(INDIRECT("1:"&amp;LEN(F92))), 1)) * ROW(INDIRECT("1:"&amp;LEN(F92))), 0), ROW(INDIRECT("1:"&amp;LEN(F92))))+1, 1) * 10^ROW(INDIRECT("1:"&amp;LEN(F92)))/10),"")</f>
        <v/>
      </c>
      <c r="M92" t="str">
        <f t="shared" si="2"/>
        <v/>
      </c>
      <c r="N92" t="str">
        <f t="shared" si="3"/>
        <v/>
      </c>
    </row>
    <row r="93" spans="1:14" x14ac:dyDescent="0.35">
      <c r="A93" s="1">
        <v>44089.540277777778</v>
      </c>
      <c r="B93" t="s">
        <v>29</v>
      </c>
      <c r="C93" t="s">
        <v>9</v>
      </c>
      <c r="D93" t="s">
        <v>10</v>
      </c>
      <c r="G93" t="s">
        <v>148</v>
      </c>
      <c r="H93" s="2">
        <v>44140</v>
      </c>
      <c r="I93" t="str">
        <f>IFERROR(IFERROR(IFERROR(
VLOOKUP("*"&amp;$B93&amp;"*", [1]cities_output!$A:$C,1,0),
VLOOKUP("*"&amp;LEFT($B93,5)&amp;"*", [1]cities_output!$A:$C,1,0)),
VLOOKUP("*"&amp;RIGHT($B93,5)&amp;"*", [1]cities_output!$A:$C,1,0)),
"")</f>
        <v>Kansas City</v>
      </c>
      <c r="J93">
        <f>IFERROR(IFERROR(IFERROR(
VLOOKUP("*"&amp;$B93&amp;"*", [1]cities_output!$A:$C,2,0),
VLOOKUP("*"&amp;LEFT($B93,5)&amp;"*", [1]cities_output!$A:$C,2,0)),
VLOOKUP("*"&amp;RIGHT($B93,5)&amp;"*", [1]cities_output!$A:$C,2,0)),
"")</f>
        <v>38.987991000000001</v>
      </c>
      <c r="K93">
        <f>IFERROR(IFERROR(IFERROR(
VLOOKUP("*"&amp;$B93&amp;"*", [1]cities_output!$A:$C,3,0),
VLOOKUP("*"&amp;LEFT($B93,5)&amp;"*", [1]cities_output!$A:$C,3,0)),
VLOOKUP("*"&amp;RIGHT($B93,5)&amp;"*", [1]cities_output!$A:$C,3,0)),
"")</f>
        <v>-94.598867999999996</v>
      </c>
      <c r="L93" t="str" cm="1">
        <f t="array" aca="1" ref="L93" ca="1">IFERROR(SUMPRODUCT(MID(0&amp;F93, LARGE(INDEX(ISNUMBER(--MID(F93, ROW(INDIRECT("1:"&amp;LEN(F93))), 1)) * ROW(INDIRECT("1:"&amp;LEN(F93))), 0), ROW(INDIRECT("1:"&amp;LEN(F93))))+1, 1) * 10^ROW(INDIRECT("1:"&amp;LEN(F93)))/10),"")</f>
        <v/>
      </c>
      <c r="M93" t="str">
        <f t="shared" si="2"/>
        <v/>
      </c>
      <c r="N93" t="str">
        <f t="shared" si="3"/>
        <v/>
      </c>
    </row>
    <row r="94" spans="1:14" x14ac:dyDescent="0.35">
      <c r="A94" s="1">
        <v>44087.467361111114</v>
      </c>
      <c r="B94" t="s">
        <v>29</v>
      </c>
      <c r="C94" t="s">
        <v>9</v>
      </c>
      <c r="D94" t="s">
        <v>10</v>
      </c>
      <c r="G94" t="s">
        <v>148</v>
      </c>
      <c r="H94" s="2">
        <v>44140</v>
      </c>
      <c r="I94" t="str">
        <f>IFERROR(IFERROR(IFERROR(
VLOOKUP("*"&amp;$B94&amp;"*", [1]cities_output!$A:$C,1,0),
VLOOKUP("*"&amp;LEFT($B94,5)&amp;"*", [1]cities_output!$A:$C,1,0)),
VLOOKUP("*"&amp;RIGHT($B94,5)&amp;"*", [1]cities_output!$A:$C,1,0)),
"")</f>
        <v>Kansas City</v>
      </c>
      <c r="J94">
        <f>IFERROR(IFERROR(IFERROR(
VLOOKUP("*"&amp;$B94&amp;"*", [1]cities_output!$A:$C,2,0),
VLOOKUP("*"&amp;LEFT($B94,5)&amp;"*", [1]cities_output!$A:$C,2,0)),
VLOOKUP("*"&amp;RIGHT($B94,5)&amp;"*", [1]cities_output!$A:$C,2,0)),
"")</f>
        <v>38.987991000000001</v>
      </c>
      <c r="K94">
        <f>IFERROR(IFERROR(IFERROR(
VLOOKUP("*"&amp;$B94&amp;"*", [1]cities_output!$A:$C,3,0),
VLOOKUP("*"&amp;LEFT($B94,5)&amp;"*", [1]cities_output!$A:$C,3,0)),
VLOOKUP("*"&amp;RIGHT($B94,5)&amp;"*", [1]cities_output!$A:$C,3,0)),
"")</f>
        <v>-94.598867999999996</v>
      </c>
      <c r="L94" t="str" cm="1">
        <f t="array" aca="1" ref="L94" ca="1">IFERROR(SUMPRODUCT(MID(0&amp;F94, LARGE(INDEX(ISNUMBER(--MID(F94, ROW(INDIRECT("1:"&amp;LEN(F94))), 1)) * ROW(INDIRECT("1:"&amp;LEN(F94))), 0), ROW(INDIRECT("1:"&amp;LEN(F94))))+1, 1) * 10^ROW(INDIRECT("1:"&amp;LEN(F94)))/10),"")</f>
        <v/>
      </c>
      <c r="M94" t="str">
        <f t="shared" si="2"/>
        <v/>
      </c>
      <c r="N94" t="str">
        <f t="shared" si="3"/>
        <v/>
      </c>
    </row>
    <row r="95" spans="1:14" x14ac:dyDescent="0.35">
      <c r="A95" s="1">
        <v>44045.571527777778</v>
      </c>
      <c r="B95" t="s">
        <v>29</v>
      </c>
      <c r="C95" t="s">
        <v>9</v>
      </c>
      <c r="D95" t="s">
        <v>10</v>
      </c>
      <c r="G95" t="s">
        <v>148</v>
      </c>
      <c r="H95" s="2">
        <v>44063</v>
      </c>
      <c r="I95" t="str">
        <f>IFERROR(IFERROR(IFERROR(
VLOOKUP("*"&amp;$B95&amp;"*", [1]cities_output!$A:$C,1,0),
VLOOKUP("*"&amp;LEFT($B95,5)&amp;"*", [1]cities_output!$A:$C,1,0)),
VLOOKUP("*"&amp;RIGHT($B95,5)&amp;"*", [1]cities_output!$A:$C,1,0)),
"")</f>
        <v>Kansas City</v>
      </c>
      <c r="J95">
        <f>IFERROR(IFERROR(IFERROR(
VLOOKUP("*"&amp;$B95&amp;"*", [1]cities_output!$A:$C,2,0),
VLOOKUP("*"&amp;LEFT($B95,5)&amp;"*", [1]cities_output!$A:$C,2,0)),
VLOOKUP("*"&amp;RIGHT($B95,5)&amp;"*", [1]cities_output!$A:$C,2,0)),
"")</f>
        <v>38.987991000000001</v>
      </c>
      <c r="K95">
        <f>IFERROR(IFERROR(IFERROR(
VLOOKUP("*"&amp;$B95&amp;"*", [1]cities_output!$A:$C,3,0),
VLOOKUP("*"&amp;LEFT($B95,5)&amp;"*", [1]cities_output!$A:$C,3,0)),
VLOOKUP("*"&amp;RIGHT($B95,5)&amp;"*", [1]cities_output!$A:$C,3,0)),
"")</f>
        <v>-94.598867999999996</v>
      </c>
      <c r="L95" t="str" cm="1">
        <f t="array" aca="1" ref="L95" ca="1">IFERROR(SUMPRODUCT(MID(0&amp;F95, LARGE(INDEX(ISNUMBER(--MID(F95, ROW(INDIRECT("1:"&amp;LEN(F95))), 1)) * ROW(INDIRECT("1:"&amp;LEN(F95))), 0), ROW(INDIRECT("1:"&amp;LEN(F95))))+1, 1) * 10^ROW(INDIRECT("1:"&amp;LEN(F95)))/10),"")</f>
        <v/>
      </c>
      <c r="M95" t="str">
        <f t="shared" si="2"/>
        <v/>
      </c>
      <c r="N95" t="str">
        <f t="shared" si="3"/>
        <v/>
      </c>
    </row>
    <row r="96" spans="1:14" x14ac:dyDescent="0.35">
      <c r="A96" s="1">
        <v>44026.634027777778</v>
      </c>
      <c r="B96" t="s">
        <v>29</v>
      </c>
      <c r="C96" t="s">
        <v>9</v>
      </c>
      <c r="D96" t="s">
        <v>10</v>
      </c>
      <c r="G96" t="s">
        <v>148</v>
      </c>
      <c r="H96" s="2">
        <v>44035</v>
      </c>
      <c r="I96" t="str">
        <f>IFERROR(IFERROR(IFERROR(
VLOOKUP("*"&amp;$B96&amp;"*", [1]cities_output!$A:$C,1,0),
VLOOKUP("*"&amp;LEFT($B96,5)&amp;"*", [1]cities_output!$A:$C,1,0)),
VLOOKUP("*"&amp;RIGHT($B96,5)&amp;"*", [1]cities_output!$A:$C,1,0)),
"")</f>
        <v>Kansas City</v>
      </c>
      <c r="J96">
        <f>IFERROR(IFERROR(IFERROR(
VLOOKUP("*"&amp;$B96&amp;"*", [1]cities_output!$A:$C,2,0),
VLOOKUP("*"&amp;LEFT($B96,5)&amp;"*", [1]cities_output!$A:$C,2,0)),
VLOOKUP("*"&amp;RIGHT($B96,5)&amp;"*", [1]cities_output!$A:$C,2,0)),
"")</f>
        <v>38.987991000000001</v>
      </c>
      <c r="K96">
        <f>IFERROR(IFERROR(IFERROR(
VLOOKUP("*"&amp;$B96&amp;"*", [1]cities_output!$A:$C,3,0),
VLOOKUP("*"&amp;LEFT($B96,5)&amp;"*", [1]cities_output!$A:$C,3,0)),
VLOOKUP("*"&amp;RIGHT($B96,5)&amp;"*", [1]cities_output!$A:$C,3,0)),
"")</f>
        <v>-94.598867999999996</v>
      </c>
      <c r="L96" t="str" cm="1">
        <f t="array" aca="1" ref="L96" ca="1">IFERROR(SUMPRODUCT(MID(0&amp;F96, LARGE(INDEX(ISNUMBER(--MID(F96, ROW(INDIRECT("1:"&amp;LEN(F96))), 1)) * ROW(INDIRECT("1:"&amp;LEN(F96))), 0), ROW(INDIRECT("1:"&amp;LEN(F96))))+1, 1) * 10^ROW(INDIRECT("1:"&amp;LEN(F96)))/10),"")</f>
        <v/>
      </c>
      <c r="M96" t="str">
        <f t="shared" si="2"/>
        <v/>
      </c>
      <c r="N96" t="str">
        <f t="shared" si="3"/>
        <v/>
      </c>
    </row>
    <row r="97" spans="1:14" x14ac:dyDescent="0.35">
      <c r="A97" s="1">
        <v>43636.833333333336</v>
      </c>
      <c r="B97" t="s">
        <v>29</v>
      </c>
      <c r="C97" t="s">
        <v>9</v>
      </c>
      <c r="D97" t="s">
        <v>10</v>
      </c>
      <c r="E97" t="s">
        <v>30</v>
      </c>
      <c r="F97" t="s">
        <v>632</v>
      </c>
      <c r="G97" t="s">
        <v>633</v>
      </c>
      <c r="H97" s="2">
        <v>43643</v>
      </c>
      <c r="I97" t="str">
        <f>IFERROR(IFERROR(IFERROR(
VLOOKUP("*"&amp;$B97&amp;"*", [1]cities_output!$A:$C,1,0),
VLOOKUP("*"&amp;LEFT($B97,5)&amp;"*", [1]cities_output!$A:$C,1,0)),
VLOOKUP("*"&amp;RIGHT($B97,5)&amp;"*", [1]cities_output!$A:$C,1,0)),
"")</f>
        <v>Kansas City</v>
      </c>
      <c r="J97">
        <f>IFERROR(IFERROR(IFERROR(
VLOOKUP("*"&amp;$B97&amp;"*", [1]cities_output!$A:$C,2,0),
VLOOKUP("*"&amp;LEFT($B97,5)&amp;"*", [1]cities_output!$A:$C,2,0)),
VLOOKUP("*"&amp;RIGHT($B97,5)&amp;"*", [1]cities_output!$A:$C,2,0)),
"")</f>
        <v>38.987991000000001</v>
      </c>
      <c r="K97">
        <f>IFERROR(IFERROR(IFERROR(
VLOOKUP("*"&amp;$B97&amp;"*", [1]cities_output!$A:$C,3,0),
VLOOKUP("*"&amp;LEFT($B97,5)&amp;"*", [1]cities_output!$A:$C,3,0)),
VLOOKUP("*"&amp;RIGHT($B97,5)&amp;"*", [1]cities_output!$A:$C,3,0)),
"")</f>
        <v>-94.598867999999996</v>
      </c>
      <c r="L97" cm="1">
        <f t="array" aca="1" ref="L97" ca="1">IFERROR(SUMPRODUCT(MID(0&amp;F97, LARGE(INDEX(ISNUMBER(--MID(F97, ROW(INDIRECT("1:"&amp;LEN(F97))), 1)) * ROW(INDIRECT("1:"&amp;LEN(F97))), 0), ROW(INDIRECT("1:"&amp;LEN(F97))))+1, 1) * 10^ROW(INDIRECT("1:"&amp;LEN(F97)))/10),"")</f>
        <v>0</v>
      </c>
      <c r="M97" t="str">
        <f t="shared" si="2"/>
        <v/>
      </c>
      <c r="N97" t="str">
        <f t="shared" si="3"/>
        <v/>
      </c>
    </row>
    <row r="98" spans="1:14" x14ac:dyDescent="0.35">
      <c r="A98" s="1">
        <v>43636.825694444444</v>
      </c>
      <c r="B98" t="s">
        <v>29</v>
      </c>
      <c r="C98" t="s">
        <v>9</v>
      </c>
      <c r="D98" t="s">
        <v>10</v>
      </c>
      <c r="E98" t="s">
        <v>44</v>
      </c>
      <c r="F98" t="s">
        <v>635</v>
      </c>
      <c r="G98" t="s">
        <v>636</v>
      </c>
      <c r="H98" s="2">
        <v>43643</v>
      </c>
      <c r="I98" t="str">
        <f>IFERROR(IFERROR(IFERROR(
VLOOKUP("*"&amp;$B98&amp;"*", [1]cities_output!$A:$C,1,0),
VLOOKUP("*"&amp;LEFT($B98,5)&amp;"*", [1]cities_output!$A:$C,1,0)),
VLOOKUP("*"&amp;RIGHT($B98,5)&amp;"*", [1]cities_output!$A:$C,1,0)),
"")</f>
        <v>Kansas City</v>
      </c>
      <c r="J98">
        <f>IFERROR(IFERROR(IFERROR(
VLOOKUP("*"&amp;$B98&amp;"*", [1]cities_output!$A:$C,2,0),
VLOOKUP("*"&amp;LEFT($B98,5)&amp;"*", [1]cities_output!$A:$C,2,0)),
VLOOKUP("*"&amp;RIGHT($B98,5)&amp;"*", [1]cities_output!$A:$C,2,0)),
"")</f>
        <v>38.987991000000001</v>
      </c>
      <c r="K98">
        <f>IFERROR(IFERROR(IFERROR(
VLOOKUP("*"&amp;$B98&amp;"*", [1]cities_output!$A:$C,3,0),
VLOOKUP("*"&amp;LEFT($B98,5)&amp;"*", [1]cities_output!$A:$C,3,0)),
VLOOKUP("*"&amp;RIGHT($B98,5)&amp;"*", [1]cities_output!$A:$C,3,0)),
"")</f>
        <v>-94.598867999999996</v>
      </c>
      <c r="L98" cm="1">
        <f t="array" aca="1" ref="L98" ca="1">IFERROR(SUMPRODUCT(MID(0&amp;F98, LARGE(INDEX(ISNUMBER(--MID(F98, ROW(INDIRECT("1:"&amp;LEN(F98))), 1)) * ROW(INDIRECT("1:"&amp;LEN(F98))), 0), ROW(INDIRECT("1:"&amp;LEN(F98))))+1, 1) * 10^ROW(INDIRECT("1:"&amp;LEN(F98)))/10),"")</f>
        <v>0</v>
      </c>
      <c r="M98" t="str">
        <f t="shared" si="2"/>
        <v/>
      </c>
      <c r="N98" t="str">
        <f t="shared" si="3"/>
        <v/>
      </c>
    </row>
    <row r="99" spans="1:14" x14ac:dyDescent="0.35">
      <c r="A99" s="1">
        <v>43469.779861111114</v>
      </c>
      <c r="B99" t="s">
        <v>691</v>
      </c>
      <c r="C99" t="s">
        <v>9</v>
      </c>
      <c r="D99" t="s">
        <v>10</v>
      </c>
      <c r="E99" t="s">
        <v>11</v>
      </c>
      <c r="F99" t="s">
        <v>692</v>
      </c>
      <c r="G99" t="s">
        <v>693</v>
      </c>
      <c r="H99" s="2">
        <v>43476</v>
      </c>
      <c r="I99" t="str">
        <f>IFERROR(IFERROR(IFERROR(
VLOOKUP("*"&amp;$B99&amp;"*", [1]cities_output!$A:$C,1,0),
VLOOKUP("*"&amp;LEFT($B99,5)&amp;"*", [1]cities_output!$A:$C,1,0)),
VLOOKUP("*"&amp;RIGHT($B99,5)&amp;"*", [1]cities_output!$A:$C,1,0)),
"")</f>
        <v>Kimberling City</v>
      </c>
      <c r="J99">
        <f>IFERROR(IFERROR(IFERROR(
VLOOKUP("*"&amp;$B99&amp;"*", [1]cities_output!$A:$C,2,0),
VLOOKUP("*"&amp;LEFT($B99,5)&amp;"*", [1]cities_output!$A:$C,2,0)),
VLOOKUP("*"&amp;RIGHT($B99,5)&amp;"*", [1]cities_output!$A:$C,2,0)),
"")</f>
        <v>36.610191499999999</v>
      </c>
      <c r="K99">
        <f>IFERROR(IFERROR(IFERROR(
VLOOKUP("*"&amp;$B99&amp;"*", [1]cities_output!$A:$C,3,0),
VLOOKUP("*"&amp;LEFT($B99,5)&amp;"*", [1]cities_output!$A:$C,3,0)),
VLOOKUP("*"&amp;RIGHT($B99,5)&amp;"*", [1]cities_output!$A:$C,3,0)),
"")</f>
        <v>-93.457075549999999</v>
      </c>
      <c r="L99" cm="1">
        <f t="array" aca="1" ref="L99" ca="1">IFERROR(SUMPRODUCT(MID(0&amp;F99, LARGE(INDEX(ISNUMBER(--MID(F99, ROW(INDIRECT("1:"&amp;LEN(F99))), 1)) * ROW(INDIRECT("1:"&amp;LEN(F99))), 0), ROW(INDIRECT("1:"&amp;LEN(F99))))+1, 1) * 10^ROW(INDIRECT("1:"&amp;LEN(F99)))/10),"")</f>
        <v>0</v>
      </c>
      <c r="M99" t="str">
        <f t="shared" si="2"/>
        <v/>
      </c>
      <c r="N99" t="str">
        <f t="shared" si="3"/>
        <v/>
      </c>
    </row>
    <row r="100" spans="1:14" x14ac:dyDescent="0.35">
      <c r="A100" s="1">
        <v>43446.197916666664</v>
      </c>
      <c r="B100" t="s">
        <v>29</v>
      </c>
      <c r="C100" t="s">
        <v>9</v>
      </c>
      <c r="D100" t="s">
        <v>10</v>
      </c>
      <c r="E100" t="s">
        <v>79</v>
      </c>
      <c r="F100" s="3">
        <v>2.0833333333333333E-3</v>
      </c>
      <c r="G100" t="s">
        <v>702</v>
      </c>
      <c r="H100" s="2">
        <v>43469</v>
      </c>
      <c r="I100" t="str">
        <f>IFERROR(IFERROR(IFERROR(
VLOOKUP("*"&amp;$B100&amp;"*", [1]cities_output!$A:$C,1,0),
VLOOKUP("*"&amp;LEFT($B100,5)&amp;"*", [1]cities_output!$A:$C,1,0)),
VLOOKUP("*"&amp;RIGHT($B100,5)&amp;"*", [1]cities_output!$A:$C,1,0)),
"")</f>
        <v>Kansas City</v>
      </c>
      <c r="J100">
        <f>IFERROR(IFERROR(IFERROR(
VLOOKUP("*"&amp;$B100&amp;"*", [1]cities_output!$A:$C,2,0),
VLOOKUP("*"&amp;LEFT($B100,5)&amp;"*", [1]cities_output!$A:$C,2,0)),
VLOOKUP("*"&amp;RIGHT($B100,5)&amp;"*", [1]cities_output!$A:$C,2,0)),
"")</f>
        <v>38.987991000000001</v>
      </c>
      <c r="K100">
        <f>IFERROR(IFERROR(IFERROR(
VLOOKUP("*"&amp;$B100&amp;"*", [1]cities_output!$A:$C,3,0),
VLOOKUP("*"&amp;LEFT($B100,5)&amp;"*", [1]cities_output!$A:$C,3,0)),
VLOOKUP("*"&amp;RIGHT($B100,5)&amp;"*", [1]cities_output!$A:$C,3,0)),
"")</f>
        <v>-94.598867999999996</v>
      </c>
      <c r="L100" cm="1">
        <f t="array" aca="1" ref="L100" ca="1">IFERROR(SUMPRODUCT(MID(0&amp;F100, LARGE(INDEX(ISNUMBER(--MID(F100, ROW(INDIRECT("1:"&amp;LEN(F100))), 1)) * ROW(INDIRECT("1:"&amp;LEN(F100))), 0), ROW(INDIRECT("1:"&amp;LEN(F100))))+1, 1) * 10^ROW(INDIRECT("1:"&amp;LEN(F100)))/10),"")</f>
        <v>208333333333333</v>
      </c>
      <c r="M100" t="str">
        <f t="shared" si="2"/>
        <v/>
      </c>
      <c r="N100" t="str">
        <f t="shared" si="3"/>
        <v/>
      </c>
    </row>
    <row r="101" spans="1:14" x14ac:dyDescent="0.35">
      <c r="A101" s="1">
        <v>43022.729166666664</v>
      </c>
      <c r="B101" t="s">
        <v>29</v>
      </c>
      <c r="C101" t="s">
        <v>9</v>
      </c>
      <c r="D101" t="s">
        <v>10</v>
      </c>
      <c r="E101" t="s">
        <v>30</v>
      </c>
      <c r="F101" t="s">
        <v>44</v>
      </c>
      <c r="G101" t="s">
        <v>841</v>
      </c>
      <c r="H101" s="2">
        <v>43027</v>
      </c>
      <c r="I101" t="str">
        <f>IFERROR(IFERROR(IFERROR(
VLOOKUP("*"&amp;$B101&amp;"*", [1]cities_output!$A:$C,1,0),
VLOOKUP("*"&amp;LEFT($B101,5)&amp;"*", [1]cities_output!$A:$C,1,0)),
VLOOKUP("*"&amp;RIGHT($B101,5)&amp;"*", [1]cities_output!$A:$C,1,0)),
"")</f>
        <v>Kansas City</v>
      </c>
      <c r="J101">
        <f>IFERROR(IFERROR(IFERROR(
VLOOKUP("*"&amp;$B101&amp;"*", [1]cities_output!$A:$C,2,0),
VLOOKUP("*"&amp;LEFT($B101,5)&amp;"*", [1]cities_output!$A:$C,2,0)),
VLOOKUP("*"&amp;RIGHT($B101,5)&amp;"*", [1]cities_output!$A:$C,2,0)),
"")</f>
        <v>38.987991000000001</v>
      </c>
      <c r="K101">
        <f>IFERROR(IFERROR(IFERROR(
VLOOKUP("*"&amp;$B101&amp;"*", [1]cities_output!$A:$C,3,0),
VLOOKUP("*"&amp;LEFT($B101,5)&amp;"*", [1]cities_output!$A:$C,3,0)),
VLOOKUP("*"&amp;RIGHT($B101,5)&amp;"*", [1]cities_output!$A:$C,3,0)),
"")</f>
        <v>-94.598867999999996</v>
      </c>
      <c r="L101" cm="1">
        <f t="array" aca="1" ref="L101" ca="1">IFERROR(SUMPRODUCT(MID(0&amp;F101, LARGE(INDEX(ISNUMBER(--MID(F101, ROW(INDIRECT("1:"&amp;LEN(F101))), 1)) * ROW(INDIRECT("1:"&amp;LEN(F101))), 0), ROW(INDIRECT("1:"&amp;LEN(F101))))+1, 1) * 10^ROW(INDIRECT("1:"&amp;LEN(F101)))/10),"")</f>
        <v>0</v>
      </c>
      <c r="M101" t="str">
        <f t="shared" si="2"/>
        <v/>
      </c>
      <c r="N101" t="str">
        <f t="shared" si="3"/>
        <v/>
      </c>
    </row>
    <row r="102" spans="1:14" x14ac:dyDescent="0.35">
      <c r="A102" s="1">
        <v>42906.181944444441</v>
      </c>
      <c r="B102" t="s">
        <v>29</v>
      </c>
      <c r="C102" t="s">
        <v>9</v>
      </c>
      <c r="D102" t="s">
        <v>10</v>
      </c>
      <c r="E102" t="s">
        <v>15</v>
      </c>
      <c r="F102" t="s">
        <v>44</v>
      </c>
      <c r="G102" t="s">
        <v>903</v>
      </c>
      <c r="H102" s="2">
        <v>42923</v>
      </c>
      <c r="I102" t="str">
        <f>IFERROR(IFERROR(IFERROR(
VLOOKUP("*"&amp;$B102&amp;"*", [1]cities_output!$A:$C,1,0),
VLOOKUP("*"&amp;LEFT($B102,5)&amp;"*", [1]cities_output!$A:$C,1,0)),
VLOOKUP("*"&amp;RIGHT($B102,5)&amp;"*", [1]cities_output!$A:$C,1,0)),
"")</f>
        <v>Kansas City</v>
      </c>
      <c r="J102">
        <f>IFERROR(IFERROR(IFERROR(
VLOOKUP("*"&amp;$B102&amp;"*", [1]cities_output!$A:$C,2,0),
VLOOKUP("*"&amp;LEFT($B102,5)&amp;"*", [1]cities_output!$A:$C,2,0)),
VLOOKUP("*"&amp;RIGHT($B102,5)&amp;"*", [1]cities_output!$A:$C,2,0)),
"")</f>
        <v>38.987991000000001</v>
      </c>
      <c r="K102">
        <f>IFERROR(IFERROR(IFERROR(
VLOOKUP("*"&amp;$B102&amp;"*", [1]cities_output!$A:$C,3,0),
VLOOKUP("*"&amp;LEFT($B102,5)&amp;"*", [1]cities_output!$A:$C,3,0)),
VLOOKUP("*"&amp;RIGHT($B102,5)&amp;"*", [1]cities_output!$A:$C,3,0)),
"")</f>
        <v>-94.598867999999996</v>
      </c>
      <c r="L102" cm="1">
        <f t="array" aca="1" ref="L102" ca="1">IFERROR(SUMPRODUCT(MID(0&amp;F102, LARGE(INDEX(ISNUMBER(--MID(F102, ROW(INDIRECT("1:"&amp;LEN(F102))), 1)) * ROW(INDIRECT("1:"&amp;LEN(F102))), 0), ROW(INDIRECT("1:"&amp;LEN(F102))))+1, 1) * 10^ROW(INDIRECT("1:"&amp;LEN(F102)))/10),"")</f>
        <v>0</v>
      </c>
      <c r="M102" t="str">
        <f t="shared" si="2"/>
        <v/>
      </c>
      <c r="N102" t="str">
        <f t="shared" si="3"/>
        <v/>
      </c>
    </row>
    <row r="103" spans="1:14" x14ac:dyDescent="0.35">
      <c r="A103" s="1">
        <v>41844.135416666664</v>
      </c>
      <c r="B103" t="s">
        <v>29</v>
      </c>
      <c r="C103" t="s">
        <v>9</v>
      </c>
      <c r="D103" t="s">
        <v>10</v>
      </c>
      <c r="E103" t="s">
        <v>11</v>
      </c>
      <c r="F103">
        <v>1</v>
      </c>
      <c r="G103" t="s">
        <v>1359</v>
      </c>
      <c r="H103" s="2">
        <v>41846</v>
      </c>
      <c r="I103" t="str">
        <f>IFERROR(IFERROR(IFERROR(
VLOOKUP("*"&amp;$B103&amp;"*", [1]cities_output!$A:$C,1,0),
VLOOKUP("*"&amp;LEFT($B103,5)&amp;"*", [1]cities_output!$A:$C,1,0)),
VLOOKUP("*"&amp;RIGHT($B103,5)&amp;"*", [1]cities_output!$A:$C,1,0)),
"")</f>
        <v>Kansas City</v>
      </c>
      <c r="J103">
        <f>IFERROR(IFERROR(IFERROR(
VLOOKUP("*"&amp;$B103&amp;"*", [1]cities_output!$A:$C,2,0),
VLOOKUP("*"&amp;LEFT($B103,5)&amp;"*", [1]cities_output!$A:$C,2,0)),
VLOOKUP("*"&amp;RIGHT($B103,5)&amp;"*", [1]cities_output!$A:$C,2,0)),
"")</f>
        <v>38.987991000000001</v>
      </c>
      <c r="K103">
        <f>IFERROR(IFERROR(IFERROR(
VLOOKUP("*"&amp;$B103&amp;"*", [1]cities_output!$A:$C,3,0),
VLOOKUP("*"&amp;LEFT($B103,5)&amp;"*", [1]cities_output!$A:$C,3,0)),
VLOOKUP("*"&amp;RIGHT($B103,5)&amp;"*", [1]cities_output!$A:$C,3,0)),
"")</f>
        <v>-94.598867999999996</v>
      </c>
      <c r="L103" cm="1">
        <f t="array" aca="1" ref="L103" ca="1">IFERROR(SUMPRODUCT(MID(0&amp;F103, LARGE(INDEX(ISNUMBER(--MID(F103, ROW(INDIRECT("1:"&amp;LEN(F103))), 1)) * ROW(INDIRECT("1:"&amp;LEN(F103))), 0), ROW(INDIRECT("1:"&amp;LEN(F103))))+1, 1) * 10^ROW(INDIRECT("1:"&amp;LEN(F103)))/10),"")</f>
        <v>1</v>
      </c>
      <c r="M103" t="str">
        <f t="shared" si="2"/>
        <v/>
      </c>
      <c r="N103" t="str">
        <f t="shared" si="3"/>
        <v/>
      </c>
    </row>
    <row r="104" spans="1:14" x14ac:dyDescent="0.35">
      <c r="A104" s="1">
        <v>40893.17291666667</v>
      </c>
      <c r="B104" t="s">
        <v>29</v>
      </c>
      <c r="C104" t="s">
        <v>9</v>
      </c>
      <c r="D104" t="s">
        <v>10</v>
      </c>
      <c r="E104" t="s">
        <v>11</v>
      </c>
      <c r="F104" t="s">
        <v>1905</v>
      </c>
      <c r="G104" t="s">
        <v>1906</v>
      </c>
      <c r="H104" s="2">
        <v>40894</v>
      </c>
      <c r="I104" t="str">
        <f>IFERROR(IFERROR(IFERROR(
VLOOKUP("*"&amp;$B104&amp;"*", [1]cities_output!$A:$C,1,0),
VLOOKUP("*"&amp;LEFT($B104,5)&amp;"*", [1]cities_output!$A:$C,1,0)),
VLOOKUP("*"&amp;RIGHT($B104,5)&amp;"*", [1]cities_output!$A:$C,1,0)),
"")</f>
        <v>Kansas City</v>
      </c>
      <c r="J104">
        <f>IFERROR(IFERROR(IFERROR(
VLOOKUP("*"&amp;$B104&amp;"*", [1]cities_output!$A:$C,2,0),
VLOOKUP("*"&amp;LEFT($B104,5)&amp;"*", [1]cities_output!$A:$C,2,0)),
VLOOKUP("*"&amp;RIGHT($B104,5)&amp;"*", [1]cities_output!$A:$C,2,0)),
"")</f>
        <v>38.987991000000001</v>
      </c>
      <c r="K104">
        <f>IFERROR(IFERROR(IFERROR(
VLOOKUP("*"&amp;$B104&amp;"*", [1]cities_output!$A:$C,3,0),
VLOOKUP("*"&amp;LEFT($B104,5)&amp;"*", [1]cities_output!$A:$C,3,0)),
VLOOKUP("*"&amp;RIGHT($B104,5)&amp;"*", [1]cities_output!$A:$C,3,0)),
"")</f>
        <v>-94.598867999999996</v>
      </c>
      <c r="L104" cm="1">
        <f t="array" aca="1" ref="L104" ca="1">IFERROR(SUMPRODUCT(MID(0&amp;F104, LARGE(INDEX(ISNUMBER(--MID(F104, ROW(INDIRECT("1:"&amp;LEN(F104))), 1)) * ROW(INDIRECT("1:"&amp;LEN(F104))), 0), ROW(INDIRECT("1:"&amp;LEN(F104))))+1, 1) * 10^ROW(INDIRECT("1:"&amp;LEN(F104)))/10),"")</f>
        <v>0</v>
      </c>
      <c r="M104" t="str">
        <f t="shared" si="2"/>
        <v/>
      </c>
      <c r="N104" t="str">
        <f t="shared" si="3"/>
        <v/>
      </c>
    </row>
    <row r="105" spans="1:14" x14ac:dyDescent="0.35">
      <c r="A105" s="1">
        <v>40129.0625</v>
      </c>
      <c r="B105" t="s">
        <v>29</v>
      </c>
      <c r="C105" t="s">
        <v>9</v>
      </c>
      <c r="D105" t="s">
        <v>10</v>
      </c>
      <c r="E105" t="s">
        <v>652</v>
      </c>
      <c r="F105" t="s">
        <v>2289</v>
      </c>
      <c r="G105" t="s">
        <v>2290</v>
      </c>
      <c r="H105" s="2">
        <v>40159</v>
      </c>
      <c r="I105" t="str">
        <f>IFERROR(IFERROR(IFERROR(
VLOOKUP("*"&amp;$B105&amp;"*", [1]cities_output!$A:$C,1,0),
VLOOKUP("*"&amp;LEFT($B105,5)&amp;"*", [1]cities_output!$A:$C,1,0)),
VLOOKUP("*"&amp;RIGHT($B105,5)&amp;"*", [1]cities_output!$A:$C,1,0)),
"")</f>
        <v>Kansas City</v>
      </c>
      <c r="J105">
        <f>IFERROR(IFERROR(IFERROR(
VLOOKUP("*"&amp;$B105&amp;"*", [1]cities_output!$A:$C,2,0),
VLOOKUP("*"&amp;LEFT($B105,5)&amp;"*", [1]cities_output!$A:$C,2,0)),
VLOOKUP("*"&amp;RIGHT($B105,5)&amp;"*", [1]cities_output!$A:$C,2,0)),
"")</f>
        <v>38.987991000000001</v>
      </c>
      <c r="K105">
        <f>IFERROR(IFERROR(IFERROR(
VLOOKUP("*"&amp;$B105&amp;"*", [1]cities_output!$A:$C,3,0),
VLOOKUP("*"&amp;LEFT($B105,5)&amp;"*", [1]cities_output!$A:$C,3,0)),
VLOOKUP("*"&amp;RIGHT($B105,5)&amp;"*", [1]cities_output!$A:$C,3,0)),
"")</f>
        <v>-94.598867999999996</v>
      </c>
      <c r="L105" cm="1">
        <f t="array" aca="1" ref="L105" ca="1">IFERROR(SUMPRODUCT(MID(0&amp;F105, LARGE(INDEX(ISNUMBER(--MID(F105, ROW(INDIRECT("1:"&amp;LEN(F105))), 1)) * ROW(INDIRECT("1:"&amp;LEN(F105))), 0), ROW(INDIRECT("1:"&amp;LEN(F105))))+1, 1) * 10^ROW(INDIRECT("1:"&amp;LEN(F105)))/10),"")</f>
        <v>0</v>
      </c>
      <c r="M105" t="str">
        <f t="shared" si="2"/>
        <v/>
      </c>
      <c r="N105" t="str">
        <f t="shared" si="3"/>
        <v/>
      </c>
    </row>
    <row r="106" spans="1:14" x14ac:dyDescent="0.35">
      <c r="A106" s="1">
        <v>37226.938888888886</v>
      </c>
      <c r="B106" t="s">
        <v>29</v>
      </c>
      <c r="C106" t="s">
        <v>9</v>
      </c>
      <c r="D106" t="s">
        <v>10</v>
      </c>
      <c r="E106" t="s">
        <v>76</v>
      </c>
      <c r="F106" t="s">
        <v>632</v>
      </c>
      <c r="G106" t="s">
        <v>3260</v>
      </c>
      <c r="H106" s="2">
        <v>37230</v>
      </c>
      <c r="I106" t="str">
        <f>IFERROR(IFERROR(IFERROR(
VLOOKUP("*"&amp;$B106&amp;"*", [1]cities_output!$A:$C,1,0),
VLOOKUP("*"&amp;LEFT($B106,5)&amp;"*", [1]cities_output!$A:$C,1,0)),
VLOOKUP("*"&amp;RIGHT($B106,5)&amp;"*", [1]cities_output!$A:$C,1,0)),
"")</f>
        <v>Kansas City</v>
      </c>
      <c r="J106">
        <f>IFERROR(IFERROR(IFERROR(
VLOOKUP("*"&amp;$B106&amp;"*", [1]cities_output!$A:$C,2,0),
VLOOKUP("*"&amp;LEFT($B106,5)&amp;"*", [1]cities_output!$A:$C,2,0)),
VLOOKUP("*"&amp;RIGHT($B106,5)&amp;"*", [1]cities_output!$A:$C,2,0)),
"")</f>
        <v>38.987991000000001</v>
      </c>
      <c r="K106">
        <f>IFERROR(IFERROR(IFERROR(
VLOOKUP("*"&amp;$B106&amp;"*", [1]cities_output!$A:$C,3,0),
VLOOKUP("*"&amp;LEFT($B106,5)&amp;"*", [1]cities_output!$A:$C,3,0)),
VLOOKUP("*"&amp;RIGHT($B106,5)&amp;"*", [1]cities_output!$A:$C,3,0)),
"")</f>
        <v>-94.598867999999996</v>
      </c>
      <c r="L106" cm="1">
        <f t="array" aca="1" ref="L106" ca="1">IFERROR(SUMPRODUCT(MID(0&amp;F106, LARGE(INDEX(ISNUMBER(--MID(F106, ROW(INDIRECT("1:"&amp;LEN(F106))), 1)) * ROW(INDIRECT("1:"&amp;LEN(F106))), 0), ROW(INDIRECT("1:"&amp;LEN(F106))))+1, 1) * 10^ROW(INDIRECT("1:"&amp;LEN(F106)))/10),"")</f>
        <v>0</v>
      </c>
      <c r="M106" t="str">
        <f t="shared" si="2"/>
        <v/>
      </c>
      <c r="N106" t="str">
        <f t="shared" si="3"/>
        <v/>
      </c>
    </row>
    <row r="107" spans="1:14" x14ac:dyDescent="0.35">
      <c r="A107" s="1">
        <v>36330.041666666664</v>
      </c>
      <c r="B107" t="s">
        <v>29</v>
      </c>
      <c r="C107" t="s">
        <v>9</v>
      </c>
      <c r="D107" t="s">
        <v>10</v>
      </c>
      <c r="E107" t="s">
        <v>70</v>
      </c>
      <c r="F107" t="s">
        <v>632</v>
      </c>
      <c r="G107" t="s">
        <v>3553</v>
      </c>
      <c r="H107" s="2">
        <v>37925</v>
      </c>
      <c r="I107" t="str">
        <f>IFERROR(IFERROR(IFERROR(
VLOOKUP("*"&amp;$B107&amp;"*", [1]cities_output!$A:$C,1,0),
VLOOKUP("*"&amp;LEFT($B107,5)&amp;"*", [1]cities_output!$A:$C,1,0)),
VLOOKUP("*"&amp;RIGHT($B107,5)&amp;"*", [1]cities_output!$A:$C,1,0)),
"")</f>
        <v>Kansas City</v>
      </c>
      <c r="J107">
        <f>IFERROR(IFERROR(IFERROR(
VLOOKUP("*"&amp;$B107&amp;"*", [1]cities_output!$A:$C,2,0),
VLOOKUP("*"&amp;LEFT($B107,5)&amp;"*", [1]cities_output!$A:$C,2,0)),
VLOOKUP("*"&amp;RIGHT($B107,5)&amp;"*", [1]cities_output!$A:$C,2,0)),
"")</f>
        <v>38.987991000000001</v>
      </c>
      <c r="K107">
        <f>IFERROR(IFERROR(IFERROR(
VLOOKUP("*"&amp;$B107&amp;"*", [1]cities_output!$A:$C,3,0),
VLOOKUP("*"&amp;LEFT($B107,5)&amp;"*", [1]cities_output!$A:$C,3,0)),
VLOOKUP("*"&amp;RIGHT($B107,5)&amp;"*", [1]cities_output!$A:$C,3,0)),
"")</f>
        <v>-94.598867999999996</v>
      </c>
      <c r="L107" cm="1">
        <f t="array" aca="1" ref="L107" ca="1">IFERROR(SUMPRODUCT(MID(0&amp;F107, LARGE(INDEX(ISNUMBER(--MID(F107, ROW(INDIRECT("1:"&amp;LEN(F107))), 1)) * ROW(INDIRECT("1:"&amp;LEN(F107))), 0), ROW(INDIRECT("1:"&amp;LEN(F107))))+1, 1) * 10^ROW(INDIRECT("1:"&amp;LEN(F107)))/10),"")</f>
        <v>0</v>
      </c>
      <c r="M107" t="str">
        <f t="shared" si="2"/>
        <v/>
      </c>
      <c r="N107" t="str">
        <f t="shared" si="3"/>
        <v/>
      </c>
    </row>
    <row r="108" spans="1:14" x14ac:dyDescent="0.35">
      <c r="A108" s="1">
        <v>27987.083333333332</v>
      </c>
      <c r="B108" t="s">
        <v>3998</v>
      </c>
      <c r="C108" t="s">
        <v>9</v>
      </c>
      <c r="D108" t="s">
        <v>10</v>
      </c>
      <c r="E108" t="s">
        <v>11</v>
      </c>
      <c r="F108" t="s">
        <v>3999</v>
      </c>
      <c r="G108" t="s">
        <v>4000</v>
      </c>
      <c r="H108" s="2">
        <v>37108</v>
      </c>
      <c r="I108" t="str">
        <f>IFERROR(IFERROR(IFERROR(
VLOOKUP("*"&amp;$B108&amp;"*", [1]cities_output!$A:$C,1,0),
VLOOKUP("*"&amp;LEFT($B108,5)&amp;"*", [1]cities_output!$A:$C,1,0)),
VLOOKUP("*"&amp;RIGHT($B108,5)&amp;"*", [1]cities_output!$A:$C,1,0)),
"")</f>
        <v>Kimberling City</v>
      </c>
      <c r="J108">
        <f>IFERROR(IFERROR(IFERROR(
VLOOKUP("*"&amp;$B108&amp;"*", [1]cities_output!$A:$C,2,0),
VLOOKUP("*"&amp;LEFT($B108,5)&amp;"*", [1]cities_output!$A:$C,2,0)),
VLOOKUP("*"&amp;RIGHT($B108,5)&amp;"*", [1]cities_output!$A:$C,2,0)),
"")</f>
        <v>36.610191499999999</v>
      </c>
      <c r="K108">
        <f>IFERROR(IFERROR(IFERROR(
VLOOKUP("*"&amp;$B108&amp;"*", [1]cities_output!$A:$C,3,0),
VLOOKUP("*"&amp;LEFT($B108,5)&amp;"*", [1]cities_output!$A:$C,3,0)),
VLOOKUP("*"&amp;RIGHT($B108,5)&amp;"*", [1]cities_output!$A:$C,3,0)),
"")</f>
        <v>-93.457075549999999</v>
      </c>
      <c r="L108" cm="1">
        <f t="array" aca="1" ref="L108" ca="1">IFERROR(SUMPRODUCT(MID(0&amp;F108, LARGE(INDEX(ISNUMBER(--MID(F108, ROW(INDIRECT("1:"&amp;LEN(F108))), 1)) * ROW(INDIRECT("1:"&amp;LEN(F108))), 0), ROW(INDIRECT("1:"&amp;LEN(F108))))+1, 1) * 10^ROW(INDIRECT("1:"&amp;LEN(F108)))/10),"")</f>
        <v>0</v>
      </c>
      <c r="M108" t="str">
        <f t="shared" si="2"/>
        <v/>
      </c>
      <c r="N108" t="str">
        <f t="shared" si="3"/>
        <v/>
      </c>
    </row>
    <row r="109" spans="1:14" x14ac:dyDescent="0.35">
      <c r="A109" s="1">
        <v>39569.1875</v>
      </c>
      <c r="B109" t="s">
        <v>29</v>
      </c>
      <c r="C109" t="s">
        <v>9</v>
      </c>
      <c r="D109" t="s">
        <v>10</v>
      </c>
      <c r="E109" t="s">
        <v>26</v>
      </c>
      <c r="F109" t="s">
        <v>2531</v>
      </c>
      <c r="G109" t="s">
        <v>2532</v>
      </c>
      <c r="H109" s="2">
        <v>40159</v>
      </c>
      <c r="I109" t="str">
        <f>IFERROR(IFERROR(IFERROR(
VLOOKUP("*"&amp;$B109&amp;"*", [1]cities_output!$A:$C,1,0),
VLOOKUP("*"&amp;LEFT($B109,5)&amp;"*", [1]cities_output!$A:$C,1,0)),
VLOOKUP("*"&amp;RIGHT($B109,5)&amp;"*", [1]cities_output!$A:$C,1,0)),
"")</f>
        <v>Kansas City</v>
      </c>
      <c r="J109">
        <f>IFERROR(IFERROR(IFERROR(
VLOOKUP("*"&amp;$B109&amp;"*", [1]cities_output!$A:$C,2,0),
VLOOKUP("*"&amp;LEFT($B109,5)&amp;"*", [1]cities_output!$A:$C,2,0)),
VLOOKUP("*"&amp;RIGHT($B109,5)&amp;"*", [1]cities_output!$A:$C,2,0)),
"")</f>
        <v>38.987991000000001</v>
      </c>
      <c r="K109">
        <f>IFERROR(IFERROR(IFERROR(
VLOOKUP("*"&amp;$B109&amp;"*", [1]cities_output!$A:$C,3,0),
VLOOKUP("*"&amp;LEFT($B109,5)&amp;"*", [1]cities_output!$A:$C,3,0)),
VLOOKUP("*"&amp;RIGHT($B109,5)&amp;"*", [1]cities_output!$A:$C,3,0)),
"")</f>
        <v>-94.598867999999996</v>
      </c>
      <c r="L109">
        <v>2.5</v>
      </c>
      <c r="M109" t="str">
        <f t="shared" si="2"/>
        <v>hour</v>
      </c>
      <c r="N109">
        <f t="shared" si="3"/>
        <v>9000</v>
      </c>
    </row>
    <row r="110" spans="1:14" x14ac:dyDescent="0.35">
      <c r="A110" s="1">
        <v>44110.677083333336</v>
      </c>
      <c r="B110" t="s">
        <v>29</v>
      </c>
      <c r="C110" t="s">
        <v>9</v>
      </c>
      <c r="D110" t="s">
        <v>10</v>
      </c>
      <c r="E110" t="s">
        <v>76</v>
      </c>
      <c r="F110" t="s">
        <v>339</v>
      </c>
      <c r="G110" t="s">
        <v>340</v>
      </c>
      <c r="H110" s="2">
        <v>44188</v>
      </c>
      <c r="I110" t="str">
        <f>IFERROR(IFERROR(IFERROR(
VLOOKUP("*"&amp;$B110&amp;"*", [1]cities_output!$A:$C,1,0),
VLOOKUP("*"&amp;LEFT($B110,5)&amp;"*", [1]cities_output!$A:$C,1,0)),
VLOOKUP("*"&amp;RIGHT($B110,5)&amp;"*", [1]cities_output!$A:$C,1,0)),
"")</f>
        <v>Kansas City</v>
      </c>
      <c r="J110">
        <f>IFERROR(IFERROR(IFERROR(
VLOOKUP("*"&amp;$B110&amp;"*", [1]cities_output!$A:$C,2,0),
VLOOKUP("*"&amp;LEFT($B110,5)&amp;"*", [1]cities_output!$A:$C,2,0)),
VLOOKUP("*"&amp;RIGHT($B110,5)&amp;"*", [1]cities_output!$A:$C,2,0)),
"")</f>
        <v>38.987991000000001</v>
      </c>
      <c r="K110">
        <f>IFERROR(IFERROR(IFERROR(
VLOOKUP("*"&amp;$B110&amp;"*", [1]cities_output!$A:$C,3,0),
VLOOKUP("*"&amp;LEFT($B110,5)&amp;"*", [1]cities_output!$A:$C,3,0)),
VLOOKUP("*"&amp;RIGHT($B110,5)&amp;"*", [1]cities_output!$A:$C,3,0)),
"")</f>
        <v>-94.598867999999996</v>
      </c>
      <c r="L110">
        <v>45</v>
      </c>
      <c r="M110" t="str">
        <f t="shared" si="2"/>
        <v>minute</v>
      </c>
      <c r="N110">
        <f t="shared" si="3"/>
        <v>2700</v>
      </c>
    </row>
    <row r="111" spans="1:14" x14ac:dyDescent="0.35">
      <c r="A111" s="1">
        <v>36933.368055555555</v>
      </c>
      <c r="B111" t="s">
        <v>3355</v>
      </c>
      <c r="C111" t="s">
        <v>9</v>
      </c>
      <c r="D111" t="s">
        <v>10</v>
      </c>
      <c r="E111" t="s">
        <v>15</v>
      </c>
      <c r="F111" t="s">
        <v>3356</v>
      </c>
      <c r="G111" t="s">
        <v>3357</v>
      </c>
      <c r="H111" s="2">
        <v>36940</v>
      </c>
      <c r="I111" t="str">
        <f>IFERROR(IFERROR(IFERROR(
VLOOKUP("*"&amp;$B111&amp;"*", [1]cities_output!$A:$C,1,0),
VLOOKUP("*"&amp;LEFT($B111,5)&amp;"*", [1]cities_output!$A:$C,1,0)),
VLOOKUP("*"&amp;RIGHT($B111,5)&amp;"*", [1]cities_output!$A:$C,1,0)),
"")</f>
        <v>Kansas City</v>
      </c>
      <c r="J111">
        <f>IFERROR(IFERROR(IFERROR(
VLOOKUP("*"&amp;$B111&amp;"*", [1]cities_output!$A:$C,2,0),
VLOOKUP("*"&amp;LEFT($B111,5)&amp;"*", [1]cities_output!$A:$C,2,0)),
VLOOKUP("*"&amp;RIGHT($B111,5)&amp;"*", [1]cities_output!$A:$C,2,0)),
"")</f>
        <v>38.987991000000001</v>
      </c>
      <c r="K111">
        <f>IFERROR(IFERROR(IFERROR(
VLOOKUP("*"&amp;$B111&amp;"*", [1]cities_output!$A:$C,3,0),
VLOOKUP("*"&amp;LEFT($B111,5)&amp;"*", [1]cities_output!$A:$C,3,0)),
VLOOKUP("*"&amp;RIGHT($B111,5)&amp;"*", [1]cities_output!$A:$C,3,0)),
"")</f>
        <v>-94.598867999999996</v>
      </c>
      <c r="L111">
        <v>2</v>
      </c>
      <c r="M111" t="str">
        <f t="shared" si="2"/>
        <v>minute</v>
      </c>
      <c r="N111">
        <f t="shared" si="3"/>
        <v>120</v>
      </c>
    </row>
    <row r="112" spans="1:14" x14ac:dyDescent="0.35">
      <c r="A112" s="1">
        <v>28748.041666666668</v>
      </c>
      <c r="B112" t="s">
        <v>29</v>
      </c>
      <c r="C112" t="s">
        <v>9</v>
      </c>
      <c r="D112" t="s">
        <v>10</v>
      </c>
      <c r="E112" t="s">
        <v>70</v>
      </c>
      <c r="F112" t="s">
        <v>3973</v>
      </c>
      <c r="G112" t="s">
        <v>3974</v>
      </c>
      <c r="H112" s="2">
        <v>43182</v>
      </c>
      <c r="I112" t="str">
        <f>IFERROR(IFERROR(IFERROR(
VLOOKUP("*"&amp;$B112&amp;"*", [1]cities_output!$A:$C,1,0),
VLOOKUP("*"&amp;LEFT($B112,5)&amp;"*", [1]cities_output!$A:$C,1,0)),
VLOOKUP("*"&amp;RIGHT($B112,5)&amp;"*", [1]cities_output!$A:$C,1,0)),
"")</f>
        <v>Kansas City</v>
      </c>
      <c r="J112">
        <f>IFERROR(IFERROR(IFERROR(
VLOOKUP("*"&amp;$B112&amp;"*", [1]cities_output!$A:$C,2,0),
VLOOKUP("*"&amp;LEFT($B112,5)&amp;"*", [1]cities_output!$A:$C,2,0)),
VLOOKUP("*"&amp;RIGHT($B112,5)&amp;"*", [1]cities_output!$A:$C,2,0)),
"")</f>
        <v>38.987991000000001</v>
      </c>
      <c r="K112">
        <f>IFERROR(IFERROR(IFERROR(
VLOOKUP("*"&amp;$B112&amp;"*", [1]cities_output!$A:$C,3,0),
VLOOKUP("*"&amp;LEFT($B112,5)&amp;"*", [1]cities_output!$A:$C,3,0)),
VLOOKUP("*"&amp;RIGHT($B112,5)&amp;"*", [1]cities_output!$A:$C,3,0)),
"")</f>
        <v>-94.598867999999996</v>
      </c>
      <c r="L112">
        <v>10</v>
      </c>
      <c r="M112" t="str">
        <f t="shared" si="2"/>
        <v>minute</v>
      </c>
      <c r="N112">
        <f t="shared" si="3"/>
        <v>600</v>
      </c>
    </row>
    <row r="113" spans="1:14" x14ac:dyDescent="0.35">
      <c r="A113" s="1">
        <v>38239.958333333336</v>
      </c>
      <c r="B113" t="s">
        <v>29</v>
      </c>
      <c r="C113" t="s">
        <v>9</v>
      </c>
      <c r="D113" t="s">
        <v>10</v>
      </c>
      <c r="E113" t="s">
        <v>70</v>
      </c>
      <c r="F113" t="s">
        <v>2989</v>
      </c>
      <c r="G113" t="s">
        <v>2990</v>
      </c>
      <c r="H113" s="2">
        <v>38259</v>
      </c>
      <c r="I113" t="str">
        <f>IFERROR(IFERROR(IFERROR(
VLOOKUP("*"&amp;$B113&amp;"*", [1]cities_output!$A:$C,1,0),
VLOOKUP("*"&amp;LEFT($B113,5)&amp;"*", [1]cities_output!$A:$C,1,0)),
VLOOKUP("*"&amp;RIGHT($B113,5)&amp;"*", [1]cities_output!$A:$C,1,0)),
"")</f>
        <v>Kansas City</v>
      </c>
      <c r="J113">
        <f>IFERROR(IFERROR(IFERROR(
VLOOKUP("*"&amp;$B113&amp;"*", [1]cities_output!$A:$C,2,0),
VLOOKUP("*"&amp;LEFT($B113,5)&amp;"*", [1]cities_output!$A:$C,2,0)),
VLOOKUP("*"&amp;RIGHT($B113,5)&amp;"*", [1]cities_output!$A:$C,2,0)),
"")</f>
        <v>38.987991000000001</v>
      </c>
      <c r="K113">
        <f>IFERROR(IFERROR(IFERROR(
VLOOKUP("*"&amp;$B113&amp;"*", [1]cities_output!$A:$C,3,0),
VLOOKUP("*"&amp;LEFT($B113,5)&amp;"*", [1]cities_output!$A:$C,3,0)),
VLOOKUP("*"&amp;RIGHT($B113,5)&amp;"*", [1]cities_output!$A:$C,3,0)),
"")</f>
        <v>-94.598867999999996</v>
      </c>
      <c r="L113" cm="1">
        <f t="array" aca="1" ref="L113" ca="1">IFERROR(SUMPRODUCT(MID(0&amp;F113, LARGE(INDEX(ISNUMBER(--MID(F113, ROW(INDIRECT("1:"&amp;LEN(F113))), 1)) * ROW(INDIRECT("1:"&amp;LEN(F113))), 0), ROW(INDIRECT("1:"&amp;LEN(F113))))+1, 1) * 10^ROW(INDIRECT("1:"&amp;LEN(F113)))/10),"")</f>
        <v>15</v>
      </c>
      <c r="M113" t="str">
        <f t="shared" si="2"/>
        <v>hour</v>
      </c>
      <c r="N113">
        <f t="shared" ca="1" si="3"/>
        <v>54000</v>
      </c>
    </row>
    <row r="114" spans="1:14" x14ac:dyDescent="0.35">
      <c r="A114" s="1">
        <v>42266.8125</v>
      </c>
      <c r="B114" t="s">
        <v>1189</v>
      </c>
      <c r="C114" t="s">
        <v>9</v>
      </c>
      <c r="D114" t="s">
        <v>10</v>
      </c>
      <c r="E114" t="s">
        <v>11</v>
      </c>
      <c r="F114" t="s">
        <v>530</v>
      </c>
      <c r="G114" t="s">
        <v>1190</v>
      </c>
      <c r="H114" s="2">
        <v>42272</v>
      </c>
      <c r="I114" t="str">
        <f>IFERROR(IFERROR(IFERROR(
VLOOKUP("*"&amp;$B114&amp;"*", [1]cities_output!$A:$C,1,0),
VLOOKUP("*"&amp;LEFT($B114,5)&amp;"*", [1]cities_output!$A:$C,1,0)),
VLOOKUP("*"&amp;RIGHT($B114,5)&amp;"*", [1]cities_output!$A:$C,1,0)),
"")</f>
        <v>Kansas City</v>
      </c>
      <c r="J114">
        <f>IFERROR(IFERROR(IFERROR(
VLOOKUP("*"&amp;$B114&amp;"*", [1]cities_output!$A:$C,2,0),
VLOOKUP("*"&amp;LEFT($B114,5)&amp;"*", [1]cities_output!$A:$C,2,0)),
VLOOKUP("*"&amp;RIGHT($B114,5)&amp;"*", [1]cities_output!$A:$C,2,0)),
"")</f>
        <v>38.987991000000001</v>
      </c>
      <c r="K114">
        <f>IFERROR(IFERROR(IFERROR(
VLOOKUP("*"&amp;$B114&amp;"*", [1]cities_output!$A:$C,3,0),
VLOOKUP("*"&amp;LEFT($B114,5)&amp;"*", [1]cities_output!$A:$C,3,0)),
VLOOKUP("*"&amp;RIGHT($B114,5)&amp;"*", [1]cities_output!$A:$C,3,0)),
"")</f>
        <v>-94.598867999999996</v>
      </c>
      <c r="L114">
        <v>10</v>
      </c>
      <c r="M114" t="str">
        <f t="shared" si="2"/>
        <v>minute</v>
      </c>
      <c r="N114">
        <f t="shared" si="3"/>
        <v>600</v>
      </c>
    </row>
    <row r="115" spans="1:14" x14ac:dyDescent="0.35">
      <c r="A115" s="1">
        <v>40874.895833333336</v>
      </c>
      <c r="B115" t="s">
        <v>29</v>
      </c>
      <c r="C115" t="s">
        <v>9</v>
      </c>
      <c r="D115" t="s">
        <v>10</v>
      </c>
      <c r="E115" t="s">
        <v>15</v>
      </c>
      <c r="F115" t="s">
        <v>1919</v>
      </c>
      <c r="G115" t="s">
        <v>1920</v>
      </c>
      <c r="H115" s="2">
        <v>40889</v>
      </c>
      <c r="I115" t="str">
        <f>IFERROR(IFERROR(IFERROR(
VLOOKUP("*"&amp;$B115&amp;"*", [1]cities_output!$A:$C,1,0),
VLOOKUP("*"&amp;LEFT($B115,5)&amp;"*", [1]cities_output!$A:$C,1,0)),
VLOOKUP("*"&amp;RIGHT($B115,5)&amp;"*", [1]cities_output!$A:$C,1,0)),
"")</f>
        <v>Kansas City</v>
      </c>
      <c r="J115">
        <f>IFERROR(IFERROR(IFERROR(
VLOOKUP("*"&amp;$B115&amp;"*", [1]cities_output!$A:$C,2,0),
VLOOKUP("*"&amp;LEFT($B115,5)&amp;"*", [1]cities_output!$A:$C,2,0)),
VLOOKUP("*"&amp;RIGHT($B115,5)&amp;"*", [1]cities_output!$A:$C,2,0)),
"")</f>
        <v>38.987991000000001</v>
      </c>
      <c r="K115">
        <f>IFERROR(IFERROR(IFERROR(
VLOOKUP("*"&amp;$B115&amp;"*", [1]cities_output!$A:$C,3,0),
VLOOKUP("*"&amp;LEFT($B115,5)&amp;"*", [1]cities_output!$A:$C,3,0)),
VLOOKUP("*"&amp;RIGHT($B115,5)&amp;"*", [1]cities_output!$A:$C,3,0)),
"")</f>
        <v>-94.598867999999996</v>
      </c>
      <c r="L115">
        <v>10</v>
      </c>
      <c r="M115" t="str">
        <f t="shared" si="2"/>
        <v>minute</v>
      </c>
      <c r="N115">
        <f t="shared" si="3"/>
        <v>600</v>
      </c>
    </row>
    <row r="116" spans="1:14" x14ac:dyDescent="0.35">
      <c r="A116" s="1">
        <v>37590.541666666664</v>
      </c>
      <c r="B116" t="s">
        <v>29</v>
      </c>
      <c r="C116" t="s">
        <v>9</v>
      </c>
      <c r="D116" t="s">
        <v>10</v>
      </c>
      <c r="E116" t="s">
        <v>34</v>
      </c>
      <c r="F116" t="s">
        <v>3173</v>
      </c>
      <c r="G116" t="s">
        <v>3174</v>
      </c>
      <c r="H116" s="2">
        <v>37613</v>
      </c>
      <c r="I116" t="str">
        <f>IFERROR(IFERROR(IFERROR(
VLOOKUP("*"&amp;$B116&amp;"*", [1]cities_output!$A:$C,1,0),
VLOOKUP("*"&amp;LEFT($B116,5)&amp;"*", [1]cities_output!$A:$C,1,0)),
VLOOKUP("*"&amp;RIGHT($B116,5)&amp;"*", [1]cities_output!$A:$C,1,0)),
"")</f>
        <v>Kansas City</v>
      </c>
      <c r="J116">
        <f>IFERROR(IFERROR(IFERROR(
VLOOKUP("*"&amp;$B116&amp;"*", [1]cities_output!$A:$C,2,0),
VLOOKUP("*"&amp;LEFT($B116,5)&amp;"*", [1]cities_output!$A:$C,2,0)),
VLOOKUP("*"&amp;RIGHT($B116,5)&amp;"*", [1]cities_output!$A:$C,2,0)),
"")</f>
        <v>38.987991000000001</v>
      </c>
      <c r="K116">
        <f>IFERROR(IFERROR(IFERROR(
VLOOKUP("*"&amp;$B116&amp;"*", [1]cities_output!$A:$C,3,0),
VLOOKUP("*"&amp;LEFT($B116,5)&amp;"*", [1]cities_output!$A:$C,3,0)),
VLOOKUP("*"&amp;RIGHT($B116,5)&amp;"*", [1]cities_output!$A:$C,3,0)),
"")</f>
        <v>-94.598867999999996</v>
      </c>
      <c r="L116">
        <v>10</v>
      </c>
      <c r="M116" t="str">
        <f t="shared" si="2"/>
        <v>minute</v>
      </c>
      <c r="N116">
        <f t="shared" si="3"/>
        <v>600</v>
      </c>
    </row>
    <row r="117" spans="1:14" x14ac:dyDescent="0.35">
      <c r="A117" s="1">
        <v>44247.833333333336</v>
      </c>
      <c r="B117" t="s">
        <v>279</v>
      </c>
      <c r="C117" t="s">
        <v>9</v>
      </c>
      <c r="D117" t="s">
        <v>10</v>
      </c>
      <c r="E117" t="s">
        <v>34</v>
      </c>
      <c r="F117" t="s">
        <v>280</v>
      </c>
      <c r="G117" t="s">
        <v>281</v>
      </c>
      <c r="H117" s="2">
        <v>44257</v>
      </c>
      <c r="I117" t="str">
        <f>IFERROR(IFERROR(IFERROR(
VLOOKUP("*"&amp;$B117&amp;"*", [1]cities_output!$A:$C,1,0),
VLOOKUP("*"&amp;LEFT($B117,5)&amp;"*", [1]cities_output!$A:$C,1,0)),
VLOOKUP("*"&amp;RIGHT($B117,5)&amp;"*", [1]cities_output!$A:$C,1,0)),
"")</f>
        <v>Kansas City</v>
      </c>
      <c r="J117">
        <f>IFERROR(IFERROR(IFERROR(
VLOOKUP("*"&amp;$B117&amp;"*", [1]cities_output!$A:$C,2,0),
VLOOKUP("*"&amp;LEFT($B117,5)&amp;"*", [1]cities_output!$A:$C,2,0)),
VLOOKUP("*"&amp;RIGHT($B117,5)&amp;"*", [1]cities_output!$A:$C,2,0)),
"")</f>
        <v>38.987991000000001</v>
      </c>
      <c r="K117">
        <f>IFERROR(IFERROR(IFERROR(
VLOOKUP("*"&amp;$B117&amp;"*", [1]cities_output!$A:$C,3,0),
VLOOKUP("*"&amp;LEFT($B117,5)&amp;"*", [1]cities_output!$A:$C,3,0)),
VLOOKUP("*"&amp;RIGHT($B117,5)&amp;"*", [1]cities_output!$A:$C,3,0)),
"")</f>
        <v>-94.598867999999996</v>
      </c>
      <c r="L117" cm="1">
        <f t="array" aca="1" ref="L117" ca="1">IFERROR(SUMPRODUCT(MID(0&amp;F117, LARGE(INDEX(ISNUMBER(--MID(F117, ROW(INDIRECT("1:"&amp;LEN(F117))), 1)) * ROW(INDIRECT("1:"&amp;LEN(F117))), 0), ROW(INDIRECT("1:"&amp;LEN(F117))))+1, 1) * 10^ROW(INDIRECT("1:"&amp;LEN(F117)))/10),"")</f>
        <v>4</v>
      </c>
      <c r="M117" t="str">
        <f t="shared" si="2"/>
        <v>hour</v>
      </c>
      <c r="N117">
        <f t="shared" ca="1" si="3"/>
        <v>14400</v>
      </c>
    </row>
    <row r="118" spans="1:14" x14ac:dyDescent="0.35">
      <c r="A118" s="1">
        <v>21016.979166666668</v>
      </c>
      <c r="B118" t="s">
        <v>29</v>
      </c>
      <c r="C118" t="s">
        <v>9</v>
      </c>
      <c r="D118" t="s">
        <v>10</v>
      </c>
      <c r="E118" t="s">
        <v>11</v>
      </c>
      <c r="F118" t="s">
        <v>4091</v>
      </c>
      <c r="G118" t="s">
        <v>4092</v>
      </c>
      <c r="H118" s="2">
        <v>36382</v>
      </c>
      <c r="I118" t="str">
        <f>IFERROR(IFERROR(IFERROR(
VLOOKUP("*"&amp;$B118&amp;"*", [1]cities_output!$A:$C,1,0),
VLOOKUP("*"&amp;LEFT($B118,5)&amp;"*", [1]cities_output!$A:$C,1,0)),
VLOOKUP("*"&amp;RIGHT($B118,5)&amp;"*", [1]cities_output!$A:$C,1,0)),
"")</f>
        <v>Kansas City</v>
      </c>
      <c r="J118">
        <f>IFERROR(IFERROR(IFERROR(
VLOOKUP("*"&amp;$B118&amp;"*", [1]cities_output!$A:$C,2,0),
VLOOKUP("*"&amp;LEFT($B118,5)&amp;"*", [1]cities_output!$A:$C,2,0)),
VLOOKUP("*"&amp;RIGHT($B118,5)&amp;"*", [1]cities_output!$A:$C,2,0)),
"")</f>
        <v>38.987991000000001</v>
      </c>
      <c r="K118">
        <f>IFERROR(IFERROR(IFERROR(
VLOOKUP("*"&amp;$B118&amp;"*", [1]cities_output!$A:$C,3,0),
VLOOKUP("*"&amp;LEFT($B118,5)&amp;"*", [1]cities_output!$A:$C,3,0)),
VLOOKUP("*"&amp;RIGHT($B118,5)&amp;"*", [1]cities_output!$A:$C,3,0)),
"")</f>
        <v>-94.598867999999996</v>
      </c>
      <c r="L118" cm="1">
        <f t="array" aca="1" ref="L118" ca="1">IFERROR(SUMPRODUCT(MID(0&amp;F118, LARGE(INDEX(ISNUMBER(--MID(F118, ROW(INDIRECT("1:"&amp;LEN(F118))), 1)) * ROW(INDIRECT("1:"&amp;LEN(F118))), 0), ROW(INDIRECT("1:"&amp;LEN(F118))))+1, 1) * 10^ROW(INDIRECT("1:"&amp;LEN(F118)))/10),"")</f>
        <v>3</v>
      </c>
      <c r="M118" t="str">
        <f t="shared" si="2"/>
        <v>hour</v>
      </c>
      <c r="N118">
        <f t="shared" ca="1" si="3"/>
        <v>10800</v>
      </c>
    </row>
    <row r="119" spans="1:14" x14ac:dyDescent="0.35">
      <c r="A119" s="1">
        <v>44660.831250000003</v>
      </c>
      <c r="B119" t="s">
        <v>166</v>
      </c>
      <c r="C119" t="s">
        <v>9</v>
      </c>
      <c r="D119" t="s">
        <v>10</v>
      </c>
      <c r="E119" t="s">
        <v>30</v>
      </c>
      <c r="F119" t="s">
        <v>167</v>
      </c>
      <c r="G119" t="s">
        <v>168</v>
      </c>
      <c r="H119" s="2">
        <v>44673</v>
      </c>
      <c r="I119" t="str">
        <f>IFERROR(IFERROR(IFERROR(
VLOOKUP("*"&amp;$B119&amp;"*", [1]cities_output!$A:$C,1,0),
VLOOKUP("*"&amp;LEFT($B119,5)&amp;"*", [1]cities_output!$A:$C,1,0)),
VLOOKUP("*"&amp;RIGHT($B119,5)&amp;"*", [1]cities_output!$A:$C,1,0)),
"")</f>
        <v>Kansas City</v>
      </c>
      <c r="J119">
        <f>IFERROR(IFERROR(IFERROR(
VLOOKUP("*"&amp;$B119&amp;"*", [1]cities_output!$A:$C,2,0),
VLOOKUP("*"&amp;LEFT($B119,5)&amp;"*", [1]cities_output!$A:$C,2,0)),
VLOOKUP("*"&amp;RIGHT($B119,5)&amp;"*", [1]cities_output!$A:$C,2,0)),
"")</f>
        <v>38.987991000000001</v>
      </c>
      <c r="K119">
        <f>IFERROR(IFERROR(IFERROR(
VLOOKUP("*"&amp;$B119&amp;"*", [1]cities_output!$A:$C,3,0),
VLOOKUP("*"&amp;LEFT($B119,5)&amp;"*", [1]cities_output!$A:$C,3,0)),
VLOOKUP("*"&amp;RIGHT($B119,5)&amp;"*", [1]cities_output!$A:$C,3,0)),
"")</f>
        <v>-94.598867999999996</v>
      </c>
      <c r="L119">
        <v>1.3</v>
      </c>
      <c r="M119" t="str">
        <f t="shared" si="2"/>
        <v>minute</v>
      </c>
      <c r="N119">
        <f t="shared" si="3"/>
        <v>78</v>
      </c>
    </row>
    <row r="120" spans="1:14" x14ac:dyDescent="0.35">
      <c r="A120" s="1">
        <v>42638.041666666664</v>
      </c>
      <c r="B120" t="s">
        <v>29</v>
      </c>
      <c r="C120" t="s">
        <v>9</v>
      </c>
      <c r="D120" t="s">
        <v>10</v>
      </c>
      <c r="E120" t="s">
        <v>44</v>
      </c>
      <c r="F120" t="s">
        <v>287</v>
      </c>
      <c r="G120" t="s">
        <v>1010</v>
      </c>
      <c r="H120" s="2">
        <v>42643</v>
      </c>
      <c r="I120" t="str">
        <f>IFERROR(IFERROR(IFERROR(
VLOOKUP("*"&amp;$B120&amp;"*", [1]cities_output!$A:$C,1,0),
VLOOKUP("*"&amp;LEFT($B120,5)&amp;"*", [1]cities_output!$A:$C,1,0)),
VLOOKUP("*"&amp;RIGHT($B120,5)&amp;"*", [1]cities_output!$A:$C,1,0)),
"")</f>
        <v>Kansas City</v>
      </c>
      <c r="J120">
        <f>IFERROR(IFERROR(IFERROR(
VLOOKUP("*"&amp;$B120&amp;"*", [1]cities_output!$A:$C,2,0),
VLOOKUP("*"&amp;LEFT($B120,5)&amp;"*", [1]cities_output!$A:$C,2,0)),
VLOOKUP("*"&amp;RIGHT($B120,5)&amp;"*", [1]cities_output!$A:$C,2,0)),
"")</f>
        <v>38.987991000000001</v>
      </c>
      <c r="K120">
        <f>IFERROR(IFERROR(IFERROR(
VLOOKUP("*"&amp;$B120&amp;"*", [1]cities_output!$A:$C,3,0),
VLOOKUP("*"&amp;LEFT($B120,5)&amp;"*", [1]cities_output!$A:$C,3,0)),
VLOOKUP("*"&amp;RIGHT($B120,5)&amp;"*", [1]cities_output!$A:$C,3,0)),
"")</f>
        <v>-94.598867999999996</v>
      </c>
      <c r="L120" cm="1">
        <f t="array" aca="1" ref="L120" ca="1">IFERROR(SUMPRODUCT(MID(0&amp;F120, LARGE(INDEX(ISNUMBER(--MID(F120, ROW(INDIRECT("1:"&amp;LEN(F120))), 1)) * ROW(INDIRECT("1:"&amp;LEN(F120))), 0), ROW(INDIRECT("1:"&amp;LEN(F120))))+1, 1) * 10^ROW(INDIRECT("1:"&amp;LEN(F120)))/10),"")</f>
        <v>2</v>
      </c>
      <c r="M120" t="str">
        <f t="shared" si="2"/>
        <v>hour</v>
      </c>
      <c r="N120">
        <f t="shared" ca="1" si="3"/>
        <v>7200</v>
      </c>
    </row>
    <row r="121" spans="1:14" x14ac:dyDescent="0.35">
      <c r="A121" s="1">
        <v>41219.826388888891</v>
      </c>
      <c r="B121" t="s">
        <v>29</v>
      </c>
      <c r="C121" t="s">
        <v>9</v>
      </c>
      <c r="D121" t="s">
        <v>10</v>
      </c>
      <c r="E121" t="s">
        <v>51</v>
      </c>
      <c r="F121" t="s">
        <v>629</v>
      </c>
      <c r="G121" t="s">
        <v>1679</v>
      </c>
      <c r="H121" s="2">
        <v>41232</v>
      </c>
      <c r="I121" t="str">
        <f>IFERROR(IFERROR(IFERROR(
VLOOKUP("*"&amp;$B121&amp;"*", [1]cities_output!$A:$C,1,0),
VLOOKUP("*"&amp;LEFT($B121,5)&amp;"*", [1]cities_output!$A:$C,1,0)),
VLOOKUP("*"&amp;RIGHT($B121,5)&amp;"*", [1]cities_output!$A:$C,1,0)),
"")</f>
        <v>Kansas City</v>
      </c>
      <c r="J121">
        <f>IFERROR(IFERROR(IFERROR(
VLOOKUP("*"&amp;$B121&amp;"*", [1]cities_output!$A:$C,2,0),
VLOOKUP("*"&amp;LEFT($B121,5)&amp;"*", [1]cities_output!$A:$C,2,0)),
VLOOKUP("*"&amp;RIGHT($B121,5)&amp;"*", [1]cities_output!$A:$C,2,0)),
"")</f>
        <v>38.987991000000001</v>
      </c>
      <c r="K121">
        <f>IFERROR(IFERROR(IFERROR(
VLOOKUP("*"&amp;$B121&amp;"*", [1]cities_output!$A:$C,3,0),
VLOOKUP("*"&amp;LEFT($B121,5)&amp;"*", [1]cities_output!$A:$C,3,0)),
VLOOKUP("*"&amp;RIGHT($B121,5)&amp;"*", [1]cities_output!$A:$C,3,0)),
"")</f>
        <v>-94.598867999999996</v>
      </c>
      <c r="L121" cm="1">
        <f t="array" aca="1" ref="L121" ca="1">IFERROR(SUMPRODUCT(MID(0&amp;F121, LARGE(INDEX(ISNUMBER(--MID(F121, ROW(INDIRECT("1:"&amp;LEN(F121))), 1)) * ROW(INDIRECT("1:"&amp;LEN(F121))), 0), ROW(INDIRECT("1:"&amp;LEN(F121))))+1, 1) * 10^ROW(INDIRECT("1:"&amp;LEN(F121)))/10),"")</f>
        <v>2</v>
      </c>
      <c r="M121" t="str">
        <f t="shared" si="2"/>
        <v>hour</v>
      </c>
      <c r="N121">
        <f t="shared" ca="1" si="3"/>
        <v>7200</v>
      </c>
    </row>
    <row r="122" spans="1:14" x14ac:dyDescent="0.35">
      <c r="A122" s="1">
        <v>41102.125</v>
      </c>
      <c r="B122" t="s">
        <v>29</v>
      </c>
      <c r="C122" t="s">
        <v>9</v>
      </c>
      <c r="D122" t="s">
        <v>10</v>
      </c>
      <c r="E122" t="s">
        <v>22</v>
      </c>
      <c r="F122" t="s">
        <v>287</v>
      </c>
      <c r="G122" t="s">
        <v>1741</v>
      </c>
      <c r="H122" s="2">
        <v>41126</v>
      </c>
      <c r="I122" t="str">
        <f>IFERROR(IFERROR(IFERROR(
VLOOKUP("*"&amp;$B122&amp;"*", [1]cities_output!$A:$C,1,0),
VLOOKUP("*"&amp;LEFT($B122,5)&amp;"*", [1]cities_output!$A:$C,1,0)),
VLOOKUP("*"&amp;RIGHT($B122,5)&amp;"*", [1]cities_output!$A:$C,1,0)),
"")</f>
        <v>Kansas City</v>
      </c>
      <c r="J122">
        <f>IFERROR(IFERROR(IFERROR(
VLOOKUP("*"&amp;$B122&amp;"*", [1]cities_output!$A:$C,2,0),
VLOOKUP("*"&amp;LEFT($B122,5)&amp;"*", [1]cities_output!$A:$C,2,0)),
VLOOKUP("*"&amp;RIGHT($B122,5)&amp;"*", [1]cities_output!$A:$C,2,0)),
"")</f>
        <v>38.987991000000001</v>
      </c>
      <c r="K122">
        <f>IFERROR(IFERROR(IFERROR(
VLOOKUP("*"&amp;$B122&amp;"*", [1]cities_output!$A:$C,3,0),
VLOOKUP("*"&amp;LEFT($B122,5)&amp;"*", [1]cities_output!$A:$C,3,0)),
VLOOKUP("*"&amp;RIGHT($B122,5)&amp;"*", [1]cities_output!$A:$C,3,0)),
"")</f>
        <v>-94.598867999999996</v>
      </c>
      <c r="L122" cm="1">
        <f t="array" aca="1" ref="L122" ca="1">IFERROR(SUMPRODUCT(MID(0&amp;F122, LARGE(INDEX(ISNUMBER(--MID(F122, ROW(INDIRECT("1:"&amp;LEN(F122))), 1)) * ROW(INDIRECT("1:"&amp;LEN(F122))), 0), ROW(INDIRECT("1:"&amp;LEN(F122))))+1, 1) * 10^ROW(INDIRECT("1:"&amp;LEN(F122)))/10),"")</f>
        <v>2</v>
      </c>
      <c r="M122" t="str">
        <f t="shared" si="2"/>
        <v>hour</v>
      </c>
      <c r="N122">
        <f t="shared" ca="1" si="3"/>
        <v>7200</v>
      </c>
    </row>
    <row r="123" spans="1:14" x14ac:dyDescent="0.35">
      <c r="A123" s="1">
        <v>40774.879861111112</v>
      </c>
      <c r="B123" t="s">
        <v>29</v>
      </c>
      <c r="C123" t="s">
        <v>9</v>
      </c>
      <c r="D123" t="s">
        <v>10</v>
      </c>
      <c r="E123" t="s">
        <v>44</v>
      </c>
      <c r="F123" t="s">
        <v>1994</v>
      </c>
      <c r="G123" t="s">
        <v>1995</v>
      </c>
      <c r="H123" s="2">
        <v>40776</v>
      </c>
      <c r="I123" t="str">
        <f>IFERROR(IFERROR(IFERROR(
VLOOKUP("*"&amp;$B123&amp;"*", [1]cities_output!$A:$C,1,0),
VLOOKUP("*"&amp;LEFT($B123,5)&amp;"*", [1]cities_output!$A:$C,1,0)),
VLOOKUP("*"&amp;RIGHT($B123,5)&amp;"*", [1]cities_output!$A:$C,1,0)),
"")</f>
        <v>Kansas City</v>
      </c>
      <c r="J123">
        <f>IFERROR(IFERROR(IFERROR(
VLOOKUP("*"&amp;$B123&amp;"*", [1]cities_output!$A:$C,2,0),
VLOOKUP("*"&amp;LEFT($B123,5)&amp;"*", [1]cities_output!$A:$C,2,0)),
VLOOKUP("*"&amp;RIGHT($B123,5)&amp;"*", [1]cities_output!$A:$C,2,0)),
"")</f>
        <v>38.987991000000001</v>
      </c>
      <c r="K123">
        <f>IFERROR(IFERROR(IFERROR(
VLOOKUP("*"&amp;$B123&amp;"*", [1]cities_output!$A:$C,3,0),
VLOOKUP("*"&amp;LEFT($B123,5)&amp;"*", [1]cities_output!$A:$C,3,0)),
VLOOKUP("*"&amp;RIGHT($B123,5)&amp;"*", [1]cities_output!$A:$C,3,0)),
"")</f>
        <v>-94.598867999999996</v>
      </c>
      <c r="L123">
        <v>1.5</v>
      </c>
      <c r="M123" t="str">
        <f t="shared" si="2"/>
        <v>minute</v>
      </c>
      <c r="N123">
        <f t="shared" si="3"/>
        <v>90</v>
      </c>
    </row>
    <row r="124" spans="1:14" x14ac:dyDescent="0.35">
      <c r="A124" s="1">
        <v>42094.9375</v>
      </c>
      <c r="B124" t="s">
        <v>29</v>
      </c>
      <c r="C124" t="s">
        <v>9</v>
      </c>
      <c r="D124" t="s">
        <v>10</v>
      </c>
      <c r="E124" t="s">
        <v>44</v>
      </c>
      <c r="F124" t="s">
        <v>928</v>
      </c>
      <c r="G124" t="s">
        <v>1256</v>
      </c>
      <c r="H124" s="2">
        <v>42097</v>
      </c>
      <c r="I124" t="str">
        <f>IFERROR(IFERROR(IFERROR(
VLOOKUP("*"&amp;$B124&amp;"*", [1]cities_output!$A:$C,1,0),
VLOOKUP("*"&amp;LEFT($B124,5)&amp;"*", [1]cities_output!$A:$C,1,0)),
VLOOKUP("*"&amp;RIGHT($B124,5)&amp;"*", [1]cities_output!$A:$C,1,0)),
"")</f>
        <v>Kansas City</v>
      </c>
      <c r="J124">
        <f>IFERROR(IFERROR(IFERROR(
VLOOKUP("*"&amp;$B124&amp;"*", [1]cities_output!$A:$C,2,0),
VLOOKUP("*"&amp;LEFT($B124,5)&amp;"*", [1]cities_output!$A:$C,2,0)),
VLOOKUP("*"&amp;RIGHT($B124,5)&amp;"*", [1]cities_output!$A:$C,2,0)),
"")</f>
        <v>38.987991000000001</v>
      </c>
      <c r="K124">
        <f>IFERROR(IFERROR(IFERROR(
VLOOKUP("*"&amp;$B124&amp;"*", [1]cities_output!$A:$C,3,0),
VLOOKUP("*"&amp;LEFT($B124,5)&amp;"*", [1]cities_output!$A:$C,3,0)),
VLOOKUP("*"&amp;RIGHT($B124,5)&amp;"*", [1]cities_output!$A:$C,3,0)),
"")</f>
        <v>-94.598867999999996</v>
      </c>
      <c r="L124">
        <v>8</v>
      </c>
      <c r="M124" t="str">
        <f t="shared" si="2"/>
        <v>minute</v>
      </c>
      <c r="N124">
        <f t="shared" si="3"/>
        <v>480</v>
      </c>
    </row>
    <row r="125" spans="1:14" x14ac:dyDescent="0.35">
      <c r="A125" s="1">
        <v>44732.041666666664</v>
      </c>
      <c r="B125" t="s">
        <v>29</v>
      </c>
      <c r="C125" t="s">
        <v>9</v>
      </c>
      <c r="D125" t="s">
        <v>10</v>
      </c>
      <c r="E125" t="s">
        <v>15</v>
      </c>
      <c r="F125" t="s">
        <v>143</v>
      </c>
      <c r="G125" t="s">
        <v>144</v>
      </c>
      <c r="H125" s="2">
        <v>44734</v>
      </c>
      <c r="I125" t="str">
        <f>IFERROR(IFERROR(IFERROR(
VLOOKUP("*"&amp;$B125&amp;"*", [1]cities_output!$A:$C,1,0),
VLOOKUP("*"&amp;LEFT($B125,5)&amp;"*", [1]cities_output!$A:$C,1,0)),
VLOOKUP("*"&amp;RIGHT($B125,5)&amp;"*", [1]cities_output!$A:$C,1,0)),
"")</f>
        <v>Kansas City</v>
      </c>
      <c r="J125">
        <f>IFERROR(IFERROR(IFERROR(
VLOOKUP("*"&amp;$B125&amp;"*", [1]cities_output!$A:$C,2,0),
VLOOKUP("*"&amp;LEFT($B125,5)&amp;"*", [1]cities_output!$A:$C,2,0)),
VLOOKUP("*"&amp;RIGHT($B125,5)&amp;"*", [1]cities_output!$A:$C,2,0)),
"")</f>
        <v>38.987991000000001</v>
      </c>
      <c r="K125">
        <f>IFERROR(IFERROR(IFERROR(
VLOOKUP("*"&amp;$B125&amp;"*", [1]cities_output!$A:$C,3,0),
VLOOKUP("*"&amp;LEFT($B125,5)&amp;"*", [1]cities_output!$A:$C,3,0)),
VLOOKUP("*"&amp;RIGHT($B125,5)&amp;"*", [1]cities_output!$A:$C,3,0)),
"")</f>
        <v>-94.598867999999996</v>
      </c>
      <c r="L125" cm="1">
        <f t="array" aca="1" ref="L125" ca="1">IFERROR(SUMPRODUCT(MID(0&amp;F125, LARGE(INDEX(ISNUMBER(--MID(F125, ROW(INDIRECT("1:"&amp;LEN(F125))), 1)) * ROW(INDIRECT("1:"&amp;LEN(F125))), 0), ROW(INDIRECT("1:"&amp;LEN(F125))))+1, 1) * 10^ROW(INDIRECT("1:"&amp;LEN(F125)))/10),"")</f>
        <v>1</v>
      </c>
      <c r="M125" t="str">
        <f t="shared" si="2"/>
        <v>hour</v>
      </c>
      <c r="N125">
        <f t="shared" ca="1" si="3"/>
        <v>3600</v>
      </c>
    </row>
    <row r="126" spans="1:14" x14ac:dyDescent="0.35">
      <c r="A126" s="1">
        <v>43788.701388888891</v>
      </c>
      <c r="B126" t="s">
        <v>537</v>
      </c>
      <c r="C126" t="s">
        <v>9</v>
      </c>
      <c r="D126" t="s">
        <v>10</v>
      </c>
      <c r="E126" t="s">
        <v>30</v>
      </c>
      <c r="F126" t="s">
        <v>360</v>
      </c>
      <c r="G126" t="s">
        <v>538</v>
      </c>
      <c r="H126" s="2">
        <v>43800</v>
      </c>
      <c r="I126" t="str">
        <f>IFERROR(IFERROR(IFERROR(
VLOOKUP("*"&amp;$B126&amp;"*", [1]cities_output!$A:$C,1,0),
VLOOKUP("*"&amp;LEFT($B126,5)&amp;"*", [1]cities_output!$A:$C,1,0)),
VLOOKUP("*"&amp;RIGHT($B126,5)&amp;"*", [1]cities_output!$A:$C,1,0)),
"")</f>
        <v>Kimberling City</v>
      </c>
      <c r="J126">
        <f>IFERROR(IFERROR(IFERROR(
VLOOKUP("*"&amp;$B126&amp;"*", [1]cities_output!$A:$C,2,0),
VLOOKUP("*"&amp;LEFT($B126,5)&amp;"*", [1]cities_output!$A:$C,2,0)),
VLOOKUP("*"&amp;RIGHT($B126,5)&amp;"*", [1]cities_output!$A:$C,2,0)),
"")</f>
        <v>36.610191499999999</v>
      </c>
      <c r="K126">
        <f>IFERROR(IFERROR(IFERROR(
VLOOKUP("*"&amp;$B126&amp;"*", [1]cities_output!$A:$C,3,0),
VLOOKUP("*"&amp;LEFT($B126,5)&amp;"*", [1]cities_output!$A:$C,3,0)),
VLOOKUP("*"&amp;RIGHT($B126,5)&amp;"*", [1]cities_output!$A:$C,3,0)),
"")</f>
        <v>-93.457075549999999</v>
      </c>
      <c r="L126" cm="1">
        <f t="array" aca="1" ref="L126" ca="1">IFERROR(SUMPRODUCT(MID(0&amp;F126, LARGE(INDEX(ISNUMBER(--MID(F126, ROW(INDIRECT("1:"&amp;LEN(F126))), 1)) * ROW(INDIRECT("1:"&amp;LEN(F126))), 0), ROW(INDIRECT("1:"&amp;LEN(F126))))+1, 1) * 10^ROW(INDIRECT("1:"&amp;LEN(F126)))/10),"")</f>
        <v>1</v>
      </c>
      <c r="M126" t="str">
        <f t="shared" si="2"/>
        <v>hour</v>
      </c>
      <c r="N126">
        <f t="shared" ca="1" si="3"/>
        <v>3600</v>
      </c>
    </row>
    <row r="127" spans="1:14" x14ac:dyDescent="0.35">
      <c r="A127" s="1">
        <v>41909.041666666664</v>
      </c>
      <c r="B127" t="s">
        <v>166</v>
      </c>
      <c r="C127" t="s">
        <v>9</v>
      </c>
      <c r="D127" t="s">
        <v>10</v>
      </c>
      <c r="E127" t="s">
        <v>70</v>
      </c>
      <c r="F127" t="s">
        <v>360</v>
      </c>
      <c r="G127" t="s">
        <v>1318</v>
      </c>
      <c r="H127" s="2">
        <v>41915</v>
      </c>
      <c r="I127" t="str">
        <f>IFERROR(IFERROR(IFERROR(
VLOOKUP("*"&amp;$B127&amp;"*", [1]cities_output!$A:$C,1,0),
VLOOKUP("*"&amp;LEFT($B127,5)&amp;"*", [1]cities_output!$A:$C,1,0)),
VLOOKUP("*"&amp;RIGHT($B127,5)&amp;"*", [1]cities_output!$A:$C,1,0)),
"")</f>
        <v>Kansas City</v>
      </c>
      <c r="J127">
        <f>IFERROR(IFERROR(IFERROR(
VLOOKUP("*"&amp;$B127&amp;"*", [1]cities_output!$A:$C,2,0),
VLOOKUP("*"&amp;LEFT($B127,5)&amp;"*", [1]cities_output!$A:$C,2,0)),
VLOOKUP("*"&amp;RIGHT($B127,5)&amp;"*", [1]cities_output!$A:$C,2,0)),
"")</f>
        <v>38.987991000000001</v>
      </c>
      <c r="K127">
        <f>IFERROR(IFERROR(IFERROR(
VLOOKUP("*"&amp;$B127&amp;"*", [1]cities_output!$A:$C,3,0),
VLOOKUP("*"&amp;LEFT($B127,5)&amp;"*", [1]cities_output!$A:$C,3,0)),
VLOOKUP("*"&amp;RIGHT($B127,5)&amp;"*", [1]cities_output!$A:$C,3,0)),
"")</f>
        <v>-94.598867999999996</v>
      </c>
      <c r="L127" cm="1">
        <f t="array" aca="1" ref="L127" ca="1">IFERROR(SUMPRODUCT(MID(0&amp;F127, LARGE(INDEX(ISNUMBER(--MID(F127, ROW(INDIRECT("1:"&amp;LEN(F127))), 1)) * ROW(INDIRECT("1:"&amp;LEN(F127))), 0), ROW(INDIRECT("1:"&amp;LEN(F127))))+1, 1) * 10^ROW(INDIRECT("1:"&amp;LEN(F127)))/10),"")</f>
        <v>1</v>
      </c>
      <c r="M127" t="str">
        <f t="shared" si="2"/>
        <v>hour</v>
      </c>
      <c r="N127">
        <f t="shared" ca="1" si="3"/>
        <v>3600</v>
      </c>
    </row>
    <row r="128" spans="1:14" x14ac:dyDescent="0.35">
      <c r="A128" s="1">
        <v>41090</v>
      </c>
      <c r="B128" t="s">
        <v>29</v>
      </c>
      <c r="C128" t="s">
        <v>9</v>
      </c>
      <c r="D128" t="s">
        <v>10</v>
      </c>
      <c r="E128" t="s">
        <v>122</v>
      </c>
      <c r="F128" t="s">
        <v>1766</v>
      </c>
      <c r="G128" t="s">
        <v>1767</v>
      </c>
      <c r="H128" s="2">
        <v>41094</v>
      </c>
      <c r="I128" t="str">
        <f>IFERROR(IFERROR(IFERROR(
VLOOKUP("*"&amp;$B128&amp;"*", [1]cities_output!$A:$C,1,0),
VLOOKUP("*"&amp;LEFT($B128,5)&amp;"*", [1]cities_output!$A:$C,1,0)),
VLOOKUP("*"&amp;RIGHT($B128,5)&amp;"*", [1]cities_output!$A:$C,1,0)),
"")</f>
        <v>Kansas City</v>
      </c>
      <c r="J128">
        <f>IFERROR(IFERROR(IFERROR(
VLOOKUP("*"&amp;$B128&amp;"*", [1]cities_output!$A:$C,2,0),
VLOOKUP("*"&amp;LEFT($B128,5)&amp;"*", [1]cities_output!$A:$C,2,0)),
VLOOKUP("*"&amp;RIGHT($B128,5)&amp;"*", [1]cities_output!$A:$C,2,0)),
"")</f>
        <v>38.987991000000001</v>
      </c>
      <c r="K128">
        <f>IFERROR(IFERROR(IFERROR(
VLOOKUP("*"&amp;$B128&amp;"*", [1]cities_output!$A:$C,3,0),
VLOOKUP("*"&amp;LEFT($B128,5)&amp;"*", [1]cities_output!$A:$C,3,0)),
VLOOKUP("*"&amp;RIGHT($B128,5)&amp;"*", [1]cities_output!$A:$C,3,0)),
"")</f>
        <v>-94.598867999999996</v>
      </c>
      <c r="L128" cm="1">
        <f t="array" aca="1" ref="L128" ca="1">IFERROR(SUMPRODUCT(MID(0&amp;F128, LARGE(INDEX(ISNUMBER(--MID(F128, ROW(INDIRECT("1:"&amp;LEN(F128))), 1)) * ROW(INDIRECT("1:"&amp;LEN(F128))), 0), ROW(INDIRECT("1:"&amp;LEN(F128))))+1, 1) * 10^ROW(INDIRECT("1:"&amp;LEN(F128)))/10),"")</f>
        <v>1</v>
      </c>
      <c r="M128" t="str">
        <f t="shared" si="2"/>
        <v>hour</v>
      </c>
      <c r="N128">
        <f t="shared" ca="1" si="3"/>
        <v>3600</v>
      </c>
    </row>
    <row r="129" spans="1:14" x14ac:dyDescent="0.35">
      <c r="A129" s="1">
        <v>40454.885416666664</v>
      </c>
      <c r="B129" t="s">
        <v>2128</v>
      </c>
      <c r="C129" t="s">
        <v>9</v>
      </c>
      <c r="D129" t="s">
        <v>10</v>
      </c>
      <c r="E129" t="s">
        <v>11</v>
      </c>
      <c r="F129" t="s">
        <v>360</v>
      </c>
      <c r="G129" t="s">
        <v>2129</v>
      </c>
      <c r="H129" s="2">
        <v>40981</v>
      </c>
      <c r="I129" t="str">
        <f>IFERROR(IFERROR(IFERROR(
VLOOKUP("*"&amp;$B129&amp;"*", [1]cities_output!$A:$C,1,0),
VLOOKUP("*"&amp;LEFT($B129,5)&amp;"*", [1]cities_output!$A:$C,1,0)),
VLOOKUP("*"&amp;RIGHT($B129,5)&amp;"*", [1]cities_output!$A:$C,1,0)),
"")</f>
        <v>Kimberling City</v>
      </c>
      <c r="J129">
        <f>IFERROR(IFERROR(IFERROR(
VLOOKUP("*"&amp;$B129&amp;"*", [1]cities_output!$A:$C,2,0),
VLOOKUP("*"&amp;LEFT($B129,5)&amp;"*", [1]cities_output!$A:$C,2,0)),
VLOOKUP("*"&amp;RIGHT($B129,5)&amp;"*", [1]cities_output!$A:$C,2,0)),
"")</f>
        <v>36.610191499999999</v>
      </c>
      <c r="K129">
        <f>IFERROR(IFERROR(IFERROR(
VLOOKUP("*"&amp;$B129&amp;"*", [1]cities_output!$A:$C,3,0),
VLOOKUP("*"&amp;LEFT($B129,5)&amp;"*", [1]cities_output!$A:$C,3,0)),
VLOOKUP("*"&amp;RIGHT($B129,5)&amp;"*", [1]cities_output!$A:$C,3,0)),
"")</f>
        <v>-93.457075549999999</v>
      </c>
      <c r="L129" cm="1">
        <f t="array" aca="1" ref="L129" ca="1">IFERROR(SUMPRODUCT(MID(0&amp;F129, LARGE(INDEX(ISNUMBER(--MID(F129, ROW(INDIRECT("1:"&amp;LEN(F129))), 1)) * ROW(INDIRECT("1:"&amp;LEN(F129))), 0), ROW(INDIRECT("1:"&amp;LEN(F129))))+1, 1) * 10^ROW(INDIRECT("1:"&amp;LEN(F129)))/10),"")</f>
        <v>1</v>
      </c>
      <c r="M129" t="str">
        <f t="shared" si="2"/>
        <v>hour</v>
      </c>
      <c r="N129">
        <f t="shared" ca="1" si="3"/>
        <v>3600</v>
      </c>
    </row>
    <row r="130" spans="1:14" x14ac:dyDescent="0.35">
      <c r="A130" s="1">
        <v>36069.916666666664</v>
      </c>
      <c r="B130" t="s">
        <v>29</v>
      </c>
      <c r="C130" t="s">
        <v>9</v>
      </c>
      <c r="D130" t="s">
        <v>10</v>
      </c>
      <c r="E130" t="s">
        <v>79</v>
      </c>
      <c r="F130" t="s">
        <v>360</v>
      </c>
      <c r="G130" t="s">
        <v>3608</v>
      </c>
      <c r="H130" s="2">
        <v>44336</v>
      </c>
      <c r="I130" t="str">
        <f>IFERROR(IFERROR(IFERROR(
VLOOKUP("*"&amp;$B130&amp;"*", [1]cities_output!$A:$C,1,0),
VLOOKUP("*"&amp;LEFT($B130,5)&amp;"*", [1]cities_output!$A:$C,1,0)),
VLOOKUP("*"&amp;RIGHT($B130,5)&amp;"*", [1]cities_output!$A:$C,1,0)),
"")</f>
        <v>Kansas City</v>
      </c>
      <c r="J130">
        <f>IFERROR(IFERROR(IFERROR(
VLOOKUP("*"&amp;$B130&amp;"*", [1]cities_output!$A:$C,2,0),
VLOOKUP("*"&amp;LEFT($B130,5)&amp;"*", [1]cities_output!$A:$C,2,0)),
VLOOKUP("*"&amp;RIGHT($B130,5)&amp;"*", [1]cities_output!$A:$C,2,0)),
"")</f>
        <v>38.987991000000001</v>
      </c>
      <c r="K130">
        <f>IFERROR(IFERROR(IFERROR(
VLOOKUP("*"&amp;$B130&amp;"*", [1]cities_output!$A:$C,3,0),
VLOOKUP("*"&amp;LEFT($B130,5)&amp;"*", [1]cities_output!$A:$C,3,0)),
VLOOKUP("*"&amp;RIGHT($B130,5)&amp;"*", [1]cities_output!$A:$C,3,0)),
"")</f>
        <v>-94.598867999999996</v>
      </c>
      <c r="L130" cm="1">
        <f t="array" aca="1" ref="L130" ca="1">IFERROR(SUMPRODUCT(MID(0&amp;F130, LARGE(INDEX(ISNUMBER(--MID(F130, ROW(INDIRECT("1:"&amp;LEN(F130))), 1)) * ROW(INDIRECT("1:"&amp;LEN(F130))), 0), ROW(INDIRECT("1:"&amp;LEN(F130))))+1, 1) * 10^ROW(INDIRECT("1:"&amp;LEN(F130)))/10),"")</f>
        <v>1</v>
      </c>
      <c r="M130" t="str">
        <f t="shared" ref="M130:M193" si="4">IF(ISNUMBER(SEARCH("min",F130))=TRUE,"minute",
IF(ISNUMBER(SEARCH("sec",F130))=TRUE,"second",
IF(ISNUMBER(SEARCH("hour",F130))=TRUE,"hour",
IF(ISNUMBER(SEARCH("hr",F130))=TRUE,"hour",""))))</f>
        <v>hour</v>
      </c>
      <c r="N130">
        <f t="shared" ref="N130:N193" ca="1" si="5">IF(M130="second",L130, IF(M130="minute",L130*60, IF(M130="hour",L130*3600, "")))</f>
        <v>3600</v>
      </c>
    </row>
    <row r="131" spans="1:14" x14ac:dyDescent="0.35">
      <c r="A131" s="1">
        <v>41745.051388888889</v>
      </c>
      <c r="B131" t="s">
        <v>29</v>
      </c>
      <c r="C131" t="s">
        <v>9</v>
      </c>
      <c r="D131" t="s">
        <v>10</v>
      </c>
      <c r="E131" t="s">
        <v>76</v>
      </c>
      <c r="F131" t="s">
        <v>1449</v>
      </c>
      <c r="G131" t="s">
        <v>1450</v>
      </c>
      <c r="H131" s="2">
        <v>41922</v>
      </c>
      <c r="I131" t="str">
        <f>IFERROR(IFERROR(IFERROR(
VLOOKUP("*"&amp;$B131&amp;"*", [1]cities_output!$A:$C,1,0),
VLOOKUP("*"&amp;LEFT($B131,5)&amp;"*", [1]cities_output!$A:$C,1,0)),
VLOOKUP("*"&amp;RIGHT($B131,5)&amp;"*", [1]cities_output!$A:$C,1,0)),
"")</f>
        <v>Kansas City</v>
      </c>
      <c r="J131">
        <f>IFERROR(IFERROR(IFERROR(
VLOOKUP("*"&amp;$B131&amp;"*", [1]cities_output!$A:$C,2,0),
VLOOKUP("*"&amp;LEFT($B131,5)&amp;"*", [1]cities_output!$A:$C,2,0)),
VLOOKUP("*"&amp;RIGHT($B131,5)&amp;"*", [1]cities_output!$A:$C,2,0)),
"")</f>
        <v>38.987991000000001</v>
      </c>
      <c r="K131">
        <f>IFERROR(IFERROR(IFERROR(
VLOOKUP("*"&amp;$B131&amp;"*", [1]cities_output!$A:$C,3,0),
VLOOKUP("*"&amp;LEFT($B131,5)&amp;"*", [1]cities_output!$A:$C,3,0)),
VLOOKUP("*"&amp;RIGHT($B131,5)&amp;"*", [1]cities_output!$A:$C,3,0)),
"")</f>
        <v>-94.598867999999996</v>
      </c>
      <c r="L131" cm="1">
        <f t="array" aca="1" ref="L131" ca="1">IFERROR(SUMPRODUCT(MID(0&amp;F131, LARGE(INDEX(ISNUMBER(--MID(F131, ROW(INDIRECT("1:"&amp;LEN(F131))), 1)) * ROW(INDIRECT("1:"&amp;LEN(F131))), 0), ROW(INDIRECT("1:"&amp;LEN(F131))))+1, 1) * 10^ROW(INDIRECT("1:"&amp;LEN(F131)))/10),"")</f>
        <v>54</v>
      </c>
      <c r="M131" t="str">
        <f t="shared" si="4"/>
        <v>minute</v>
      </c>
      <c r="N131">
        <f t="shared" ca="1" si="5"/>
        <v>3240</v>
      </c>
    </row>
    <row r="132" spans="1:14" x14ac:dyDescent="0.35">
      <c r="A132" s="1">
        <v>36650.881944444445</v>
      </c>
      <c r="B132" t="s">
        <v>29</v>
      </c>
      <c r="C132" t="s">
        <v>9</v>
      </c>
      <c r="D132" t="s">
        <v>10</v>
      </c>
      <c r="E132" t="s">
        <v>76</v>
      </c>
      <c r="F132" t="s">
        <v>3429</v>
      </c>
      <c r="G132" t="s">
        <v>3430</v>
      </c>
      <c r="H132" s="2">
        <v>36683</v>
      </c>
      <c r="I132" t="str">
        <f>IFERROR(IFERROR(IFERROR(
VLOOKUP("*"&amp;$B132&amp;"*", [1]cities_output!$A:$C,1,0),
VLOOKUP("*"&amp;LEFT($B132,5)&amp;"*", [1]cities_output!$A:$C,1,0)),
VLOOKUP("*"&amp;RIGHT($B132,5)&amp;"*", [1]cities_output!$A:$C,1,0)),
"")</f>
        <v>Kansas City</v>
      </c>
      <c r="J132">
        <f>IFERROR(IFERROR(IFERROR(
VLOOKUP("*"&amp;$B132&amp;"*", [1]cities_output!$A:$C,2,0),
VLOOKUP("*"&amp;LEFT($B132,5)&amp;"*", [1]cities_output!$A:$C,2,0)),
VLOOKUP("*"&amp;RIGHT($B132,5)&amp;"*", [1]cities_output!$A:$C,2,0)),
"")</f>
        <v>38.987991000000001</v>
      </c>
      <c r="K132">
        <f>IFERROR(IFERROR(IFERROR(
VLOOKUP("*"&amp;$B132&amp;"*", [1]cities_output!$A:$C,3,0),
VLOOKUP("*"&amp;LEFT($B132,5)&amp;"*", [1]cities_output!$A:$C,3,0)),
VLOOKUP("*"&amp;RIGHT($B132,5)&amp;"*", [1]cities_output!$A:$C,3,0)),
"")</f>
        <v>-94.598867999999996</v>
      </c>
      <c r="L132" cm="1">
        <f t="array" aca="1" ref="L132" ca="1">IFERROR(SUMPRODUCT(MID(0&amp;F132, LARGE(INDEX(ISNUMBER(--MID(F132, ROW(INDIRECT("1:"&amp;LEN(F132))), 1)) * ROW(INDIRECT("1:"&amp;LEN(F132))), 0), ROW(INDIRECT("1:"&amp;LEN(F132))))+1, 1) * 10^ROW(INDIRECT("1:"&amp;LEN(F132)))/10),"")</f>
        <v>50</v>
      </c>
      <c r="M132" t="str">
        <f t="shared" si="4"/>
        <v>minute</v>
      </c>
      <c r="N132">
        <f t="shared" ca="1" si="5"/>
        <v>3000</v>
      </c>
    </row>
    <row r="133" spans="1:14" x14ac:dyDescent="0.35">
      <c r="A133" s="1">
        <v>39209.840277777781</v>
      </c>
      <c r="B133" t="s">
        <v>29</v>
      </c>
      <c r="C133" t="s">
        <v>9</v>
      </c>
      <c r="D133" t="s">
        <v>10</v>
      </c>
      <c r="E133" t="s">
        <v>79</v>
      </c>
      <c r="F133" t="s">
        <v>496</v>
      </c>
      <c r="G133" t="s">
        <v>2668</v>
      </c>
      <c r="H133" s="2">
        <v>39245</v>
      </c>
      <c r="I133" t="str">
        <f>IFERROR(IFERROR(IFERROR(
VLOOKUP("*"&amp;$B133&amp;"*", [1]cities_output!$A:$C,1,0),
VLOOKUP("*"&amp;LEFT($B133,5)&amp;"*", [1]cities_output!$A:$C,1,0)),
VLOOKUP("*"&amp;RIGHT($B133,5)&amp;"*", [1]cities_output!$A:$C,1,0)),
"")</f>
        <v>Kansas City</v>
      </c>
      <c r="J133">
        <f>IFERROR(IFERROR(IFERROR(
VLOOKUP("*"&amp;$B133&amp;"*", [1]cities_output!$A:$C,2,0),
VLOOKUP("*"&amp;LEFT($B133,5)&amp;"*", [1]cities_output!$A:$C,2,0)),
VLOOKUP("*"&amp;RIGHT($B133,5)&amp;"*", [1]cities_output!$A:$C,2,0)),
"")</f>
        <v>38.987991000000001</v>
      </c>
      <c r="K133">
        <f>IFERROR(IFERROR(IFERROR(
VLOOKUP("*"&amp;$B133&amp;"*", [1]cities_output!$A:$C,3,0),
VLOOKUP("*"&amp;LEFT($B133,5)&amp;"*", [1]cities_output!$A:$C,3,0)),
VLOOKUP("*"&amp;RIGHT($B133,5)&amp;"*", [1]cities_output!$A:$C,3,0)),
"")</f>
        <v>-94.598867999999996</v>
      </c>
      <c r="L133" cm="1">
        <f t="array" aca="1" ref="L133" ca="1">IFERROR(SUMPRODUCT(MID(0&amp;F133, LARGE(INDEX(ISNUMBER(--MID(F133, ROW(INDIRECT("1:"&amp;LEN(F133))), 1)) * ROW(INDIRECT("1:"&amp;LEN(F133))), 0), ROW(INDIRECT("1:"&amp;LEN(F133))))+1, 1) * 10^ROW(INDIRECT("1:"&amp;LEN(F133)))/10),"")</f>
        <v>45</v>
      </c>
      <c r="M133" t="str">
        <f t="shared" si="4"/>
        <v>minute</v>
      </c>
      <c r="N133">
        <f t="shared" ca="1" si="5"/>
        <v>2700</v>
      </c>
    </row>
    <row r="134" spans="1:14" x14ac:dyDescent="0.35">
      <c r="A134" s="1">
        <v>37161.708333333336</v>
      </c>
      <c r="B134" t="s">
        <v>29</v>
      </c>
      <c r="C134" t="s">
        <v>9</v>
      </c>
      <c r="D134" t="s">
        <v>10</v>
      </c>
      <c r="E134" t="s">
        <v>122</v>
      </c>
      <c r="F134" t="s">
        <v>3288</v>
      </c>
      <c r="G134" t="s">
        <v>3289</v>
      </c>
      <c r="H134" s="2">
        <v>37334</v>
      </c>
      <c r="I134" t="str">
        <f>IFERROR(IFERROR(IFERROR(
VLOOKUP("*"&amp;$B134&amp;"*", [1]cities_output!$A:$C,1,0),
VLOOKUP("*"&amp;LEFT($B134,5)&amp;"*", [1]cities_output!$A:$C,1,0)),
VLOOKUP("*"&amp;RIGHT($B134,5)&amp;"*", [1]cities_output!$A:$C,1,0)),
"")</f>
        <v>Kansas City</v>
      </c>
      <c r="J134">
        <f>IFERROR(IFERROR(IFERROR(
VLOOKUP("*"&amp;$B134&amp;"*", [1]cities_output!$A:$C,2,0),
VLOOKUP("*"&amp;LEFT($B134,5)&amp;"*", [1]cities_output!$A:$C,2,0)),
VLOOKUP("*"&amp;RIGHT($B134,5)&amp;"*", [1]cities_output!$A:$C,2,0)),
"")</f>
        <v>38.987991000000001</v>
      </c>
      <c r="K134">
        <f>IFERROR(IFERROR(IFERROR(
VLOOKUP("*"&amp;$B134&amp;"*", [1]cities_output!$A:$C,3,0),
VLOOKUP("*"&amp;LEFT($B134,5)&amp;"*", [1]cities_output!$A:$C,3,0)),
VLOOKUP("*"&amp;RIGHT($B134,5)&amp;"*", [1]cities_output!$A:$C,3,0)),
"")</f>
        <v>-94.598867999999996</v>
      </c>
      <c r="L134" cm="1">
        <f t="array" aca="1" ref="L134" ca="1">IFERROR(SUMPRODUCT(MID(0&amp;F134, LARGE(INDEX(ISNUMBER(--MID(F134, ROW(INDIRECT("1:"&amp;LEN(F134))), 1)) * ROW(INDIRECT("1:"&amp;LEN(F134))), 0), ROW(INDIRECT("1:"&amp;LEN(F134))))+1, 1) * 10^ROW(INDIRECT("1:"&amp;LEN(F134)))/10),"")</f>
        <v>45</v>
      </c>
      <c r="M134" t="str">
        <f t="shared" si="4"/>
        <v>minute</v>
      </c>
      <c r="N134">
        <f t="shared" ca="1" si="5"/>
        <v>2700</v>
      </c>
    </row>
    <row r="135" spans="1:14" x14ac:dyDescent="0.35">
      <c r="A135" s="1">
        <v>30310.072916666668</v>
      </c>
      <c r="B135" t="s">
        <v>29</v>
      </c>
      <c r="C135" t="s">
        <v>9</v>
      </c>
      <c r="D135" t="s">
        <v>10</v>
      </c>
      <c r="E135" t="s">
        <v>30</v>
      </c>
      <c r="F135" t="s">
        <v>3936</v>
      </c>
      <c r="G135" t="s">
        <v>3937</v>
      </c>
      <c r="H135" s="2">
        <v>37215</v>
      </c>
      <c r="I135" t="str">
        <f>IFERROR(IFERROR(IFERROR(
VLOOKUP("*"&amp;$B135&amp;"*", [1]cities_output!$A:$C,1,0),
VLOOKUP("*"&amp;LEFT($B135,5)&amp;"*", [1]cities_output!$A:$C,1,0)),
VLOOKUP("*"&amp;RIGHT($B135,5)&amp;"*", [1]cities_output!$A:$C,1,0)),
"")</f>
        <v>Kansas City</v>
      </c>
      <c r="J135">
        <f>IFERROR(IFERROR(IFERROR(
VLOOKUP("*"&amp;$B135&amp;"*", [1]cities_output!$A:$C,2,0),
VLOOKUP("*"&amp;LEFT($B135,5)&amp;"*", [1]cities_output!$A:$C,2,0)),
VLOOKUP("*"&amp;RIGHT($B135,5)&amp;"*", [1]cities_output!$A:$C,2,0)),
"")</f>
        <v>38.987991000000001</v>
      </c>
      <c r="K135">
        <f>IFERROR(IFERROR(IFERROR(
VLOOKUP("*"&amp;$B135&amp;"*", [1]cities_output!$A:$C,3,0),
VLOOKUP("*"&amp;LEFT($B135,5)&amp;"*", [1]cities_output!$A:$C,3,0)),
VLOOKUP("*"&amp;RIGHT($B135,5)&amp;"*", [1]cities_output!$A:$C,3,0)),
"")</f>
        <v>-94.598867999999996</v>
      </c>
      <c r="L135" cm="1">
        <f t="array" aca="1" ref="L135" ca="1">IFERROR(SUMPRODUCT(MID(0&amp;F135, LARGE(INDEX(ISNUMBER(--MID(F135, ROW(INDIRECT("1:"&amp;LEN(F135))), 1)) * ROW(INDIRECT("1:"&amp;LEN(F135))), 0), ROW(INDIRECT("1:"&amp;LEN(F135))))+1, 1) * 10^ROW(INDIRECT("1:"&amp;LEN(F135)))/10),"")</f>
        <v>40</v>
      </c>
      <c r="M135" t="str">
        <f t="shared" si="4"/>
        <v>minute</v>
      </c>
      <c r="N135">
        <f t="shared" ca="1" si="5"/>
        <v>2400</v>
      </c>
    </row>
    <row r="136" spans="1:14" x14ac:dyDescent="0.35">
      <c r="A136" s="1">
        <v>36448.791666666664</v>
      </c>
      <c r="B136" t="s">
        <v>29</v>
      </c>
      <c r="C136" t="s">
        <v>9</v>
      </c>
      <c r="D136" t="s">
        <v>10</v>
      </c>
      <c r="E136" t="s">
        <v>79</v>
      </c>
      <c r="F136" t="s">
        <v>561</v>
      </c>
      <c r="G136" t="s">
        <v>3515</v>
      </c>
      <c r="H136" s="2">
        <v>37925</v>
      </c>
      <c r="I136" t="str">
        <f>IFERROR(IFERROR(IFERROR(
VLOOKUP("*"&amp;$B136&amp;"*", [1]cities_output!$A:$C,1,0),
VLOOKUP("*"&amp;LEFT($B136,5)&amp;"*", [1]cities_output!$A:$C,1,0)),
VLOOKUP("*"&amp;RIGHT($B136,5)&amp;"*", [1]cities_output!$A:$C,1,0)),
"")</f>
        <v>Kansas City</v>
      </c>
      <c r="J136">
        <f>IFERROR(IFERROR(IFERROR(
VLOOKUP("*"&amp;$B136&amp;"*", [1]cities_output!$A:$C,2,0),
VLOOKUP("*"&amp;LEFT($B136,5)&amp;"*", [1]cities_output!$A:$C,2,0)),
VLOOKUP("*"&amp;RIGHT($B136,5)&amp;"*", [1]cities_output!$A:$C,2,0)),
"")</f>
        <v>38.987991000000001</v>
      </c>
      <c r="K136">
        <f>IFERROR(IFERROR(IFERROR(
VLOOKUP("*"&amp;$B136&amp;"*", [1]cities_output!$A:$C,3,0),
VLOOKUP("*"&amp;LEFT($B136,5)&amp;"*", [1]cities_output!$A:$C,3,0)),
VLOOKUP("*"&amp;RIGHT($B136,5)&amp;"*", [1]cities_output!$A:$C,3,0)),
"")</f>
        <v>-94.598867999999996</v>
      </c>
      <c r="L136">
        <v>5</v>
      </c>
      <c r="M136" t="str">
        <f t="shared" si="4"/>
        <v>minute</v>
      </c>
      <c r="N136">
        <f t="shared" si="5"/>
        <v>300</v>
      </c>
    </row>
    <row r="137" spans="1:14" x14ac:dyDescent="0.35">
      <c r="A137" s="1">
        <v>38898.875</v>
      </c>
      <c r="B137" t="s">
        <v>29</v>
      </c>
      <c r="C137" t="s">
        <v>9</v>
      </c>
      <c r="D137" t="s">
        <v>10</v>
      </c>
      <c r="E137" t="s">
        <v>76</v>
      </c>
      <c r="F137" t="s">
        <v>1442</v>
      </c>
      <c r="G137" t="s">
        <v>2781</v>
      </c>
      <c r="H137" s="2">
        <v>42670</v>
      </c>
      <c r="I137" t="str">
        <f>IFERROR(IFERROR(IFERROR(
VLOOKUP("*"&amp;$B137&amp;"*", [1]cities_output!$A:$C,1,0),
VLOOKUP("*"&amp;LEFT($B137,5)&amp;"*", [1]cities_output!$A:$C,1,0)),
VLOOKUP("*"&amp;RIGHT($B137,5)&amp;"*", [1]cities_output!$A:$C,1,0)),
"")</f>
        <v>Kansas City</v>
      </c>
      <c r="J137">
        <f>IFERROR(IFERROR(IFERROR(
VLOOKUP("*"&amp;$B137&amp;"*", [1]cities_output!$A:$C,2,0),
VLOOKUP("*"&amp;LEFT($B137,5)&amp;"*", [1]cities_output!$A:$C,2,0)),
VLOOKUP("*"&amp;RIGHT($B137,5)&amp;"*", [1]cities_output!$A:$C,2,0)),
"")</f>
        <v>38.987991000000001</v>
      </c>
      <c r="K137">
        <f>IFERROR(IFERROR(IFERROR(
VLOOKUP("*"&amp;$B137&amp;"*", [1]cities_output!$A:$C,3,0),
VLOOKUP("*"&amp;LEFT($B137,5)&amp;"*", [1]cities_output!$A:$C,3,0)),
VLOOKUP("*"&amp;RIGHT($B137,5)&amp;"*", [1]cities_output!$A:$C,3,0)),
"")</f>
        <v>-94.598867999999996</v>
      </c>
      <c r="L137">
        <v>3</v>
      </c>
      <c r="M137" t="str">
        <f t="shared" si="4"/>
        <v>minute</v>
      </c>
      <c r="N137">
        <f t="shared" si="5"/>
        <v>180</v>
      </c>
    </row>
    <row r="138" spans="1:14" x14ac:dyDescent="0.35">
      <c r="A138" s="1">
        <v>38208.4375</v>
      </c>
      <c r="B138" t="s">
        <v>29</v>
      </c>
      <c r="C138" t="s">
        <v>9</v>
      </c>
      <c r="D138" t="s">
        <v>10</v>
      </c>
      <c r="E138" t="s">
        <v>76</v>
      </c>
      <c r="F138" t="s">
        <v>610</v>
      </c>
      <c r="G138" t="s">
        <v>3015</v>
      </c>
      <c r="H138" s="2">
        <v>38223</v>
      </c>
      <c r="I138" t="str">
        <f>IFERROR(IFERROR(IFERROR(
VLOOKUP("*"&amp;$B138&amp;"*", [1]cities_output!$A:$C,1,0),
VLOOKUP("*"&amp;LEFT($B138,5)&amp;"*", [1]cities_output!$A:$C,1,0)),
VLOOKUP("*"&amp;RIGHT($B138,5)&amp;"*", [1]cities_output!$A:$C,1,0)),
"")</f>
        <v>Kansas City</v>
      </c>
      <c r="J138">
        <f>IFERROR(IFERROR(IFERROR(
VLOOKUP("*"&amp;$B138&amp;"*", [1]cities_output!$A:$C,2,0),
VLOOKUP("*"&amp;LEFT($B138,5)&amp;"*", [1]cities_output!$A:$C,2,0)),
VLOOKUP("*"&amp;RIGHT($B138,5)&amp;"*", [1]cities_output!$A:$C,2,0)),
"")</f>
        <v>38.987991000000001</v>
      </c>
      <c r="K138">
        <f>IFERROR(IFERROR(IFERROR(
VLOOKUP("*"&amp;$B138&amp;"*", [1]cities_output!$A:$C,3,0),
VLOOKUP("*"&amp;LEFT($B138,5)&amp;"*", [1]cities_output!$A:$C,3,0)),
VLOOKUP("*"&amp;RIGHT($B138,5)&amp;"*", [1]cities_output!$A:$C,3,0)),
"")</f>
        <v>-94.598867999999996</v>
      </c>
      <c r="L138">
        <v>30</v>
      </c>
      <c r="M138" t="str">
        <f t="shared" si="4"/>
        <v>second</v>
      </c>
      <c r="N138">
        <f t="shared" si="5"/>
        <v>30</v>
      </c>
    </row>
    <row r="139" spans="1:14" x14ac:dyDescent="0.35">
      <c r="A139" s="1">
        <v>44349.916666666664</v>
      </c>
      <c r="B139" t="s">
        <v>262</v>
      </c>
      <c r="C139" t="s">
        <v>9</v>
      </c>
      <c r="D139" t="s">
        <v>10</v>
      </c>
      <c r="E139" t="s">
        <v>11</v>
      </c>
      <c r="F139" t="s">
        <v>263</v>
      </c>
      <c r="G139" t="s">
        <v>264</v>
      </c>
      <c r="H139" s="2">
        <v>44408</v>
      </c>
      <c r="I139" t="str">
        <f>IFERROR(IFERROR(IFERROR(
VLOOKUP("*"&amp;$B139&amp;"*", [1]cities_output!$A:$C,1,0),
VLOOKUP("*"&amp;LEFT($B139,5)&amp;"*", [1]cities_output!$A:$C,1,0)),
VLOOKUP("*"&amp;RIGHT($B139,5)&amp;"*", [1]cities_output!$A:$C,1,0)),
"")</f>
        <v>Kimberling City</v>
      </c>
      <c r="J139">
        <f>IFERROR(IFERROR(IFERROR(
VLOOKUP("*"&amp;$B139&amp;"*", [1]cities_output!$A:$C,2,0),
VLOOKUP("*"&amp;LEFT($B139,5)&amp;"*", [1]cities_output!$A:$C,2,0)),
VLOOKUP("*"&amp;RIGHT($B139,5)&amp;"*", [1]cities_output!$A:$C,2,0)),
"")</f>
        <v>36.610191499999999</v>
      </c>
      <c r="K139">
        <f>IFERROR(IFERROR(IFERROR(
VLOOKUP("*"&amp;$B139&amp;"*", [1]cities_output!$A:$C,3,0),
VLOOKUP("*"&amp;LEFT($B139,5)&amp;"*", [1]cities_output!$A:$C,3,0)),
VLOOKUP("*"&amp;RIGHT($B139,5)&amp;"*", [1]cities_output!$A:$C,3,0)),
"")</f>
        <v>-93.457075549999999</v>
      </c>
      <c r="L139" cm="1">
        <f t="array" aca="1" ref="L139" ca="1">IFERROR(SUMPRODUCT(MID(0&amp;F139, LARGE(INDEX(ISNUMBER(--MID(F139, ROW(INDIRECT("1:"&amp;LEN(F139))), 1)) * ROW(INDIRECT("1:"&amp;LEN(F139))), 0), ROW(INDIRECT("1:"&amp;LEN(F139))))+1, 1) * 10^ROW(INDIRECT("1:"&amp;LEN(F139)))/10),"")</f>
        <v>30</v>
      </c>
      <c r="M139" t="str">
        <f t="shared" si="4"/>
        <v>minute</v>
      </c>
      <c r="N139">
        <f t="shared" ca="1" si="5"/>
        <v>1800</v>
      </c>
    </row>
    <row r="140" spans="1:14" x14ac:dyDescent="0.35">
      <c r="A140" s="1">
        <v>41597.833333333336</v>
      </c>
      <c r="B140" t="s">
        <v>29</v>
      </c>
      <c r="C140" t="s">
        <v>9</v>
      </c>
      <c r="D140" t="s">
        <v>10</v>
      </c>
      <c r="E140" t="s">
        <v>82</v>
      </c>
      <c r="F140" t="s">
        <v>110</v>
      </c>
      <c r="G140" t="s">
        <v>1506</v>
      </c>
      <c r="H140" s="2">
        <v>41610</v>
      </c>
      <c r="I140" t="str">
        <f>IFERROR(IFERROR(IFERROR(
VLOOKUP("*"&amp;$B140&amp;"*", [1]cities_output!$A:$C,1,0),
VLOOKUP("*"&amp;LEFT($B140,5)&amp;"*", [1]cities_output!$A:$C,1,0)),
VLOOKUP("*"&amp;RIGHT($B140,5)&amp;"*", [1]cities_output!$A:$C,1,0)),
"")</f>
        <v>Kansas City</v>
      </c>
      <c r="J140">
        <f>IFERROR(IFERROR(IFERROR(
VLOOKUP("*"&amp;$B140&amp;"*", [1]cities_output!$A:$C,2,0),
VLOOKUP("*"&amp;LEFT($B140,5)&amp;"*", [1]cities_output!$A:$C,2,0)),
VLOOKUP("*"&amp;RIGHT($B140,5)&amp;"*", [1]cities_output!$A:$C,2,0)),
"")</f>
        <v>38.987991000000001</v>
      </c>
      <c r="K140">
        <f>IFERROR(IFERROR(IFERROR(
VLOOKUP("*"&amp;$B140&amp;"*", [1]cities_output!$A:$C,3,0),
VLOOKUP("*"&amp;LEFT($B140,5)&amp;"*", [1]cities_output!$A:$C,3,0)),
VLOOKUP("*"&amp;RIGHT($B140,5)&amp;"*", [1]cities_output!$A:$C,3,0)),
"")</f>
        <v>-94.598867999999996</v>
      </c>
      <c r="L140" cm="1">
        <f t="array" aca="1" ref="L140" ca="1">IFERROR(SUMPRODUCT(MID(0&amp;F140, LARGE(INDEX(ISNUMBER(--MID(F140, ROW(INDIRECT("1:"&amp;LEN(F140))), 1)) * ROW(INDIRECT("1:"&amp;LEN(F140))), 0), ROW(INDIRECT("1:"&amp;LEN(F140))))+1, 1) * 10^ROW(INDIRECT("1:"&amp;LEN(F140)))/10),"")</f>
        <v>30</v>
      </c>
      <c r="M140" t="str">
        <f t="shared" si="4"/>
        <v>minute</v>
      </c>
      <c r="N140">
        <f t="shared" ca="1" si="5"/>
        <v>1800</v>
      </c>
    </row>
    <row r="141" spans="1:14" x14ac:dyDescent="0.35">
      <c r="A141" s="1">
        <v>35874.868055555555</v>
      </c>
      <c r="B141" t="s">
        <v>29</v>
      </c>
      <c r="C141" t="s">
        <v>9</v>
      </c>
      <c r="D141" t="s">
        <v>10</v>
      </c>
      <c r="E141" t="s">
        <v>54</v>
      </c>
      <c r="F141" t="s">
        <v>3639</v>
      </c>
      <c r="G141" t="s">
        <v>3640</v>
      </c>
      <c r="H141" s="2">
        <v>36188</v>
      </c>
      <c r="I141" t="str">
        <f>IFERROR(IFERROR(IFERROR(
VLOOKUP("*"&amp;$B141&amp;"*", [1]cities_output!$A:$C,1,0),
VLOOKUP("*"&amp;LEFT($B141,5)&amp;"*", [1]cities_output!$A:$C,1,0)),
VLOOKUP("*"&amp;RIGHT($B141,5)&amp;"*", [1]cities_output!$A:$C,1,0)),
"")</f>
        <v>Kansas City</v>
      </c>
      <c r="J141">
        <f>IFERROR(IFERROR(IFERROR(
VLOOKUP("*"&amp;$B141&amp;"*", [1]cities_output!$A:$C,2,0),
VLOOKUP("*"&amp;LEFT($B141,5)&amp;"*", [1]cities_output!$A:$C,2,0)),
VLOOKUP("*"&amp;RIGHT($B141,5)&amp;"*", [1]cities_output!$A:$C,2,0)),
"")</f>
        <v>38.987991000000001</v>
      </c>
      <c r="K141">
        <f>IFERROR(IFERROR(IFERROR(
VLOOKUP("*"&amp;$B141&amp;"*", [1]cities_output!$A:$C,3,0),
VLOOKUP("*"&amp;LEFT($B141,5)&amp;"*", [1]cities_output!$A:$C,3,0)),
VLOOKUP("*"&amp;RIGHT($B141,5)&amp;"*", [1]cities_output!$A:$C,3,0)),
"")</f>
        <v>-94.598867999999996</v>
      </c>
      <c r="L141" cm="1">
        <f t="array" aca="1" ref="L141" ca="1">IFERROR(SUMPRODUCT(MID(0&amp;F141, LARGE(INDEX(ISNUMBER(--MID(F141, ROW(INDIRECT("1:"&amp;LEN(F141))), 1)) * ROW(INDIRECT("1:"&amp;LEN(F141))), 0), ROW(INDIRECT("1:"&amp;LEN(F141))))+1, 1) * 10^ROW(INDIRECT("1:"&amp;LEN(F141)))/10),"")</f>
        <v>30</v>
      </c>
      <c r="M141" t="str">
        <f t="shared" si="4"/>
        <v>minute</v>
      </c>
      <c r="N141">
        <f t="shared" ca="1" si="5"/>
        <v>1800</v>
      </c>
    </row>
    <row r="142" spans="1:14" x14ac:dyDescent="0.35">
      <c r="A142" s="1">
        <v>43820.826388888891</v>
      </c>
      <c r="B142" t="s">
        <v>29</v>
      </c>
      <c r="C142" t="s">
        <v>9</v>
      </c>
      <c r="D142" t="s">
        <v>10</v>
      </c>
      <c r="E142" t="s">
        <v>54</v>
      </c>
      <c r="F142" t="s">
        <v>499</v>
      </c>
      <c r="G142" t="s">
        <v>500</v>
      </c>
      <c r="H142" s="2">
        <v>43861</v>
      </c>
      <c r="I142" t="str">
        <f>IFERROR(IFERROR(IFERROR(
VLOOKUP("*"&amp;$B142&amp;"*", [1]cities_output!$A:$C,1,0),
VLOOKUP("*"&amp;LEFT($B142,5)&amp;"*", [1]cities_output!$A:$C,1,0)),
VLOOKUP("*"&amp;RIGHT($B142,5)&amp;"*", [1]cities_output!$A:$C,1,0)),
"")</f>
        <v>Kansas City</v>
      </c>
      <c r="J142">
        <f>IFERROR(IFERROR(IFERROR(
VLOOKUP("*"&amp;$B142&amp;"*", [1]cities_output!$A:$C,2,0),
VLOOKUP("*"&amp;LEFT($B142,5)&amp;"*", [1]cities_output!$A:$C,2,0)),
VLOOKUP("*"&amp;RIGHT($B142,5)&amp;"*", [1]cities_output!$A:$C,2,0)),
"")</f>
        <v>38.987991000000001</v>
      </c>
      <c r="K142">
        <f>IFERROR(IFERROR(IFERROR(
VLOOKUP("*"&amp;$B142&amp;"*", [1]cities_output!$A:$C,3,0),
VLOOKUP("*"&amp;LEFT($B142,5)&amp;"*", [1]cities_output!$A:$C,3,0)),
VLOOKUP("*"&amp;RIGHT($B142,5)&amp;"*", [1]cities_output!$A:$C,3,0)),
"")</f>
        <v>-94.598867999999996</v>
      </c>
      <c r="L142" cm="1">
        <f t="array" aca="1" ref="L142" ca="1">IFERROR(SUMPRODUCT(MID(0&amp;F142, LARGE(INDEX(ISNUMBER(--MID(F142, ROW(INDIRECT("1:"&amp;LEN(F142))), 1)) * ROW(INDIRECT("1:"&amp;LEN(F142))), 0), ROW(INDIRECT("1:"&amp;LEN(F142))))+1, 1) * 10^ROW(INDIRECT("1:"&amp;LEN(F142)))/10),"")</f>
        <v>25</v>
      </c>
      <c r="M142" t="str">
        <f t="shared" si="4"/>
        <v>minute</v>
      </c>
      <c r="N142">
        <f t="shared" ca="1" si="5"/>
        <v>1500</v>
      </c>
    </row>
    <row r="143" spans="1:14" x14ac:dyDescent="0.35">
      <c r="A143" s="1">
        <v>39445.625</v>
      </c>
      <c r="B143" t="s">
        <v>2566</v>
      </c>
      <c r="C143" t="s">
        <v>9</v>
      </c>
      <c r="D143" t="s">
        <v>10</v>
      </c>
      <c r="E143" t="s">
        <v>15</v>
      </c>
      <c r="F143" t="s">
        <v>2567</v>
      </c>
      <c r="G143" t="s">
        <v>2568</v>
      </c>
      <c r="H143" s="2">
        <v>39468</v>
      </c>
      <c r="I143" t="str">
        <f>IFERROR(IFERROR(IFERROR(
VLOOKUP("*"&amp;$B143&amp;"*", [1]cities_output!$A:$C,1,0),
VLOOKUP("*"&amp;LEFT($B143,5)&amp;"*", [1]cities_output!$A:$C,1,0)),
VLOOKUP("*"&amp;RIGHT($B143,5)&amp;"*", [1]cities_output!$A:$C,1,0)),
"")</f>
        <v>Kimberling City</v>
      </c>
      <c r="J143">
        <f>IFERROR(IFERROR(IFERROR(
VLOOKUP("*"&amp;$B143&amp;"*", [1]cities_output!$A:$C,2,0),
VLOOKUP("*"&amp;LEFT($B143,5)&amp;"*", [1]cities_output!$A:$C,2,0)),
VLOOKUP("*"&amp;RIGHT($B143,5)&amp;"*", [1]cities_output!$A:$C,2,0)),
"")</f>
        <v>36.610191499999999</v>
      </c>
      <c r="K143">
        <f>IFERROR(IFERROR(IFERROR(
VLOOKUP("*"&amp;$B143&amp;"*", [1]cities_output!$A:$C,3,0),
VLOOKUP("*"&amp;LEFT($B143,5)&amp;"*", [1]cities_output!$A:$C,3,0)),
VLOOKUP("*"&amp;RIGHT($B143,5)&amp;"*", [1]cities_output!$A:$C,3,0)),
"")</f>
        <v>-93.457075549999999</v>
      </c>
      <c r="L143">
        <v>5</v>
      </c>
      <c r="M143" t="str">
        <f t="shared" si="4"/>
        <v>minute</v>
      </c>
      <c r="N143">
        <f t="shared" si="5"/>
        <v>300</v>
      </c>
    </row>
    <row r="144" spans="1:14" x14ac:dyDescent="0.35">
      <c r="A144" s="1">
        <v>37389.556944444441</v>
      </c>
      <c r="B144" t="s">
        <v>3224</v>
      </c>
      <c r="C144" t="s">
        <v>9</v>
      </c>
      <c r="D144" t="s">
        <v>10</v>
      </c>
      <c r="E144" t="s">
        <v>122</v>
      </c>
      <c r="F144" t="s">
        <v>3225</v>
      </c>
      <c r="G144" t="s">
        <v>3226</v>
      </c>
      <c r="H144" s="2">
        <v>37390</v>
      </c>
      <c r="I144" t="str">
        <f>IFERROR(IFERROR(IFERROR(
VLOOKUP("*"&amp;$B144&amp;"*", [1]cities_output!$A:$C,1,0),
VLOOKUP("*"&amp;LEFT($B144,5)&amp;"*", [1]cities_output!$A:$C,1,0)),
VLOOKUP("*"&amp;RIGHT($B144,5)&amp;"*", [1]cities_output!$A:$C,1,0)),
"")</f>
        <v>Kansas City</v>
      </c>
      <c r="J144">
        <f>IFERROR(IFERROR(IFERROR(
VLOOKUP("*"&amp;$B144&amp;"*", [1]cities_output!$A:$C,2,0),
VLOOKUP("*"&amp;LEFT($B144,5)&amp;"*", [1]cities_output!$A:$C,2,0)),
VLOOKUP("*"&amp;RIGHT($B144,5)&amp;"*", [1]cities_output!$A:$C,2,0)),
"")</f>
        <v>38.987991000000001</v>
      </c>
      <c r="K144">
        <f>IFERROR(IFERROR(IFERROR(
VLOOKUP("*"&amp;$B144&amp;"*", [1]cities_output!$A:$C,3,0),
VLOOKUP("*"&amp;LEFT($B144,5)&amp;"*", [1]cities_output!$A:$C,3,0)),
VLOOKUP("*"&amp;RIGHT($B144,5)&amp;"*", [1]cities_output!$A:$C,3,0)),
"")</f>
        <v>-94.598867999999996</v>
      </c>
      <c r="L144">
        <v>5</v>
      </c>
      <c r="M144" t="str">
        <f t="shared" si="4"/>
        <v>minute</v>
      </c>
      <c r="N144">
        <f t="shared" si="5"/>
        <v>300</v>
      </c>
    </row>
    <row r="145" spans="1:14" x14ac:dyDescent="0.35">
      <c r="A145" s="1">
        <v>41098.925694444442</v>
      </c>
      <c r="B145" t="s">
        <v>29</v>
      </c>
      <c r="C145" t="s">
        <v>9</v>
      </c>
      <c r="D145" t="s">
        <v>10</v>
      </c>
      <c r="E145" t="s">
        <v>76</v>
      </c>
      <c r="F145" t="s">
        <v>696</v>
      </c>
      <c r="G145" t="s">
        <v>1744</v>
      </c>
      <c r="H145" s="2">
        <v>41126</v>
      </c>
      <c r="I145" t="str">
        <f>IFERROR(IFERROR(IFERROR(
VLOOKUP("*"&amp;$B145&amp;"*", [1]cities_output!$A:$C,1,0),
VLOOKUP("*"&amp;LEFT($B145,5)&amp;"*", [1]cities_output!$A:$C,1,0)),
VLOOKUP("*"&amp;RIGHT($B145,5)&amp;"*", [1]cities_output!$A:$C,1,0)),
"")</f>
        <v>Kansas City</v>
      </c>
      <c r="J145">
        <f>IFERROR(IFERROR(IFERROR(
VLOOKUP("*"&amp;$B145&amp;"*", [1]cities_output!$A:$C,2,0),
VLOOKUP("*"&amp;LEFT($B145,5)&amp;"*", [1]cities_output!$A:$C,2,0)),
VLOOKUP("*"&amp;RIGHT($B145,5)&amp;"*", [1]cities_output!$A:$C,2,0)),
"")</f>
        <v>38.987991000000001</v>
      </c>
      <c r="K145">
        <f>IFERROR(IFERROR(IFERROR(
VLOOKUP("*"&amp;$B145&amp;"*", [1]cities_output!$A:$C,3,0),
VLOOKUP("*"&amp;LEFT($B145,5)&amp;"*", [1]cities_output!$A:$C,3,0)),
VLOOKUP("*"&amp;RIGHT($B145,5)&amp;"*", [1]cities_output!$A:$C,3,0)),
"")</f>
        <v>-94.598867999999996</v>
      </c>
      <c r="L145">
        <v>2</v>
      </c>
      <c r="M145" t="str">
        <f t="shared" si="4"/>
        <v>minute</v>
      </c>
      <c r="N145">
        <f t="shared" si="5"/>
        <v>120</v>
      </c>
    </row>
    <row r="146" spans="1:14" x14ac:dyDescent="0.35">
      <c r="A146" s="1">
        <v>27576.833333333332</v>
      </c>
      <c r="B146" t="s">
        <v>29</v>
      </c>
      <c r="C146" t="s">
        <v>9</v>
      </c>
      <c r="D146" t="s">
        <v>10</v>
      </c>
      <c r="E146" t="s">
        <v>66</v>
      </c>
      <c r="F146" t="s">
        <v>696</v>
      </c>
      <c r="G146" t="s">
        <v>4007</v>
      </c>
      <c r="H146" s="2">
        <v>39058</v>
      </c>
      <c r="I146" t="str">
        <f>IFERROR(IFERROR(IFERROR(
VLOOKUP("*"&amp;$B146&amp;"*", [1]cities_output!$A:$C,1,0),
VLOOKUP("*"&amp;LEFT($B146,5)&amp;"*", [1]cities_output!$A:$C,1,0)),
VLOOKUP("*"&amp;RIGHT($B146,5)&amp;"*", [1]cities_output!$A:$C,1,0)),
"")</f>
        <v>Kansas City</v>
      </c>
      <c r="J146">
        <f>IFERROR(IFERROR(IFERROR(
VLOOKUP("*"&amp;$B146&amp;"*", [1]cities_output!$A:$C,2,0),
VLOOKUP("*"&amp;LEFT($B146,5)&amp;"*", [1]cities_output!$A:$C,2,0)),
VLOOKUP("*"&amp;RIGHT($B146,5)&amp;"*", [1]cities_output!$A:$C,2,0)),
"")</f>
        <v>38.987991000000001</v>
      </c>
      <c r="K146">
        <f>IFERROR(IFERROR(IFERROR(
VLOOKUP("*"&amp;$B146&amp;"*", [1]cities_output!$A:$C,3,0),
VLOOKUP("*"&amp;LEFT($B146,5)&amp;"*", [1]cities_output!$A:$C,3,0)),
VLOOKUP("*"&amp;RIGHT($B146,5)&amp;"*", [1]cities_output!$A:$C,3,0)),
"")</f>
        <v>-94.598867999999996</v>
      </c>
      <c r="L146">
        <v>2</v>
      </c>
      <c r="M146" t="str">
        <f t="shared" si="4"/>
        <v>minute</v>
      </c>
      <c r="N146">
        <f t="shared" si="5"/>
        <v>120</v>
      </c>
    </row>
    <row r="147" spans="1:14" x14ac:dyDescent="0.35">
      <c r="A147" s="1">
        <v>44389.916666666664</v>
      </c>
      <c r="B147" t="s">
        <v>29</v>
      </c>
      <c r="C147" t="s">
        <v>9</v>
      </c>
      <c r="D147" t="s">
        <v>10</v>
      </c>
      <c r="F147" t="s">
        <v>255</v>
      </c>
      <c r="G147" t="s">
        <v>261</v>
      </c>
      <c r="H147" s="2">
        <v>44424</v>
      </c>
      <c r="I147" t="str">
        <f>IFERROR(IFERROR(IFERROR(
VLOOKUP("*"&amp;$B147&amp;"*", [1]cities_output!$A:$C,1,0),
VLOOKUP("*"&amp;LEFT($B147,5)&amp;"*", [1]cities_output!$A:$C,1,0)),
VLOOKUP("*"&amp;RIGHT($B147,5)&amp;"*", [1]cities_output!$A:$C,1,0)),
"")</f>
        <v>Kansas City</v>
      </c>
      <c r="J147">
        <f>IFERROR(IFERROR(IFERROR(
VLOOKUP("*"&amp;$B147&amp;"*", [1]cities_output!$A:$C,2,0),
VLOOKUP("*"&amp;LEFT($B147,5)&amp;"*", [1]cities_output!$A:$C,2,0)),
VLOOKUP("*"&amp;RIGHT($B147,5)&amp;"*", [1]cities_output!$A:$C,2,0)),
"")</f>
        <v>38.987991000000001</v>
      </c>
      <c r="K147">
        <f>IFERROR(IFERROR(IFERROR(
VLOOKUP("*"&amp;$B147&amp;"*", [1]cities_output!$A:$C,3,0),
VLOOKUP("*"&amp;LEFT($B147,5)&amp;"*", [1]cities_output!$A:$C,3,0)),
VLOOKUP("*"&amp;RIGHT($B147,5)&amp;"*", [1]cities_output!$A:$C,3,0)),
"")</f>
        <v>-94.598867999999996</v>
      </c>
      <c r="L147" cm="1">
        <f t="array" aca="1" ref="L147" ca="1">IFERROR(SUMPRODUCT(MID(0&amp;F147, LARGE(INDEX(ISNUMBER(--MID(F147, ROW(INDIRECT("1:"&amp;LEN(F147))), 1)) * ROW(INDIRECT("1:"&amp;LEN(F147))), 0), ROW(INDIRECT("1:"&amp;LEN(F147))))+1, 1) * 10^ROW(INDIRECT("1:"&amp;LEN(F147)))/10),"")</f>
        <v>20</v>
      </c>
      <c r="M147" t="str">
        <f t="shared" si="4"/>
        <v>minute</v>
      </c>
      <c r="N147">
        <f t="shared" ca="1" si="5"/>
        <v>1200</v>
      </c>
    </row>
    <row r="148" spans="1:14" x14ac:dyDescent="0.35">
      <c r="A148" s="1">
        <v>43636.82708333333</v>
      </c>
      <c r="B148" t="s">
        <v>29</v>
      </c>
      <c r="C148" t="s">
        <v>9</v>
      </c>
      <c r="D148" t="s">
        <v>10</v>
      </c>
      <c r="E148" t="s">
        <v>30</v>
      </c>
      <c r="F148" t="s">
        <v>255</v>
      </c>
      <c r="G148" t="s">
        <v>634</v>
      </c>
      <c r="H148" s="2">
        <v>43643</v>
      </c>
      <c r="I148" t="str">
        <f>IFERROR(IFERROR(IFERROR(
VLOOKUP("*"&amp;$B148&amp;"*", [1]cities_output!$A:$C,1,0),
VLOOKUP("*"&amp;LEFT($B148,5)&amp;"*", [1]cities_output!$A:$C,1,0)),
VLOOKUP("*"&amp;RIGHT($B148,5)&amp;"*", [1]cities_output!$A:$C,1,0)),
"")</f>
        <v>Kansas City</v>
      </c>
      <c r="J148">
        <f>IFERROR(IFERROR(IFERROR(
VLOOKUP("*"&amp;$B148&amp;"*", [1]cities_output!$A:$C,2,0),
VLOOKUP("*"&amp;LEFT($B148,5)&amp;"*", [1]cities_output!$A:$C,2,0)),
VLOOKUP("*"&amp;RIGHT($B148,5)&amp;"*", [1]cities_output!$A:$C,2,0)),
"")</f>
        <v>38.987991000000001</v>
      </c>
      <c r="K148">
        <f>IFERROR(IFERROR(IFERROR(
VLOOKUP("*"&amp;$B148&amp;"*", [1]cities_output!$A:$C,3,0),
VLOOKUP("*"&amp;LEFT($B148,5)&amp;"*", [1]cities_output!$A:$C,3,0)),
VLOOKUP("*"&amp;RIGHT($B148,5)&amp;"*", [1]cities_output!$A:$C,3,0)),
"")</f>
        <v>-94.598867999999996</v>
      </c>
      <c r="L148" cm="1">
        <f t="array" aca="1" ref="L148" ca="1">IFERROR(SUMPRODUCT(MID(0&amp;F148, LARGE(INDEX(ISNUMBER(--MID(F148, ROW(INDIRECT("1:"&amp;LEN(F148))), 1)) * ROW(INDIRECT("1:"&amp;LEN(F148))), 0), ROW(INDIRECT("1:"&amp;LEN(F148))))+1, 1) * 10^ROW(INDIRECT("1:"&amp;LEN(F148)))/10),"")</f>
        <v>20</v>
      </c>
      <c r="M148" t="str">
        <f t="shared" si="4"/>
        <v>minute</v>
      </c>
      <c r="N148">
        <f t="shared" ca="1" si="5"/>
        <v>1200</v>
      </c>
    </row>
    <row r="149" spans="1:14" x14ac:dyDescent="0.35">
      <c r="A149" s="1">
        <v>43636.8125</v>
      </c>
      <c r="B149" t="s">
        <v>29</v>
      </c>
      <c r="C149" t="s">
        <v>9</v>
      </c>
      <c r="D149" t="s">
        <v>10</v>
      </c>
      <c r="E149" t="s">
        <v>76</v>
      </c>
      <c r="F149" t="s">
        <v>255</v>
      </c>
      <c r="G149" t="s">
        <v>637</v>
      </c>
      <c r="H149" s="2">
        <v>43643</v>
      </c>
      <c r="I149" t="str">
        <f>IFERROR(IFERROR(IFERROR(
VLOOKUP("*"&amp;$B149&amp;"*", [1]cities_output!$A:$C,1,0),
VLOOKUP("*"&amp;LEFT($B149,5)&amp;"*", [1]cities_output!$A:$C,1,0)),
VLOOKUP("*"&amp;RIGHT($B149,5)&amp;"*", [1]cities_output!$A:$C,1,0)),
"")</f>
        <v>Kansas City</v>
      </c>
      <c r="J149">
        <f>IFERROR(IFERROR(IFERROR(
VLOOKUP("*"&amp;$B149&amp;"*", [1]cities_output!$A:$C,2,0),
VLOOKUP("*"&amp;LEFT($B149,5)&amp;"*", [1]cities_output!$A:$C,2,0)),
VLOOKUP("*"&amp;RIGHT($B149,5)&amp;"*", [1]cities_output!$A:$C,2,0)),
"")</f>
        <v>38.987991000000001</v>
      </c>
      <c r="K149">
        <f>IFERROR(IFERROR(IFERROR(
VLOOKUP("*"&amp;$B149&amp;"*", [1]cities_output!$A:$C,3,0),
VLOOKUP("*"&amp;LEFT($B149,5)&amp;"*", [1]cities_output!$A:$C,3,0)),
VLOOKUP("*"&amp;RIGHT($B149,5)&amp;"*", [1]cities_output!$A:$C,3,0)),
"")</f>
        <v>-94.598867999999996</v>
      </c>
      <c r="L149" cm="1">
        <f t="array" aca="1" ref="L149" ca="1">IFERROR(SUMPRODUCT(MID(0&amp;F149, LARGE(INDEX(ISNUMBER(--MID(F149, ROW(INDIRECT("1:"&amp;LEN(F149))), 1)) * ROW(INDIRECT("1:"&amp;LEN(F149))), 0), ROW(INDIRECT("1:"&amp;LEN(F149))))+1, 1) * 10^ROW(INDIRECT("1:"&amp;LEN(F149)))/10),"")</f>
        <v>20</v>
      </c>
      <c r="M149" t="str">
        <f t="shared" si="4"/>
        <v>minute</v>
      </c>
      <c r="N149">
        <f t="shared" ca="1" si="5"/>
        <v>1200</v>
      </c>
    </row>
    <row r="150" spans="1:14" x14ac:dyDescent="0.35">
      <c r="A150" s="1">
        <v>43027.122916666667</v>
      </c>
      <c r="B150" t="s">
        <v>29</v>
      </c>
      <c r="C150" t="s">
        <v>9</v>
      </c>
      <c r="D150" t="s">
        <v>10</v>
      </c>
      <c r="E150" t="s">
        <v>11</v>
      </c>
      <c r="F150" t="s">
        <v>255</v>
      </c>
      <c r="G150" t="s">
        <v>835</v>
      </c>
      <c r="H150" s="2">
        <v>43027</v>
      </c>
      <c r="I150" t="str">
        <f>IFERROR(IFERROR(IFERROR(
VLOOKUP("*"&amp;$B150&amp;"*", [1]cities_output!$A:$C,1,0),
VLOOKUP("*"&amp;LEFT($B150,5)&amp;"*", [1]cities_output!$A:$C,1,0)),
VLOOKUP("*"&amp;RIGHT($B150,5)&amp;"*", [1]cities_output!$A:$C,1,0)),
"")</f>
        <v>Kansas City</v>
      </c>
      <c r="J150">
        <f>IFERROR(IFERROR(IFERROR(
VLOOKUP("*"&amp;$B150&amp;"*", [1]cities_output!$A:$C,2,0),
VLOOKUP("*"&amp;LEFT($B150,5)&amp;"*", [1]cities_output!$A:$C,2,0)),
VLOOKUP("*"&amp;RIGHT($B150,5)&amp;"*", [1]cities_output!$A:$C,2,0)),
"")</f>
        <v>38.987991000000001</v>
      </c>
      <c r="K150">
        <f>IFERROR(IFERROR(IFERROR(
VLOOKUP("*"&amp;$B150&amp;"*", [1]cities_output!$A:$C,3,0),
VLOOKUP("*"&amp;LEFT($B150,5)&amp;"*", [1]cities_output!$A:$C,3,0)),
VLOOKUP("*"&amp;RIGHT($B150,5)&amp;"*", [1]cities_output!$A:$C,3,0)),
"")</f>
        <v>-94.598867999999996</v>
      </c>
      <c r="L150" cm="1">
        <f t="array" aca="1" ref="L150" ca="1">IFERROR(SUMPRODUCT(MID(0&amp;F150, LARGE(INDEX(ISNUMBER(--MID(F150, ROW(INDIRECT("1:"&amp;LEN(F150))), 1)) * ROW(INDIRECT("1:"&amp;LEN(F150))), 0), ROW(INDIRECT("1:"&amp;LEN(F150))))+1, 1) * 10^ROW(INDIRECT("1:"&amp;LEN(F150)))/10),"")</f>
        <v>20</v>
      </c>
      <c r="M150" t="str">
        <f t="shared" si="4"/>
        <v>minute</v>
      </c>
      <c r="N150">
        <f t="shared" ca="1" si="5"/>
        <v>1200</v>
      </c>
    </row>
    <row r="151" spans="1:14" x14ac:dyDescent="0.35">
      <c r="A151" s="1">
        <v>38621.833333333336</v>
      </c>
      <c r="B151" t="s">
        <v>29</v>
      </c>
      <c r="C151" t="s">
        <v>9</v>
      </c>
      <c r="D151" t="s">
        <v>10</v>
      </c>
      <c r="E151" t="s">
        <v>30</v>
      </c>
      <c r="F151" t="s">
        <v>255</v>
      </c>
      <c r="G151" t="s">
        <v>2869</v>
      </c>
      <c r="H151" s="2">
        <v>38636</v>
      </c>
      <c r="I151" t="str">
        <f>IFERROR(IFERROR(IFERROR(
VLOOKUP("*"&amp;$B151&amp;"*", [1]cities_output!$A:$C,1,0),
VLOOKUP("*"&amp;LEFT($B151,5)&amp;"*", [1]cities_output!$A:$C,1,0)),
VLOOKUP("*"&amp;RIGHT($B151,5)&amp;"*", [1]cities_output!$A:$C,1,0)),
"")</f>
        <v>Kansas City</v>
      </c>
      <c r="J151">
        <f>IFERROR(IFERROR(IFERROR(
VLOOKUP("*"&amp;$B151&amp;"*", [1]cities_output!$A:$C,2,0),
VLOOKUP("*"&amp;LEFT($B151,5)&amp;"*", [1]cities_output!$A:$C,2,0)),
VLOOKUP("*"&amp;RIGHT($B151,5)&amp;"*", [1]cities_output!$A:$C,2,0)),
"")</f>
        <v>38.987991000000001</v>
      </c>
      <c r="K151">
        <f>IFERROR(IFERROR(IFERROR(
VLOOKUP("*"&amp;$B151&amp;"*", [1]cities_output!$A:$C,3,0),
VLOOKUP("*"&amp;LEFT($B151,5)&amp;"*", [1]cities_output!$A:$C,3,0)),
VLOOKUP("*"&amp;RIGHT($B151,5)&amp;"*", [1]cities_output!$A:$C,3,0)),
"")</f>
        <v>-94.598867999999996</v>
      </c>
      <c r="L151" cm="1">
        <f t="array" aca="1" ref="L151" ca="1">IFERROR(SUMPRODUCT(MID(0&amp;F151, LARGE(INDEX(ISNUMBER(--MID(F151, ROW(INDIRECT("1:"&amp;LEN(F151))), 1)) * ROW(INDIRECT("1:"&amp;LEN(F151))), 0), ROW(INDIRECT("1:"&amp;LEN(F151))))+1, 1) * 10^ROW(INDIRECT("1:"&amp;LEN(F151)))/10),"")</f>
        <v>20</v>
      </c>
      <c r="M151" t="str">
        <f t="shared" si="4"/>
        <v>minute</v>
      </c>
      <c r="N151">
        <f t="shared" ca="1" si="5"/>
        <v>1200</v>
      </c>
    </row>
    <row r="152" spans="1:14" x14ac:dyDescent="0.35">
      <c r="A152" s="1">
        <v>38483.645833333336</v>
      </c>
      <c r="B152" t="s">
        <v>29</v>
      </c>
      <c r="C152" t="s">
        <v>9</v>
      </c>
      <c r="D152" t="s">
        <v>10</v>
      </c>
      <c r="E152" t="s">
        <v>44</v>
      </c>
      <c r="F152" t="s">
        <v>255</v>
      </c>
      <c r="G152" t="s">
        <v>2921</v>
      </c>
      <c r="H152" s="2">
        <v>38523</v>
      </c>
      <c r="I152" t="str">
        <f>IFERROR(IFERROR(IFERROR(
VLOOKUP("*"&amp;$B152&amp;"*", [1]cities_output!$A:$C,1,0),
VLOOKUP("*"&amp;LEFT($B152,5)&amp;"*", [1]cities_output!$A:$C,1,0)),
VLOOKUP("*"&amp;RIGHT($B152,5)&amp;"*", [1]cities_output!$A:$C,1,0)),
"")</f>
        <v>Kansas City</v>
      </c>
      <c r="J152">
        <f>IFERROR(IFERROR(IFERROR(
VLOOKUP("*"&amp;$B152&amp;"*", [1]cities_output!$A:$C,2,0),
VLOOKUP("*"&amp;LEFT($B152,5)&amp;"*", [1]cities_output!$A:$C,2,0)),
VLOOKUP("*"&amp;RIGHT($B152,5)&amp;"*", [1]cities_output!$A:$C,2,0)),
"")</f>
        <v>38.987991000000001</v>
      </c>
      <c r="K152">
        <f>IFERROR(IFERROR(IFERROR(
VLOOKUP("*"&amp;$B152&amp;"*", [1]cities_output!$A:$C,3,0),
VLOOKUP("*"&amp;LEFT($B152,5)&amp;"*", [1]cities_output!$A:$C,3,0)),
VLOOKUP("*"&amp;RIGHT($B152,5)&amp;"*", [1]cities_output!$A:$C,3,0)),
"")</f>
        <v>-94.598867999999996</v>
      </c>
      <c r="L152" cm="1">
        <f t="array" aca="1" ref="L152" ca="1">IFERROR(SUMPRODUCT(MID(0&amp;F152, LARGE(INDEX(ISNUMBER(--MID(F152, ROW(INDIRECT("1:"&amp;LEN(F152))), 1)) * ROW(INDIRECT("1:"&amp;LEN(F152))), 0), ROW(INDIRECT("1:"&amp;LEN(F152))))+1, 1) * 10^ROW(INDIRECT("1:"&amp;LEN(F152)))/10),"")</f>
        <v>20</v>
      </c>
      <c r="M152" t="str">
        <f t="shared" si="4"/>
        <v>minute</v>
      </c>
      <c r="N152">
        <f t="shared" ca="1" si="5"/>
        <v>1200</v>
      </c>
    </row>
    <row r="153" spans="1:14" x14ac:dyDescent="0.35">
      <c r="A153" s="1">
        <v>38157.302083333336</v>
      </c>
      <c r="B153" t="s">
        <v>29</v>
      </c>
      <c r="C153" t="s">
        <v>9</v>
      </c>
      <c r="D153" t="s">
        <v>10</v>
      </c>
      <c r="E153" t="s">
        <v>70</v>
      </c>
      <c r="F153" t="s">
        <v>3026</v>
      </c>
      <c r="G153" t="s">
        <v>3027</v>
      </c>
      <c r="H153" s="2">
        <v>38161</v>
      </c>
      <c r="I153" t="str">
        <f>IFERROR(IFERROR(IFERROR(
VLOOKUP("*"&amp;$B153&amp;"*", [1]cities_output!$A:$C,1,0),
VLOOKUP("*"&amp;LEFT($B153,5)&amp;"*", [1]cities_output!$A:$C,1,0)),
VLOOKUP("*"&amp;RIGHT($B153,5)&amp;"*", [1]cities_output!$A:$C,1,0)),
"")</f>
        <v>Kansas City</v>
      </c>
      <c r="J153">
        <f>IFERROR(IFERROR(IFERROR(
VLOOKUP("*"&amp;$B153&amp;"*", [1]cities_output!$A:$C,2,0),
VLOOKUP("*"&amp;LEFT($B153,5)&amp;"*", [1]cities_output!$A:$C,2,0)),
VLOOKUP("*"&amp;RIGHT($B153,5)&amp;"*", [1]cities_output!$A:$C,2,0)),
"")</f>
        <v>38.987991000000001</v>
      </c>
      <c r="K153">
        <f>IFERROR(IFERROR(IFERROR(
VLOOKUP("*"&amp;$B153&amp;"*", [1]cities_output!$A:$C,3,0),
VLOOKUP("*"&amp;LEFT($B153,5)&amp;"*", [1]cities_output!$A:$C,3,0)),
VLOOKUP("*"&amp;RIGHT($B153,5)&amp;"*", [1]cities_output!$A:$C,3,0)),
"")</f>
        <v>-94.598867999999996</v>
      </c>
      <c r="L153">
        <v>2</v>
      </c>
      <c r="M153" t="str">
        <f t="shared" si="4"/>
        <v>minute</v>
      </c>
      <c r="N153">
        <f t="shared" si="5"/>
        <v>120</v>
      </c>
    </row>
    <row r="154" spans="1:14" x14ac:dyDescent="0.35">
      <c r="A154" s="1">
        <v>37164.791666666664</v>
      </c>
      <c r="B154" t="s">
        <v>29</v>
      </c>
      <c r="C154" t="s">
        <v>9</v>
      </c>
      <c r="D154" t="s">
        <v>10</v>
      </c>
      <c r="E154" t="s">
        <v>76</v>
      </c>
      <c r="F154" t="s">
        <v>255</v>
      </c>
      <c r="G154" t="s">
        <v>3287</v>
      </c>
      <c r="H154" s="2">
        <v>37215</v>
      </c>
      <c r="I154" t="str">
        <f>IFERROR(IFERROR(IFERROR(
VLOOKUP("*"&amp;$B154&amp;"*", [1]cities_output!$A:$C,1,0),
VLOOKUP("*"&amp;LEFT($B154,5)&amp;"*", [1]cities_output!$A:$C,1,0)),
VLOOKUP("*"&amp;RIGHT($B154,5)&amp;"*", [1]cities_output!$A:$C,1,0)),
"")</f>
        <v>Kansas City</v>
      </c>
      <c r="J154">
        <f>IFERROR(IFERROR(IFERROR(
VLOOKUP("*"&amp;$B154&amp;"*", [1]cities_output!$A:$C,2,0),
VLOOKUP("*"&amp;LEFT($B154,5)&amp;"*", [1]cities_output!$A:$C,2,0)),
VLOOKUP("*"&amp;RIGHT($B154,5)&amp;"*", [1]cities_output!$A:$C,2,0)),
"")</f>
        <v>38.987991000000001</v>
      </c>
      <c r="K154">
        <f>IFERROR(IFERROR(IFERROR(
VLOOKUP("*"&amp;$B154&amp;"*", [1]cities_output!$A:$C,3,0),
VLOOKUP("*"&amp;LEFT($B154,5)&amp;"*", [1]cities_output!$A:$C,3,0)),
VLOOKUP("*"&amp;RIGHT($B154,5)&amp;"*", [1]cities_output!$A:$C,3,0)),
"")</f>
        <v>-94.598867999999996</v>
      </c>
      <c r="L154" cm="1">
        <f t="array" aca="1" ref="L154" ca="1">IFERROR(SUMPRODUCT(MID(0&amp;F154, LARGE(INDEX(ISNUMBER(--MID(F154, ROW(INDIRECT("1:"&amp;LEN(F154))), 1)) * ROW(INDIRECT("1:"&amp;LEN(F154))), 0), ROW(INDIRECT("1:"&amp;LEN(F154))))+1, 1) * 10^ROW(INDIRECT("1:"&amp;LEN(F154)))/10),"")</f>
        <v>20</v>
      </c>
      <c r="M154" t="str">
        <f t="shared" si="4"/>
        <v>minute</v>
      </c>
      <c r="N154">
        <f t="shared" ca="1" si="5"/>
        <v>1200</v>
      </c>
    </row>
    <row r="155" spans="1:14" x14ac:dyDescent="0.35">
      <c r="A155" s="1">
        <v>36454.496527777781</v>
      </c>
      <c r="B155" t="s">
        <v>29</v>
      </c>
      <c r="C155" t="s">
        <v>9</v>
      </c>
      <c r="D155" t="s">
        <v>10</v>
      </c>
      <c r="E155" t="s">
        <v>34</v>
      </c>
      <c r="F155" t="s">
        <v>2817</v>
      </c>
      <c r="G155" t="s">
        <v>3514</v>
      </c>
      <c r="H155" s="2">
        <v>36473</v>
      </c>
      <c r="I155" t="str">
        <f>IFERROR(IFERROR(IFERROR(
VLOOKUP("*"&amp;$B155&amp;"*", [1]cities_output!$A:$C,1,0),
VLOOKUP("*"&amp;LEFT($B155,5)&amp;"*", [1]cities_output!$A:$C,1,0)),
VLOOKUP("*"&amp;RIGHT($B155,5)&amp;"*", [1]cities_output!$A:$C,1,0)),
"")</f>
        <v>Kansas City</v>
      </c>
      <c r="J155">
        <f>IFERROR(IFERROR(IFERROR(
VLOOKUP("*"&amp;$B155&amp;"*", [1]cities_output!$A:$C,2,0),
VLOOKUP("*"&amp;LEFT($B155,5)&amp;"*", [1]cities_output!$A:$C,2,0)),
VLOOKUP("*"&amp;RIGHT($B155,5)&amp;"*", [1]cities_output!$A:$C,2,0)),
"")</f>
        <v>38.987991000000001</v>
      </c>
      <c r="K155">
        <f>IFERROR(IFERROR(IFERROR(
VLOOKUP("*"&amp;$B155&amp;"*", [1]cities_output!$A:$C,3,0),
VLOOKUP("*"&amp;LEFT($B155,5)&amp;"*", [1]cities_output!$A:$C,3,0)),
VLOOKUP("*"&amp;RIGHT($B155,5)&amp;"*", [1]cities_output!$A:$C,3,0)),
"")</f>
        <v>-94.598867999999996</v>
      </c>
      <c r="L155" cm="1">
        <f t="array" aca="1" ref="L155" ca="1">IFERROR(SUMPRODUCT(MID(0&amp;F155, LARGE(INDEX(ISNUMBER(--MID(F155, ROW(INDIRECT("1:"&amp;LEN(F155))), 1)) * ROW(INDIRECT("1:"&amp;LEN(F155))), 0), ROW(INDIRECT("1:"&amp;LEN(F155))))+1, 1) * 10^ROW(INDIRECT("1:"&amp;LEN(F155)))/10),"")</f>
        <v>20</v>
      </c>
      <c r="M155" t="str">
        <f t="shared" si="4"/>
        <v>minute</v>
      </c>
      <c r="N155">
        <f t="shared" ca="1" si="5"/>
        <v>1200</v>
      </c>
    </row>
    <row r="156" spans="1:14" x14ac:dyDescent="0.35">
      <c r="A156" s="1">
        <v>30437.875</v>
      </c>
      <c r="B156" t="s">
        <v>3927</v>
      </c>
      <c r="C156" t="s">
        <v>9</v>
      </c>
      <c r="D156" t="s">
        <v>10</v>
      </c>
      <c r="E156" t="s">
        <v>44</v>
      </c>
      <c r="F156" t="s">
        <v>255</v>
      </c>
      <c r="G156" t="s">
        <v>3933</v>
      </c>
      <c r="H156" s="2">
        <v>43952</v>
      </c>
      <c r="I156" t="str">
        <f>IFERROR(IFERROR(IFERROR(
VLOOKUP("*"&amp;$B156&amp;"*", [1]cities_output!$A:$C,1,0),
VLOOKUP("*"&amp;LEFT($B156,5)&amp;"*", [1]cities_output!$A:$C,1,0)),
VLOOKUP("*"&amp;RIGHT($B156,5)&amp;"*", [1]cities_output!$A:$C,1,0)),
"")</f>
        <v>Kimberling City</v>
      </c>
      <c r="J156">
        <f>IFERROR(IFERROR(IFERROR(
VLOOKUP("*"&amp;$B156&amp;"*", [1]cities_output!$A:$C,2,0),
VLOOKUP("*"&amp;LEFT($B156,5)&amp;"*", [1]cities_output!$A:$C,2,0)),
VLOOKUP("*"&amp;RIGHT($B156,5)&amp;"*", [1]cities_output!$A:$C,2,0)),
"")</f>
        <v>36.610191499999999</v>
      </c>
      <c r="K156">
        <f>IFERROR(IFERROR(IFERROR(
VLOOKUP("*"&amp;$B156&amp;"*", [1]cities_output!$A:$C,3,0),
VLOOKUP("*"&amp;LEFT($B156,5)&amp;"*", [1]cities_output!$A:$C,3,0)),
VLOOKUP("*"&amp;RIGHT($B156,5)&amp;"*", [1]cities_output!$A:$C,3,0)),
"")</f>
        <v>-93.457075549999999</v>
      </c>
      <c r="L156" cm="1">
        <f t="array" aca="1" ref="L156" ca="1">IFERROR(SUMPRODUCT(MID(0&amp;F156, LARGE(INDEX(ISNUMBER(--MID(F156, ROW(INDIRECT("1:"&amp;LEN(F156))), 1)) * ROW(INDIRECT("1:"&amp;LEN(F156))), 0), ROW(INDIRECT("1:"&amp;LEN(F156))))+1, 1) * 10^ROW(INDIRECT("1:"&amp;LEN(F156)))/10),"")</f>
        <v>20</v>
      </c>
      <c r="M156" t="str">
        <f t="shared" si="4"/>
        <v>minute</v>
      </c>
      <c r="N156">
        <f t="shared" ca="1" si="5"/>
        <v>1200</v>
      </c>
    </row>
    <row r="157" spans="1:14" x14ac:dyDescent="0.35">
      <c r="A157" s="1">
        <v>38894.158333333333</v>
      </c>
      <c r="B157" t="s">
        <v>29</v>
      </c>
      <c r="C157" t="s">
        <v>9</v>
      </c>
      <c r="D157" t="s">
        <v>10</v>
      </c>
      <c r="E157" t="s">
        <v>76</v>
      </c>
      <c r="F157" t="s">
        <v>2782</v>
      </c>
      <c r="G157" t="s">
        <v>2783</v>
      </c>
      <c r="H157" s="2">
        <v>38914</v>
      </c>
      <c r="I157" t="str">
        <f>IFERROR(IFERROR(IFERROR(
VLOOKUP("*"&amp;$B157&amp;"*", [1]cities_output!$A:$C,1,0),
VLOOKUP("*"&amp;LEFT($B157,5)&amp;"*", [1]cities_output!$A:$C,1,0)),
VLOOKUP("*"&amp;RIGHT($B157,5)&amp;"*", [1]cities_output!$A:$C,1,0)),
"")</f>
        <v>Kansas City</v>
      </c>
      <c r="J157">
        <f>IFERROR(IFERROR(IFERROR(
VLOOKUP("*"&amp;$B157&amp;"*", [1]cities_output!$A:$C,2,0),
VLOOKUP("*"&amp;LEFT($B157,5)&amp;"*", [1]cities_output!$A:$C,2,0)),
VLOOKUP("*"&amp;RIGHT($B157,5)&amp;"*", [1]cities_output!$A:$C,2,0)),
"")</f>
        <v>38.987991000000001</v>
      </c>
      <c r="K157">
        <f>IFERROR(IFERROR(IFERROR(
VLOOKUP("*"&amp;$B157&amp;"*", [1]cities_output!$A:$C,3,0),
VLOOKUP("*"&amp;LEFT($B157,5)&amp;"*", [1]cities_output!$A:$C,3,0)),
VLOOKUP("*"&amp;RIGHT($B157,5)&amp;"*", [1]cities_output!$A:$C,3,0)),
"")</f>
        <v>-94.598867999999996</v>
      </c>
      <c r="L157" cm="1">
        <f t="array" aca="1" ref="L157" ca="1">IFERROR(SUMPRODUCT(MID(0&amp;F157, LARGE(INDEX(ISNUMBER(--MID(F157, ROW(INDIRECT("1:"&amp;LEN(F157))), 1)) * ROW(INDIRECT("1:"&amp;LEN(F157))), 0), ROW(INDIRECT("1:"&amp;LEN(F157))))+1, 1) * 10^ROW(INDIRECT("1:"&amp;LEN(F157)))/10),"")</f>
        <v>17</v>
      </c>
      <c r="M157" t="str">
        <f t="shared" si="4"/>
        <v>minute</v>
      </c>
      <c r="N157">
        <f t="shared" ca="1" si="5"/>
        <v>1020</v>
      </c>
    </row>
    <row r="158" spans="1:14" x14ac:dyDescent="0.35">
      <c r="A158" s="1">
        <v>38212.274305555555</v>
      </c>
      <c r="B158" t="s">
        <v>29</v>
      </c>
      <c r="C158" t="s">
        <v>9</v>
      </c>
      <c r="D158" t="s">
        <v>10</v>
      </c>
      <c r="E158" t="s">
        <v>44</v>
      </c>
      <c r="F158" t="s">
        <v>3007</v>
      </c>
      <c r="G158" t="s">
        <v>3008</v>
      </c>
      <c r="H158" s="2">
        <v>38223</v>
      </c>
      <c r="I158" t="str">
        <f>IFERROR(IFERROR(IFERROR(
VLOOKUP("*"&amp;$B158&amp;"*", [1]cities_output!$A:$C,1,0),
VLOOKUP("*"&amp;LEFT($B158,5)&amp;"*", [1]cities_output!$A:$C,1,0)),
VLOOKUP("*"&amp;RIGHT($B158,5)&amp;"*", [1]cities_output!$A:$C,1,0)),
"")</f>
        <v>Kansas City</v>
      </c>
      <c r="J158">
        <f>IFERROR(IFERROR(IFERROR(
VLOOKUP("*"&amp;$B158&amp;"*", [1]cities_output!$A:$C,2,0),
VLOOKUP("*"&amp;LEFT($B158,5)&amp;"*", [1]cities_output!$A:$C,2,0)),
VLOOKUP("*"&amp;RIGHT($B158,5)&amp;"*", [1]cities_output!$A:$C,2,0)),
"")</f>
        <v>38.987991000000001</v>
      </c>
      <c r="K158">
        <f>IFERROR(IFERROR(IFERROR(
VLOOKUP("*"&amp;$B158&amp;"*", [1]cities_output!$A:$C,3,0),
VLOOKUP("*"&amp;LEFT($B158,5)&amp;"*", [1]cities_output!$A:$C,3,0)),
VLOOKUP("*"&amp;RIGHT($B158,5)&amp;"*", [1]cities_output!$A:$C,3,0)),
"")</f>
        <v>-94.598867999999996</v>
      </c>
      <c r="L158">
        <v>10</v>
      </c>
      <c r="M158" t="str">
        <f t="shared" si="4"/>
        <v>second</v>
      </c>
      <c r="N158">
        <f t="shared" si="5"/>
        <v>10</v>
      </c>
    </row>
    <row r="159" spans="1:14" x14ac:dyDescent="0.35">
      <c r="A159" s="1">
        <v>42831.5</v>
      </c>
      <c r="B159" t="s">
        <v>29</v>
      </c>
      <c r="C159" t="s">
        <v>9</v>
      </c>
      <c r="D159" t="s">
        <v>10</v>
      </c>
      <c r="E159" t="s">
        <v>51</v>
      </c>
      <c r="F159" t="s">
        <v>73</v>
      </c>
      <c r="G159" t="s">
        <v>939</v>
      </c>
      <c r="H159" s="2">
        <v>42845</v>
      </c>
      <c r="I159" t="str">
        <f>IFERROR(IFERROR(IFERROR(
VLOOKUP("*"&amp;$B159&amp;"*", [1]cities_output!$A:$C,1,0),
VLOOKUP("*"&amp;LEFT($B159,5)&amp;"*", [1]cities_output!$A:$C,1,0)),
VLOOKUP("*"&amp;RIGHT($B159,5)&amp;"*", [1]cities_output!$A:$C,1,0)),
"")</f>
        <v>Kansas City</v>
      </c>
      <c r="J159">
        <f>IFERROR(IFERROR(IFERROR(
VLOOKUP("*"&amp;$B159&amp;"*", [1]cities_output!$A:$C,2,0),
VLOOKUP("*"&amp;LEFT($B159,5)&amp;"*", [1]cities_output!$A:$C,2,0)),
VLOOKUP("*"&amp;RIGHT($B159,5)&amp;"*", [1]cities_output!$A:$C,2,0)),
"")</f>
        <v>38.987991000000001</v>
      </c>
      <c r="K159">
        <f>IFERROR(IFERROR(IFERROR(
VLOOKUP("*"&amp;$B159&amp;"*", [1]cities_output!$A:$C,3,0),
VLOOKUP("*"&amp;LEFT($B159,5)&amp;"*", [1]cities_output!$A:$C,3,0)),
VLOOKUP("*"&amp;RIGHT($B159,5)&amp;"*", [1]cities_output!$A:$C,3,0)),
"")</f>
        <v>-94.598867999999996</v>
      </c>
      <c r="L159">
        <v>10</v>
      </c>
      <c r="M159" t="str">
        <f t="shared" si="4"/>
        <v>second</v>
      </c>
      <c r="N159">
        <f t="shared" si="5"/>
        <v>10</v>
      </c>
    </row>
    <row r="160" spans="1:14" x14ac:dyDescent="0.35">
      <c r="A160" s="1">
        <v>43896.21875</v>
      </c>
      <c r="B160" t="s">
        <v>29</v>
      </c>
      <c r="C160" t="s">
        <v>9</v>
      </c>
      <c r="D160" t="s">
        <v>10</v>
      </c>
      <c r="E160" t="s">
        <v>11</v>
      </c>
      <c r="F160" t="s">
        <v>92</v>
      </c>
      <c r="G160" t="s">
        <v>447</v>
      </c>
      <c r="H160" s="2">
        <v>43952</v>
      </c>
      <c r="I160" t="str">
        <f>IFERROR(IFERROR(IFERROR(
VLOOKUP("*"&amp;$B160&amp;"*", [1]cities_output!$A:$C,1,0),
VLOOKUP("*"&amp;LEFT($B160,5)&amp;"*", [1]cities_output!$A:$C,1,0)),
VLOOKUP("*"&amp;RIGHT($B160,5)&amp;"*", [1]cities_output!$A:$C,1,0)),
"")</f>
        <v>Kansas City</v>
      </c>
      <c r="J160">
        <f>IFERROR(IFERROR(IFERROR(
VLOOKUP("*"&amp;$B160&amp;"*", [1]cities_output!$A:$C,2,0),
VLOOKUP("*"&amp;LEFT($B160,5)&amp;"*", [1]cities_output!$A:$C,2,0)),
VLOOKUP("*"&amp;RIGHT($B160,5)&amp;"*", [1]cities_output!$A:$C,2,0)),
"")</f>
        <v>38.987991000000001</v>
      </c>
      <c r="K160">
        <f>IFERROR(IFERROR(IFERROR(
VLOOKUP("*"&amp;$B160&amp;"*", [1]cities_output!$A:$C,3,0),
VLOOKUP("*"&amp;LEFT($B160,5)&amp;"*", [1]cities_output!$A:$C,3,0)),
VLOOKUP("*"&amp;RIGHT($B160,5)&amp;"*", [1]cities_output!$A:$C,3,0)),
"")</f>
        <v>-94.598867999999996</v>
      </c>
      <c r="L160" cm="1">
        <f t="array" aca="1" ref="L160" ca="1">IFERROR(SUMPRODUCT(MID(0&amp;F160, LARGE(INDEX(ISNUMBER(--MID(F160, ROW(INDIRECT("1:"&amp;LEN(F160))), 1)) * ROW(INDIRECT("1:"&amp;LEN(F160))), 0), ROW(INDIRECT("1:"&amp;LEN(F160))))+1, 1) * 10^ROW(INDIRECT("1:"&amp;LEN(F160)))/10),"")</f>
        <v>15</v>
      </c>
      <c r="M160" t="str">
        <f t="shared" si="4"/>
        <v>minute</v>
      </c>
      <c r="N160">
        <f t="shared" ca="1" si="5"/>
        <v>900</v>
      </c>
    </row>
    <row r="161" spans="1:14" x14ac:dyDescent="0.35">
      <c r="A161" s="1">
        <v>41909.949305555558</v>
      </c>
      <c r="B161" t="s">
        <v>1316</v>
      </c>
      <c r="C161" t="s">
        <v>9</v>
      </c>
      <c r="D161" t="s">
        <v>10</v>
      </c>
      <c r="E161" t="s">
        <v>82</v>
      </c>
      <c r="F161" t="s">
        <v>92</v>
      </c>
      <c r="G161" t="s">
        <v>1317</v>
      </c>
      <c r="H161" s="2">
        <v>43643</v>
      </c>
      <c r="I161" t="str">
        <f>IFERROR(IFERROR(IFERROR(
VLOOKUP("*"&amp;$B161&amp;"*", [1]cities_output!$A:$C,1,0),
VLOOKUP("*"&amp;LEFT($B161,5)&amp;"*", [1]cities_output!$A:$C,1,0)),
VLOOKUP("*"&amp;RIGHT($B161,5)&amp;"*", [1]cities_output!$A:$C,1,0)),
"")</f>
        <v>Kimberling City</v>
      </c>
      <c r="J161">
        <f>IFERROR(IFERROR(IFERROR(
VLOOKUP("*"&amp;$B161&amp;"*", [1]cities_output!$A:$C,2,0),
VLOOKUP("*"&amp;LEFT($B161,5)&amp;"*", [1]cities_output!$A:$C,2,0)),
VLOOKUP("*"&amp;RIGHT($B161,5)&amp;"*", [1]cities_output!$A:$C,2,0)),
"")</f>
        <v>36.610191499999999</v>
      </c>
      <c r="K161">
        <f>IFERROR(IFERROR(IFERROR(
VLOOKUP("*"&amp;$B161&amp;"*", [1]cities_output!$A:$C,3,0),
VLOOKUP("*"&amp;LEFT($B161,5)&amp;"*", [1]cities_output!$A:$C,3,0)),
VLOOKUP("*"&amp;RIGHT($B161,5)&amp;"*", [1]cities_output!$A:$C,3,0)),
"")</f>
        <v>-93.457075549999999</v>
      </c>
      <c r="L161" cm="1">
        <f t="array" aca="1" ref="L161" ca="1">IFERROR(SUMPRODUCT(MID(0&amp;F161, LARGE(INDEX(ISNUMBER(--MID(F161, ROW(INDIRECT("1:"&amp;LEN(F161))), 1)) * ROW(INDIRECT("1:"&amp;LEN(F161))), 0), ROW(INDIRECT("1:"&amp;LEN(F161))))+1, 1) * 10^ROW(INDIRECT("1:"&amp;LEN(F161)))/10),"")</f>
        <v>15</v>
      </c>
      <c r="M161" t="str">
        <f t="shared" si="4"/>
        <v>minute</v>
      </c>
      <c r="N161">
        <f t="shared" ca="1" si="5"/>
        <v>900</v>
      </c>
    </row>
    <row r="162" spans="1:14" x14ac:dyDescent="0.35">
      <c r="A162" s="1">
        <v>38544.125</v>
      </c>
      <c r="B162" t="s">
        <v>29</v>
      </c>
      <c r="C162" t="s">
        <v>9</v>
      </c>
      <c r="D162" t="s">
        <v>10</v>
      </c>
      <c r="E162" t="s">
        <v>79</v>
      </c>
      <c r="F162" t="s">
        <v>92</v>
      </c>
      <c r="G162" t="s">
        <v>2892</v>
      </c>
      <c r="H162" s="2">
        <v>38597</v>
      </c>
      <c r="I162" t="str">
        <f>IFERROR(IFERROR(IFERROR(
VLOOKUP("*"&amp;$B162&amp;"*", [1]cities_output!$A:$C,1,0),
VLOOKUP("*"&amp;LEFT($B162,5)&amp;"*", [1]cities_output!$A:$C,1,0)),
VLOOKUP("*"&amp;RIGHT($B162,5)&amp;"*", [1]cities_output!$A:$C,1,0)),
"")</f>
        <v>Kansas City</v>
      </c>
      <c r="J162">
        <f>IFERROR(IFERROR(IFERROR(
VLOOKUP("*"&amp;$B162&amp;"*", [1]cities_output!$A:$C,2,0),
VLOOKUP("*"&amp;LEFT($B162,5)&amp;"*", [1]cities_output!$A:$C,2,0)),
VLOOKUP("*"&amp;RIGHT($B162,5)&amp;"*", [1]cities_output!$A:$C,2,0)),
"")</f>
        <v>38.987991000000001</v>
      </c>
      <c r="K162">
        <f>IFERROR(IFERROR(IFERROR(
VLOOKUP("*"&amp;$B162&amp;"*", [1]cities_output!$A:$C,3,0),
VLOOKUP("*"&amp;LEFT($B162,5)&amp;"*", [1]cities_output!$A:$C,3,0)),
VLOOKUP("*"&amp;RIGHT($B162,5)&amp;"*", [1]cities_output!$A:$C,3,0)),
"")</f>
        <v>-94.598867999999996</v>
      </c>
      <c r="L162" cm="1">
        <f t="array" aca="1" ref="L162" ca="1">IFERROR(SUMPRODUCT(MID(0&amp;F162, LARGE(INDEX(ISNUMBER(--MID(F162, ROW(INDIRECT("1:"&amp;LEN(F162))), 1)) * ROW(INDIRECT("1:"&amp;LEN(F162))), 0), ROW(INDIRECT("1:"&amp;LEN(F162))))+1, 1) * 10^ROW(INDIRECT("1:"&amp;LEN(F162)))/10),"")</f>
        <v>15</v>
      </c>
      <c r="M162" t="str">
        <f t="shared" si="4"/>
        <v>minute</v>
      </c>
      <c r="N162">
        <f t="shared" ca="1" si="5"/>
        <v>900</v>
      </c>
    </row>
    <row r="163" spans="1:14" x14ac:dyDescent="0.35">
      <c r="A163" s="1">
        <v>38507.875</v>
      </c>
      <c r="B163" t="s">
        <v>29</v>
      </c>
      <c r="C163" t="s">
        <v>9</v>
      </c>
      <c r="D163" t="s">
        <v>10</v>
      </c>
      <c r="E163" t="s">
        <v>26</v>
      </c>
      <c r="F163" t="s">
        <v>2916</v>
      </c>
      <c r="G163" t="s">
        <v>2917</v>
      </c>
      <c r="H163" s="2">
        <v>38546</v>
      </c>
      <c r="I163" t="str">
        <f>IFERROR(IFERROR(IFERROR(
VLOOKUP("*"&amp;$B163&amp;"*", [1]cities_output!$A:$C,1,0),
VLOOKUP("*"&amp;LEFT($B163,5)&amp;"*", [1]cities_output!$A:$C,1,0)),
VLOOKUP("*"&amp;RIGHT($B163,5)&amp;"*", [1]cities_output!$A:$C,1,0)),
"")</f>
        <v>Kansas City</v>
      </c>
      <c r="J163">
        <f>IFERROR(IFERROR(IFERROR(
VLOOKUP("*"&amp;$B163&amp;"*", [1]cities_output!$A:$C,2,0),
VLOOKUP("*"&amp;LEFT($B163,5)&amp;"*", [1]cities_output!$A:$C,2,0)),
VLOOKUP("*"&amp;RIGHT($B163,5)&amp;"*", [1]cities_output!$A:$C,2,0)),
"")</f>
        <v>38.987991000000001</v>
      </c>
      <c r="K163">
        <f>IFERROR(IFERROR(IFERROR(
VLOOKUP("*"&amp;$B163&amp;"*", [1]cities_output!$A:$C,3,0),
VLOOKUP("*"&amp;LEFT($B163,5)&amp;"*", [1]cities_output!$A:$C,3,0)),
VLOOKUP("*"&amp;RIGHT($B163,5)&amp;"*", [1]cities_output!$A:$C,3,0)),
"")</f>
        <v>-94.598867999999996</v>
      </c>
      <c r="L163" cm="1">
        <f t="array" aca="1" ref="L163" ca="1">IFERROR(SUMPRODUCT(MID(0&amp;F163, LARGE(INDEX(ISNUMBER(--MID(F163, ROW(INDIRECT("1:"&amp;LEN(F163))), 1)) * ROW(INDIRECT("1:"&amp;LEN(F163))), 0), ROW(INDIRECT("1:"&amp;LEN(F163))))+1, 1) * 10^ROW(INDIRECT("1:"&amp;LEN(F163)))/10),"")</f>
        <v>15</v>
      </c>
      <c r="M163" t="str">
        <f t="shared" si="4"/>
        <v>minute</v>
      </c>
      <c r="N163">
        <f t="shared" ca="1" si="5"/>
        <v>900</v>
      </c>
    </row>
    <row r="164" spans="1:14" x14ac:dyDescent="0.35">
      <c r="A164" s="1">
        <v>37780.958333333336</v>
      </c>
      <c r="B164" t="s">
        <v>29</v>
      </c>
      <c r="C164" t="s">
        <v>9</v>
      </c>
      <c r="D164" t="s">
        <v>10</v>
      </c>
      <c r="E164" t="s">
        <v>15</v>
      </c>
      <c r="F164" t="s">
        <v>2314</v>
      </c>
      <c r="G164" t="s">
        <v>3142</v>
      </c>
      <c r="H164" s="2">
        <v>37790</v>
      </c>
      <c r="I164" t="str">
        <f>IFERROR(IFERROR(IFERROR(
VLOOKUP("*"&amp;$B164&amp;"*", [1]cities_output!$A:$C,1,0),
VLOOKUP("*"&amp;LEFT($B164,5)&amp;"*", [1]cities_output!$A:$C,1,0)),
VLOOKUP("*"&amp;RIGHT($B164,5)&amp;"*", [1]cities_output!$A:$C,1,0)),
"")</f>
        <v>Kansas City</v>
      </c>
      <c r="J164">
        <f>IFERROR(IFERROR(IFERROR(
VLOOKUP("*"&amp;$B164&amp;"*", [1]cities_output!$A:$C,2,0),
VLOOKUP("*"&amp;LEFT($B164,5)&amp;"*", [1]cities_output!$A:$C,2,0)),
VLOOKUP("*"&amp;RIGHT($B164,5)&amp;"*", [1]cities_output!$A:$C,2,0)),
"")</f>
        <v>38.987991000000001</v>
      </c>
      <c r="K164">
        <f>IFERROR(IFERROR(IFERROR(
VLOOKUP("*"&amp;$B164&amp;"*", [1]cities_output!$A:$C,3,0),
VLOOKUP("*"&amp;LEFT($B164,5)&amp;"*", [1]cities_output!$A:$C,3,0)),
VLOOKUP("*"&amp;RIGHT($B164,5)&amp;"*", [1]cities_output!$A:$C,3,0)),
"")</f>
        <v>-94.598867999999996</v>
      </c>
      <c r="L164" cm="1">
        <f t="array" aca="1" ref="L164" ca="1">IFERROR(SUMPRODUCT(MID(0&amp;F164, LARGE(INDEX(ISNUMBER(--MID(F164, ROW(INDIRECT("1:"&amp;LEN(F164))), 1)) * ROW(INDIRECT("1:"&amp;LEN(F164))), 0), ROW(INDIRECT("1:"&amp;LEN(F164))))+1, 1) * 10^ROW(INDIRECT("1:"&amp;LEN(F164)))/10),"")</f>
        <v>15</v>
      </c>
      <c r="M164" t="str">
        <f t="shared" si="4"/>
        <v>minute</v>
      </c>
      <c r="N164">
        <f t="shared" ca="1" si="5"/>
        <v>900</v>
      </c>
    </row>
    <row r="165" spans="1:14" x14ac:dyDescent="0.35">
      <c r="A165" s="1">
        <v>37165.791666666664</v>
      </c>
      <c r="B165" t="s">
        <v>29</v>
      </c>
      <c r="C165" t="s">
        <v>9</v>
      </c>
      <c r="D165" t="s">
        <v>10</v>
      </c>
      <c r="E165" t="s">
        <v>11</v>
      </c>
      <c r="F165" t="s">
        <v>92</v>
      </c>
      <c r="G165" t="s">
        <v>3286</v>
      </c>
      <c r="H165" s="2">
        <v>37176</v>
      </c>
      <c r="I165" t="str">
        <f>IFERROR(IFERROR(IFERROR(
VLOOKUP("*"&amp;$B165&amp;"*", [1]cities_output!$A:$C,1,0),
VLOOKUP("*"&amp;LEFT($B165,5)&amp;"*", [1]cities_output!$A:$C,1,0)),
VLOOKUP("*"&amp;RIGHT($B165,5)&amp;"*", [1]cities_output!$A:$C,1,0)),
"")</f>
        <v>Kansas City</v>
      </c>
      <c r="J165">
        <f>IFERROR(IFERROR(IFERROR(
VLOOKUP("*"&amp;$B165&amp;"*", [1]cities_output!$A:$C,2,0),
VLOOKUP("*"&amp;LEFT($B165,5)&amp;"*", [1]cities_output!$A:$C,2,0)),
VLOOKUP("*"&amp;RIGHT($B165,5)&amp;"*", [1]cities_output!$A:$C,2,0)),
"")</f>
        <v>38.987991000000001</v>
      </c>
      <c r="K165">
        <f>IFERROR(IFERROR(IFERROR(
VLOOKUP("*"&amp;$B165&amp;"*", [1]cities_output!$A:$C,3,0),
VLOOKUP("*"&amp;LEFT($B165,5)&amp;"*", [1]cities_output!$A:$C,3,0)),
VLOOKUP("*"&amp;RIGHT($B165,5)&amp;"*", [1]cities_output!$A:$C,3,0)),
"")</f>
        <v>-94.598867999999996</v>
      </c>
      <c r="L165" cm="1">
        <f t="array" aca="1" ref="L165" ca="1">IFERROR(SUMPRODUCT(MID(0&amp;F165, LARGE(INDEX(ISNUMBER(--MID(F165, ROW(INDIRECT("1:"&amp;LEN(F165))), 1)) * ROW(INDIRECT("1:"&amp;LEN(F165))), 0), ROW(INDIRECT("1:"&amp;LEN(F165))))+1, 1) * 10^ROW(INDIRECT("1:"&amp;LEN(F165)))/10),"")</f>
        <v>15</v>
      </c>
      <c r="M165" t="str">
        <f t="shared" si="4"/>
        <v>minute</v>
      </c>
      <c r="N165">
        <f t="shared" ca="1" si="5"/>
        <v>900</v>
      </c>
    </row>
    <row r="166" spans="1:14" x14ac:dyDescent="0.35">
      <c r="A166" s="1">
        <v>36460.697916666664</v>
      </c>
      <c r="B166" t="s">
        <v>3509</v>
      </c>
      <c r="C166" t="s">
        <v>9</v>
      </c>
      <c r="D166" t="s">
        <v>10</v>
      </c>
      <c r="E166" t="s">
        <v>30</v>
      </c>
      <c r="F166" t="s">
        <v>92</v>
      </c>
      <c r="G166" t="s">
        <v>3510</v>
      </c>
      <c r="H166" s="2">
        <v>36466</v>
      </c>
      <c r="I166" t="str">
        <f>IFERROR(IFERROR(IFERROR(
VLOOKUP("*"&amp;$B166&amp;"*", [1]cities_output!$A:$C,1,0),
VLOOKUP("*"&amp;LEFT($B166,5)&amp;"*", [1]cities_output!$A:$C,1,0)),
VLOOKUP("*"&amp;RIGHT($B166,5)&amp;"*", [1]cities_output!$A:$C,1,0)),
"")</f>
        <v>Kansas City</v>
      </c>
      <c r="J166">
        <f>IFERROR(IFERROR(IFERROR(
VLOOKUP("*"&amp;$B166&amp;"*", [1]cities_output!$A:$C,2,0),
VLOOKUP("*"&amp;LEFT($B166,5)&amp;"*", [1]cities_output!$A:$C,2,0)),
VLOOKUP("*"&amp;RIGHT($B166,5)&amp;"*", [1]cities_output!$A:$C,2,0)),
"")</f>
        <v>38.987991000000001</v>
      </c>
      <c r="K166">
        <f>IFERROR(IFERROR(IFERROR(
VLOOKUP("*"&amp;$B166&amp;"*", [1]cities_output!$A:$C,3,0),
VLOOKUP("*"&amp;LEFT($B166,5)&amp;"*", [1]cities_output!$A:$C,3,0)),
VLOOKUP("*"&amp;RIGHT($B166,5)&amp;"*", [1]cities_output!$A:$C,3,0)),
"")</f>
        <v>-94.598867999999996</v>
      </c>
      <c r="L166" cm="1">
        <f t="array" aca="1" ref="L166" ca="1">IFERROR(SUMPRODUCT(MID(0&amp;F166, LARGE(INDEX(ISNUMBER(--MID(F166, ROW(INDIRECT("1:"&amp;LEN(F166))), 1)) * ROW(INDIRECT("1:"&amp;LEN(F166))), 0), ROW(INDIRECT("1:"&amp;LEN(F166))))+1, 1) * 10^ROW(INDIRECT("1:"&amp;LEN(F166)))/10),"")</f>
        <v>15</v>
      </c>
      <c r="M166" t="str">
        <f t="shared" si="4"/>
        <v>minute</v>
      </c>
      <c r="N166">
        <f t="shared" ca="1" si="5"/>
        <v>900</v>
      </c>
    </row>
    <row r="167" spans="1:14" x14ac:dyDescent="0.35">
      <c r="A167" s="1">
        <v>36455.5</v>
      </c>
      <c r="B167" t="s">
        <v>3512</v>
      </c>
      <c r="C167" t="s">
        <v>9</v>
      </c>
      <c r="D167" t="s">
        <v>10</v>
      </c>
      <c r="E167" t="s">
        <v>34</v>
      </c>
      <c r="F167" t="s">
        <v>2837</v>
      </c>
      <c r="G167" t="s">
        <v>3513</v>
      </c>
      <c r="H167" s="2">
        <v>40706</v>
      </c>
      <c r="I167" t="str">
        <f>IFERROR(IFERROR(IFERROR(
VLOOKUP("*"&amp;$B167&amp;"*", [1]cities_output!$A:$C,1,0),
VLOOKUP("*"&amp;LEFT($B167,5)&amp;"*", [1]cities_output!$A:$C,1,0)),
VLOOKUP("*"&amp;RIGHT($B167,5)&amp;"*", [1]cities_output!$A:$C,1,0)),
"")</f>
        <v>Kansas City</v>
      </c>
      <c r="J167">
        <f>IFERROR(IFERROR(IFERROR(
VLOOKUP("*"&amp;$B167&amp;"*", [1]cities_output!$A:$C,2,0),
VLOOKUP("*"&amp;LEFT($B167,5)&amp;"*", [1]cities_output!$A:$C,2,0)),
VLOOKUP("*"&amp;RIGHT($B167,5)&amp;"*", [1]cities_output!$A:$C,2,0)),
"")</f>
        <v>38.987991000000001</v>
      </c>
      <c r="K167">
        <f>IFERROR(IFERROR(IFERROR(
VLOOKUP("*"&amp;$B167&amp;"*", [1]cities_output!$A:$C,3,0),
VLOOKUP("*"&amp;LEFT($B167,5)&amp;"*", [1]cities_output!$A:$C,3,0)),
VLOOKUP("*"&amp;RIGHT($B167,5)&amp;"*", [1]cities_output!$A:$C,3,0)),
"")</f>
        <v>-94.598867999999996</v>
      </c>
      <c r="L167" cm="1">
        <f t="array" aca="1" ref="L167" ca="1">IFERROR(SUMPRODUCT(MID(0&amp;F167, LARGE(INDEX(ISNUMBER(--MID(F167, ROW(INDIRECT("1:"&amp;LEN(F167))), 1)) * ROW(INDIRECT("1:"&amp;LEN(F167))), 0), ROW(INDIRECT("1:"&amp;LEN(F167))))+1, 1) * 10^ROW(INDIRECT("1:"&amp;LEN(F167)))/10),"")</f>
        <v>15</v>
      </c>
      <c r="M167" t="str">
        <f t="shared" si="4"/>
        <v>minute</v>
      </c>
      <c r="N167">
        <f t="shared" ca="1" si="5"/>
        <v>900</v>
      </c>
    </row>
    <row r="168" spans="1:14" x14ac:dyDescent="0.35">
      <c r="A168" s="1">
        <v>18422.416666666668</v>
      </c>
      <c r="B168" t="s">
        <v>29</v>
      </c>
      <c r="C168" t="s">
        <v>9</v>
      </c>
      <c r="D168" t="s">
        <v>10</v>
      </c>
      <c r="E168" t="s">
        <v>70</v>
      </c>
      <c r="F168" t="s">
        <v>3962</v>
      </c>
      <c r="G168" t="s">
        <v>4107</v>
      </c>
      <c r="H168" s="2">
        <v>38702</v>
      </c>
      <c r="I168" t="str">
        <f>IFERROR(IFERROR(IFERROR(
VLOOKUP("*"&amp;$B168&amp;"*", [1]cities_output!$A:$C,1,0),
VLOOKUP("*"&amp;LEFT($B168,5)&amp;"*", [1]cities_output!$A:$C,1,0)),
VLOOKUP("*"&amp;RIGHT($B168,5)&amp;"*", [1]cities_output!$A:$C,1,0)),
"")</f>
        <v>Kansas City</v>
      </c>
      <c r="J168">
        <f>IFERROR(IFERROR(IFERROR(
VLOOKUP("*"&amp;$B168&amp;"*", [1]cities_output!$A:$C,2,0),
VLOOKUP("*"&amp;LEFT($B168,5)&amp;"*", [1]cities_output!$A:$C,2,0)),
VLOOKUP("*"&amp;RIGHT($B168,5)&amp;"*", [1]cities_output!$A:$C,2,0)),
"")</f>
        <v>38.987991000000001</v>
      </c>
      <c r="K168">
        <f>IFERROR(IFERROR(IFERROR(
VLOOKUP("*"&amp;$B168&amp;"*", [1]cities_output!$A:$C,3,0),
VLOOKUP("*"&amp;LEFT($B168,5)&amp;"*", [1]cities_output!$A:$C,3,0)),
VLOOKUP("*"&amp;RIGHT($B168,5)&amp;"*", [1]cities_output!$A:$C,3,0)),
"")</f>
        <v>-94.598867999999996</v>
      </c>
      <c r="L168" cm="1">
        <f t="array" aca="1" ref="L168" ca="1">IFERROR(SUMPRODUCT(MID(0&amp;F168, LARGE(INDEX(ISNUMBER(--MID(F168, ROW(INDIRECT("1:"&amp;LEN(F168))), 1)) * ROW(INDIRECT("1:"&amp;LEN(F168))), 0), ROW(INDIRECT("1:"&amp;LEN(F168))))+1, 1) * 10^ROW(INDIRECT("1:"&amp;LEN(F168)))/10),"")</f>
        <v>15</v>
      </c>
      <c r="M168" t="str">
        <f t="shared" si="4"/>
        <v>minute</v>
      </c>
      <c r="N168">
        <f t="shared" ca="1" si="5"/>
        <v>900</v>
      </c>
    </row>
    <row r="169" spans="1:14" x14ac:dyDescent="0.35">
      <c r="A169" s="1">
        <v>41122.958333333336</v>
      </c>
      <c r="B169" t="s">
        <v>29</v>
      </c>
      <c r="C169" t="s">
        <v>9</v>
      </c>
      <c r="D169" t="s">
        <v>10</v>
      </c>
      <c r="E169" t="s">
        <v>122</v>
      </c>
      <c r="F169" t="s">
        <v>1717</v>
      </c>
      <c r="G169" t="s">
        <v>1718</v>
      </c>
      <c r="H169" s="2">
        <v>41140</v>
      </c>
      <c r="I169" t="str">
        <f>IFERROR(IFERROR(IFERROR(
VLOOKUP("*"&amp;$B169&amp;"*", [1]cities_output!$A:$C,1,0),
VLOOKUP("*"&amp;LEFT($B169,5)&amp;"*", [1]cities_output!$A:$C,1,0)),
VLOOKUP("*"&amp;RIGHT($B169,5)&amp;"*", [1]cities_output!$A:$C,1,0)),
"")</f>
        <v>Kansas City</v>
      </c>
      <c r="J169">
        <f>IFERROR(IFERROR(IFERROR(
VLOOKUP("*"&amp;$B169&amp;"*", [1]cities_output!$A:$C,2,0),
VLOOKUP("*"&amp;LEFT($B169,5)&amp;"*", [1]cities_output!$A:$C,2,0)),
VLOOKUP("*"&amp;RIGHT($B169,5)&amp;"*", [1]cities_output!$A:$C,2,0)),
"")</f>
        <v>38.987991000000001</v>
      </c>
      <c r="K169">
        <f>IFERROR(IFERROR(IFERROR(
VLOOKUP("*"&amp;$B169&amp;"*", [1]cities_output!$A:$C,3,0),
VLOOKUP("*"&amp;LEFT($B169,5)&amp;"*", [1]cities_output!$A:$C,3,0)),
VLOOKUP("*"&amp;RIGHT($B169,5)&amp;"*", [1]cities_output!$A:$C,3,0)),
"")</f>
        <v>-94.598867999999996</v>
      </c>
      <c r="L169">
        <v>12</v>
      </c>
      <c r="M169" t="str">
        <f t="shared" si="4"/>
        <v>minute</v>
      </c>
      <c r="N169">
        <f t="shared" si="5"/>
        <v>720</v>
      </c>
    </row>
    <row r="170" spans="1:14" x14ac:dyDescent="0.35">
      <c r="A170" s="1">
        <v>41121.958333333336</v>
      </c>
      <c r="B170" t="s">
        <v>29</v>
      </c>
      <c r="C170" t="s">
        <v>9</v>
      </c>
      <c r="D170" t="s">
        <v>10</v>
      </c>
      <c r="E170" t="s">
        <v>79</v>
      </c>
      <c r="F170" t="s">
        <v>1717</v>
      </c>
      <c r="G170" t="s">
        <v>1724</v>
      </c>
      <c r="H170" s="2">
        <v>41126</v>
      </c>
      <c r="I170" t="str">
        <f>IFERROR(IFERROR(IFERROR(
VLOOKUP("*"&amp;$B170&amp;"*", [1]cities_output!$A:$C,1,0),
VLOOKUP("*"&amp;LEFT($B170,5)&amp;"*", [1]cities_output!$A:$C,1,0)),
VLOOKUP("*"&amp;RIGHT($B170,5)&amp;"*", [1]cities_output!$A:$C,1,0)),
"")</f>
        <v>Kansas City</v>
      </c>
      <c r="J170">
        <f>IFERROR(IFERROR(IFERROR(
VLOOKUP("*"&amp;$B170&amp;"*", [1]cities_output!$A:$C,2,0),
VLOOKUP("*"&amp;LEFT($B170,5)&amp;"*", [1]cities_output!$A:$C,2,0)),
VLOOKUP("*"&amp;RIGHT($B170,5)&amp;"*", [1]cities_output!$A:$C,2,0)),
"")</f>
        <v>38.987991000000001</v>
      </c>
      <c r="K170">
        <f>IFERROR(IFERROR(IFERROR(
VLOOKUP("*"&amp;$B170&amp;"*", [1]cities_output!$A:$C,3,0),
VLOOKUP("*"&amp;LEFT($B170,5)&amp;"*", [1]cities_output!$A:$C,3,0)),
VLOOKUP("*"&amp;RIGHT($B170,5)&amp;"*", [1]cities_output!$A:$C,3,0)),
"")</f>
        <v>-94.598867999999996</v>
      </c>
      <c r="L170">
        <v>12</v>
      </c>
      <c r="M170" t="str">
        <f t="shared" si="4"/>
        <v>minute</v>
      </c>
      <c r="N170">
        <f t="shared" si="5"/>
        <v>720</v>
      </c>
    </row>
    <row r="171" spans="1:14" x14ac:dyDescent="0.35">
      <c r="A171" s="1">
        <v>30783.895833333332</v>
      </c>
      <c r="B171" t="s">
        <v>3927</v>
      </c>
      <c r="C171" t="s">
        <v>9</v>
      </c>
      <c r="D171" t="s">
        <v>10</v>
      </c>
      <c r="E171" t="s">
        <v>11</v>
      </c>
      <c r="F171" t="s">
        <v>1717</v>
      </c>
      <c r="G171" t="s">
        <v>3928</v>
      </c>
      <c r="H171" s="2">
        <v>39058</v>
      </c>
      <c r="I171" t="str">
        <f>IFERROR(IFERROR(IFERROR(
VLOOKUP("*"&amp;$B171&amp;"*", [1]cities_output!$A:$C,1,0),
VLOOKUP("*"&amp;LEFT($B171,5)&amp;"*", [1]cities_output!$A:$C,1,0)),
VLOOKUP("*"&amp;RIGHT($B171,5)&amp;"*", [1]cities_output!$A:$C,1,0)),
"")</f>
        <v>Kimberling City</v>
      </c>
      <c r="J171">
        <f>IFERROR(IFERROR(IFERROR(
VLOOKUP("*"&amp;$B171&amp;"*", [1]cities_output!$A:$C,2,0),
VLOOKUP("*"&amp;LEFT($B171,5)&amp;"*", [1]cities_output!$A:$C,2,0)),
VLOOKUP("*"&amp;RIGHT($B171,5)&amp;"*", [1]cities_output!$A:$C,2,0)),
"")</f>
        <v>36.610191499999999</v>
      </c>
      <c r="K171">
        <f>IFERROR(IFERROR(IFERROR(
VLOOKUP("*"&amp;$B171&amp;"*", [1]cities_output!$A:$C,3,0),
VLOOKUP("*"&amp;LEFT($B171,5)&amp;"*", [1]cities_output!$A:$C,3,0)),
VLOOKUP("*"&amp;RIGHT($B171,5)&amp;"*", [1]cities_output!$A:$C,3,0)),
"")</f>
        <v>-93.457075549999999</v>
      </c>
      <c r="L171" cm="1">
        <f t="array" aca="1" ref="L171" ca="1">IFERROR(SUMPRODUCT(MID(0&amp;F171, LARGE(INDEX(ISNUMBER(--MID(F171, ROW(INDIRECT("1:"&amp;LEN(F171))), 1)) * ROW(INDIRECT("1:"&amp;LEN(F171))), 0), ROW(INDIRECT("1:"&amp;LEN(F171))))+1, 1) * 10^ROW(INDIRECT("1:"&amp;LEN(F171)))/10),"")</f>
        <v>12</v>
      </c>
      <c r="M171" t="str">
        <f t="shared" si="4"/>
        <v>minute</v>
      </c>
      <c r="N171">
        <f t="shared" ca="1" si="5"/>
        <v>720</v>
      </c>
    </row>
    <row r="172" spans="1:14" x14ac:dyDescent="0.35">
      <c r="A172" s="1">
        <v>43561.90902777778</v>
      </c>
      <c r="B172" t="s">
        <v>661</v>
      </c>
      <c r="C172" t="s">
        <v>9</v>
      </c>
      <c r="D172" t="s">
        <v>10</v>
      </c>
      <c r="E172" t="s">
        <v>44</v>
      </c>
      <c r="F172" t="s">
        <v>217</v>
      </c>
      <c r="G172" t="s">
        <v>662</v>
      </c>
      <c r="H172" s="2">
        <v>43563</v>
      </c>
      <c r="I172" t="str">
        <f>IFERROR(IFERROR(IFERROR(
VLOOKUP("*"&amp;$B172&amp;"*", [1]cities_output!$A:$C,1,0),
VLOOKUP("*"&amp;LEFT($B172,5)&amp;"*", [1]cities_output!$A:$C,1,0)),
VLOOKUP("*"&amp;RIGHT($B172,5)&amp;"*", [1]cities_output!$A:$C,1,0)),
"")</f>
        <v>Kimberling City</v>
      </c>
      <c r="J172">
        <f>IFERROR(IFERROR(IFERROR(
VLOOKUP("*"&amp;$B172&amp;"*", [1]cities_output!$A:$C,2,0),
VLOOKUP("*"&amp;LEFT($B172,5)&amp;"*", [1]cities_output!$A:$C,2,0)),
VLOOKUP("*"&amp;RIGHT($B172,5)&amp;"*", [1]cities_output!$A:$C,2,0)),
"")</f>
        <v>36.610191499999999</v>
      </c>
      <c r="K172">
        <f>IFERROR(IFERROR(IFERROR(
VLOOKUP("*"&amp;$B172&amp;"*", [1]cities_output!$A:$C,3,0),
VLOOKUP("*"&amp;LEFT($B172,5)&amp;"*", [1]cities_output!$A:$C,3,0)),
VLOOKUP("*"&amp;RIGHT($B172,5)&amp;"*", [1]cities_output!$A:$C,3,0)),
"")</f>
        <v>-93.457075549999999</v>
      </c>
      <c r="L172" cm="1">
        <f t="array" aca="1" ref="L172" ca="1">IFERROR(SUMPRODUCT(MID(0&amp;F172, LARGE(INDEX(ISNUMBER(--MID(F172, ROW(INDIRECT("1:"&amp;LEN(F172))), 1)) * ROW(INDIRECT("1:"&amp;LEN(F172))), 0), ROW(INDIRECT("1:"&amp;LEN(F172))))+1, 1) * 10^ROW(INDIRECT("1:"&amp;LEN(F172)))/10),"")</f>
        <v>10</v>
      </c>
      <c r="M172" t="str">
        <f t="shared" si="4"/>
        <v>minute</v>
      </c>
      <c r="N172">
        <f t="shared" ca="1" si="5"/>
        <v>600</v>
      </c>
    </row>
    <row r="173" spans="1:14" x14ac:dyDescent="0.35">
      <c r="A173" s="1">
        <v>42605.729166666664</v>
      </c>
      <c r="B173" t="s">
        <v>1033</v>
      </c>
      <c r="C173" t="s">
        <v>9</v>
      </c>
      <c r="D173" t="s">
        <v>10</v>
      </c>
      <c r="E173" t="s">
        <v>15</v>
      </c>
      <c r="F173" t="s">
        <v>1034</v>
      </c>
      <c r="G173" t="s">
        <v>1035</v>
      </c>
      <c r="H173" s="2">
        <v>42607</v>
      </c>
      <c r="I173" t="str">
        <f>IFERROR(IFERROR(IFERROR(
VLOOKUP("*"&amp;$B173&amp;"*", [1]cities_output!$A:$C,1,0),
VLOOKUP("*"&amp;LEFT($B173,5)&amp;"*", [1]cities_output!$A:$C,1,0)),
VLOOKUP("*"&amp;RIGHT($B173,5)&amp;"*", [1]cities_output!$A:$C,1,0)),
"")</f>
        <v>Kansas City</v>
      </c>
      <c r="J173">
        <f>IFERROR(IFERROR(IFERROR(
VLOOKUP("*"&amp;$B173&amp;"*", [1]cities_output!$A:$C,2,0),
VLOOKUP("*"&amp;LEFT($B173,5)&amp;"*", [1]cities_output!$A:$C,2,0)),
VLOOKUP("*"&amp;RIGHT($B173,5)&amp;"*", [1]cities_output!$A:$C,2,0)),
"")</f>
        <v>38.987991000000001</v>
      </c>
      <c r="K173">
        <f>IFERROR(IFERROR(IFERROR(
VLOOKUP("*"&amp;$B173&amp;"*", [1]cities_output!$A:$C,3,0),
VLOOKUP("*"&amp;LEFT($B173,5)&amp;"*", [1]cities_output!$A:$C,3,0)),
VLOOKUP("*"&amp;RIGHT($B173,5)&amp;"*", [1]cities_output!$A:$C,3,0)),
"")</f>
        <v>-94.598867999999996</v>
      </c>
      <c r="L173" cm="1">
        <f t="array" aca="1" ref="L173" ca="1">IFERROR(SUMPRODUCT(MID(0&amp;F173, LARGE(INDEX(ISNUMBER(--MID(F173, ROW(INDIRECT("1:"&amp;LEN(F173))), 1)) * ROW(INDIRECT("1:"&amp;LEN(F173))), 0), ROW(INDIRECT("1:"&amp;LEN(F173))))+1, 1) * 10^ROW(INDIRECT("1:"&amp;LEN(F173)))/10),"")</f>
        <v>10</v>
      </c>
      <c r="M173" t="str">
        <f t="shared" si="4"/>
        <v>minute</v>
      </c>
      <c r="N173">
        <f t="shared" ca="1" si="5"/>
        <v>600</v>
      </c>
    </row>
    <row r="174" spans="1:14" x14ac:dyDescent="0.35">
      <c r="A174" s="1">
        <v>42130.958333333336</v>
      </c>
      <c r="B174" t="s">
        <v>29</v>
      </c>
      <c r="C174" t="s">
        <v>9</v>
      </c>
      <c r="D174" t="s">
        <v>10</v>
      </c>
      <c r="E174" t="s">
        <v>44</v>
      </c>
      <c r="F174" t="s">
        <v>217</v>
      </c>
      <c r="G174" t="s">
        <v>1239</v>
      </c>
      <c r="H174" s="2">
        <v>42132</v>
      </c>
      <c r="I174" t="str">
        <f>IFERROR(IFERROR(IFERROR(
VLOOKUP("*"&amp;$B174&amp;"*", [1]cities_output!$A:$C,1,0),
VLOOKUP("*"&amp;LEFT($B174,5)&amp;"*", [1]cities_output!$A:$C,1,0)),
VLOOKUP("*"&amp;RIGHT($B174,5)&amp;"*", [1]cities_output!$A:$C,1,0)),
"")</f>
        <v>Kansas City</v>
      </c>
      <c r="J174">
        <f>IFERROR(IFERROR(IFERROR(
VLOOKUP("*"&amp;$B174&amp;"*", [1]cities_output!$A:$C,2,0),
VLOOKUP("*"&amp;LEFT($B174,5)&amp;"*", [1]cities_output!$A:$C,2,0)),
VLOOKUP("*"&amp;RIGHT($B174,5)&amp;"*", [1]cities_output!$A:$C,2,0)),
"")</f>
        <v>38.987991000000001</v>
      </c>
      <c r="K174">
        <f>IFERROR(IFERROR(IFERROR(
VLOOKUP("*"&amp;$B174&amp;"*", [1]cities_output!$A:$C,3,0),
VLOOKUP("*"&amp;LEFT($B174,5)&amp;"*", [1]cities_output!$A:$C,3,0)),
VLOOKUP("*"&amp;RIGHT($B174,5)&amp;"*", [1]cities_output!$A:$C,3,0)),
"")</f>
        <v>-94.598867999999996</v>
      </c>
      <c r="L174" cm="1">
        <f t="array" aca="1" ref="L174" ca="1">IFERROR(SUMPRODUCT(MID(0&amp;F174, LARGE(INDEX(ISNUMBER(--MID(F174, ROW(INDIRECT("1:"&amp;LEN(F174))), 1)) * ROW(INDIRECT("1:"&amp;LEN(F174))), 0), ROW(INDIRECT("1:"&amp;LEN(F174))))+1, 1) * 10^ROW(INDIRECT("1:"&amp;LEN(F174)))/10),"")</f>
        <v>10</v>
      </c>
      <c r="M174" t="str">
        <f t="shared" si="4"/>
        <v>minute</v>
      </c>
      <c r="N174">
        <f t="shared" ca="1" si="5"/>
        <v>600</v>
      </c>
    </row>
    <row r="175" spans="1:14" x14ac:dyDescent="0.35">
      <c r="A175" s="1">
        <v>41839.916666666664</v>
      </c>
      <c r="B175" t="s">
        <v>29</v>
      </c>
      <c r="C175" t="s">
        <v>9</v>
      </c>
      <c r="D175" t="s">
        <v>10</v>
      </c>
      <c r="E175" t="s">
        <v>11</v>
      </c>
      <c r="F175" t="s">
        <v>217</v>
      </c>
      <c r="G175" t="s">
        <v>1360</v>
      </c>
      <c r="H175" s="2">
        <v>41840</v>
      </c>
      <c r="I175" t="str">
        <f>IFERROR(IFERROR(IFERROR(
VLOOKUP("*"&amp;$B175&amp;"*", [1]cities_output!$A:$C,1,0),
VLOOKUP("*"&amp;LEFT($B175,5)&amp;"*", [1]cities_output!$A:$C,1,0)),
VLOOKUP("*"&amp;RIGHT($B175,5)&amp;"*", [1]cities_output!$A:$C,1,0)),
"")</f>
        <v>Kansas City</v>
      </c>
      <c r="J175">
        <f>IFERROR(IFERROR(IFERROR(
VLOOKUP("*"&amp;$B175&amp;"*", [1]cities_output!$A:$C,2,0),
VLOOKUP("*"&amp;LEFT($B175,5)&amp;"*", [1]cities_output!$A:$C,2,0)),
VLOOKUP("*"&amp;RIGHT($B175,5)&amp;"*", [1]cities_output!$A:$C,2,0)),
"")</f>
        <v>38.987991000000001</v>
      </c>
      <c r="K175">
        <f>IFERROR(IFERROR(IFERROR(
VLOOKUP("*"&amp;$B175&amp;"*", [1]cities_output!$A:$C,3,0),
VLOOKUP("*"&amp;LEFT($B175,5)&amp;"*", [1]cities_output!$A:$C,3,0)),
VLOOKUP("*"&amp;RIGHT($B175,5)&amp;"*", [1]cities_output!$A:$C,3,0)),
"")</f>
        <v>-94.598867999999996</v>
      </c>
      <c r="L175" cm="1">
        <f t="array" aca="1" ref="L175" ca="1">IFERROR(SUMPRODUCT(MID(0&amp;F175, LARGE(INDEX(ISNUMBER(--MID(F175, ROW(INDIRECT("1:"&amp;LEN(F175))), 1)) * ROW(INDIRECT("1:"&amp;LEN(F175))), 0), ROW(INDIRECT("1:"&amp;LEN(F175))))+1, 1) * 10^ROW(INDIRECT("1:"&amp;LEN(F175)))/10),"")</f>
        <v>10</v>
      </c>
      <c r="M175" t="str">
        <f t="shared" si="4"/>
        <v>minute</v>
      </c>
      <c r="N175">
        <f t="shared" ca="1" si="5"/>
        <v>600</v>
      </c>
    </row>
    <row r="176" spans="1:14" x14ac:dyDescent="0.35">
      <c r="A176" s="1">
        <v>40480.770833333336</v>
      </c>
      <c r="B176" t="s">
        <v>29</v>
      </c>
      <c r="C176" t="s">
        <v>9</v>
      </c>
      <c r="D176" t="s">
        <v>10</v>
      </c>
      <c r="E176" t="s">
        <v>11</v>
      </c>
      <c r="F176" t="s">
        <v>217</v>
      </c>
      <c r="G176" t="s">
        <v>2114</v>
      </c>
      <c r="H176" s="2">
        <v>40503</v>
      </c>
      <c r="I176" t="str">
        <f>IFERROR(IFERROR(IFERROR(
VLOOKUP("*"&amp;$B176&amp;"*", [1]cities_output!$A:$C,1,0),
VLOOKUP("*"&amp;LEFT($B176,5)&amp;"*", [1]cities_output!$A:$C,1,0)),
VLOOKUP("*"&amp;RIGHT($B176,5)&amp;"*", [1]cities_output!$A:$C,1,0)),
"")</f>
        <v>Kansas City</v>
      </c>
      <c r="J176">
        <f>IFERROR(IFERROR(IFERROR(
VLOOKUP("*"&amp;$B176&amp;"*", [1]cities_output!$A:$C,2,0),
VLOOKUP("*"&amp;LEFT($B176,5)&amp;"*", [1]cities_output!$A:$C,2,0)),
VLOOKUP("*"&amp;RIGHT($B176,5)&amp;"*", [1]cities_output!$A:$C,2,0)),
"")</f>
        <v>38.987991000000001</v>
      </c>
      <c r="K176">
        <f>IFERROR(IFERROR(IFERROR(
VLOOKUP("*"&amp;$B176&amp;"*", [1]cities_output!$A:$C,3,0),
VLOOKUP("*"&amp;LEFT($B176,5)&amp;"*", [1]cities_output!$A:$C,3,0)),
VLOOKUP("*"&amp;RIGHT($B176,5)&amp;"*", [1]cities_output!$A:$C,3,0)),
"")</f>
        <v>-94.598867999999996</v>
      </c>
      <c r="L176" cm="1">
        <f t="array" aca="1" ref="L176" ca="1">IFERROR(SUMPRODUCT(MID(0&amp;F176, LARGE(INDEX(ISNUMBER(--MID(F176, ROW(INDIRECT("1:"&amp;LEN(F176))), 1)) * ROW(INDIRECT("1:"&amp;LEN(F176))), 0), ROW(INDIRECT("1:"&amp;LEN(F176))))+1, 1) * 10^ROW(INDIRECT("1:"&amp;LEN(F176)))/10),"")</f>
        <v>10</v>
      </c>
      <c r="M176" t="str">
        <f t="shared" si="4"/>
        <v>minute</v>
      </c>
      <c r="N176">
        <f t="shared" ca="1" si="5"/>
        <v>600</v>
      </c>
    </row>
    <row r="177" spans="1:14" x14ac:dyDescent="0.35">
      <c r="A177" s="1">
        <v>40319.940972222219</v>
      </c>
      <c r="B177" t="s">
        <v>2128</v>
      </c>
      <c r="C177" t="s">
        <v>9</v>
      </c>
      <c r="D177" t="s">
        <v>10</v>
      </c>
      <c r="E177" t="s">
        <v>54</v>
      </c>
      <c r="F177" t="s">
        <v>217</v>
      </c>
      <c r="G177" t="s">
        <v>2241</v>
      </c>
      <c r="H177" s="2">
        <v>40981</v>
      </c>
      <c r="I177" t="str">
        <f>IFERROR(IFERROR(IFERROR(
VLOOKUP("*"&amp;$B177&amp;"*", [1]cities_output!$A:$C,1,0),
VLOOKUP("*"&amp;LEFT($B177,5)&amp;"*", [1]cities_output!$A:$C,1,0)),
VLOOKUP("*"&amp;RIGHT($B177,5)&amp;"*", [1]cities_output!$A:$C,1,0)),
"")</f>
        <v>Kimberling City</v>
      </c>
      <c r="J177">
        <f>IFERROR(IFERROR(IFERROR(
VLOOKUP("*"&amp;$B177&amp;"*", [1]cities_output!$A:$C,2,0),
VLOOKUP("*"&amp;LEFT($B177,5)&amp;"*", [1]cities_output!$A:$C,2,0)),
VLOOKUP("*"&amp;RIGHT($B177,5)&amp;"*", [1]cities_output!$A:$C,2,0)),
"")</f>
        <v>36.610191499999999</v>
      </c>
      <c r="K177">
        <f>IFERROR(IFERROR(IFERROR(
VLOOKUP("*"&amp;$B177&amp;"*", [1]cities_output!$A:$C,3,0),
VLOOKUP("*"&amp;LEFT($B177,5)&amp;"*", [1]cities_output!$A:$C,3,0)),
VLOOKUP("*"&amp;RIGHT($B177,5)&amp;"*", [1]cities_output!$A:$C,3,0)),
"")</f>
        <v>-93.457075549999999</v>
      </c>
      <c r="L177" cm="1">
        <f t="array" aca="1" ref="L177" ca="1">IFERROR(SUMPRODUCT(MID(0&amp;F177, LARGE(INDEX(ISNUMBER(--MID(F177, ROW(INDIRECT("1:"&amp;LEN(F177))), 1)) * ROW(INDIRECT("1:"&amp;LEN(F177))), 0), ROW(INDIRECT("1:"&amp;LEN(F177))))+1, 1) * 10^ROW(INDIRECT("1:"&amp;LEN(F177)))/10),"")</f>
        <v>10</v>
      </c>
      <c r="M177" t="str">
        <f t="shared" si="4"/>
        <v>minute</v>
      </c>
      <c r="N177">
        <f t="shared" ca="1" si="5"/>
        <v>600</v>
      </c>
    </row>
    <row r="178" spans="1:14" x14ac:dyDescent="0.35">
      <c r="A178" s="1">
        <v>39711.447916666664</v>
      </c>
      <c r="B178" t="s">
        <v>29</v>
      </c>
      <c r="C178" t="s">
        <v>9</v>
      </c>
      <c r="D178" t="s">
        <v>10</v>
      </c>
      <c r="E178" t="s">
        <v>553</v>
      </c>
      <c r="F178" t="s">
        <v>217</v>
      </c>
      <c r="G178" t="s">
        <v>2456</v>
      </c>
      <c r="H178" s="2">
        <v>39752</v>
      </c>
      <c r="I178" t="str">
        <f>IFERROR(IFERROR(IFERROR(
VLOOKUP("*"&amp;$B178&amp;"*", [1]cities_output!$A:$C,1,0),
VLOOKUP("*"&amp;LEFT($B178,5)&amp;"*", [1]cities_output!$A:$C,1,0)),
VLOOKUP("*"&amp;RIGHT($B178,5)&amp;"*", [1]cities_output!$A:$C,1,0)),
"")</f>
        <v>Kansas City</v>
      </c>
      <c r="J178">
        <f>IFERROR(IFERROR(IFERROR(
VLOOKUP("*"&amp;$B178&amp;"*", [1]cities_output!$A:$C,2,0),
VLOOKUP("*"&amp;LEFT($B178,5)&amp;"*", [1]cities_output!$A:$C,2,0)),
VLOOKUP("*"&amp;RIGHT($B178,5)&amp;"*", [1]cities_output!$A:$C,2,0)),
"")</f>
        <v>38.987991000000001</v>
      </c>
      <c r="K178">
        <f>IFERROR(IFERROR(IFERROR(
VLOOKUP("*"&amp;$B178&amp;"*", [1]cities_output!$A:$C,3,0),
VLOOKUP("*"&amp;LEFT($B178,5)&amp;"*", [1]cities_output!$A:$C,3,0)),
VLOOKUP("*"&amp;RIGHT($B178,5)&amp;"*", [1]cities_output!$A:$C,3,0)),
"")</f>
        <v>-94.598867999999996</v>
      </c>
      <c r="L178" cm="1">
        <f t="array" aca="1" ref="L178" ca="1">IFERROR(SUMPRODUCT(MID(0&amp;F178, LARGE(INDEX(ISNUMBER(--MID(F178, ROW(INDIRECT("1:"&amp;LEN(F178))), 1)) * ROW(INDIRECT("1:"&amp;LEN(F178))), 0), ROW(INDIRECT("1:"&amp;LEN(F178))))+1, 1) * 10^ROW(INDIRECT("1:"&amp;LEN(F178)))/10),"")</f>
        <v>10</v>
      </c>
      <c r="M178" t="str">
        <f t="shared" si="4"/>
        <v>minute</v>
      </c>
      <c r="N178">
        <f t="shared" ca="1" si="5"/>
        <v>600</v>
      </c>
    </row>
    <row r="179" spans="1:14" x14ac:dyDescent="0.35">
      <c r="A179" s="1">
        <v>37238.934027777781</v>
      </c>
      <c r="B179" t="s">
        <v>29</v>
      </c>
      <c r="C179" t="s">
        <v>9</v>
      </c>
      <c r="D179" t="s">
        <v>10</v>
      </c>
      <c r="E179" t="s">
        <v>82</v>
      </c>
      <c r="F179" t="s">
        <v>217</v>
      </c>
      <c r="G179" t="s">
        <v>3256</v>
      </c>
      <c r="H179" s="2">
        <v>38335</v>
      </c>
      <c r="I179" t="str">
        <f>IFERROR(IFERROR(IFERROR(
VLOOKUP("*"&amp;$B179&amp;"*", [1]cities_output!$A:$C,1,0),
VLOOKUP("*"&amp;LEFT($B179,5)&amp;"*", [1]cities_output!$A:$C,1,0)),
VLOOKUP("*"&amp;RIGHT($B179,5)&amp;"*", [1]cities_output!$A:$C,1,0)),
"")</f>
        <v>Kansas City</v>
      </c>
      <c r="J179">
        <f>IFERROR(IFERROR(IFERROR(
VLOOKUP("*"&amp;$B179&amp;"*", [1]cities_output!$A:$C,2,0),
VLOOKUP("*"&amp;LEFT($B179,5)&amp;"*", [1]cities_output!$A:$C,2,0)),
VLOOKUP("*"&amp;RIGHT($B179,5)&amp;"*", [1]cities_output!$A:$C,2,0)),
"")</f>
        <v>38.987991000000001</v>
      </c>
      <c r="K179">
        <f>IFERROR(IFERROR(IFERROR(
VLOOKUP("*"&amp;$B179&amp;"*", [1]cities_output!$A:$C,3,0),
VLOOKUP("*"&amp;LEFT($B179,5)&amp;"*", [1]cities_output!$A:$C,3,0)),
VLOOKUP("*"&amp;RIGHT($B179,5)&amp;"*", [1]cities_output!$A:$C,3,0)),
"")</f>
        <v>-94.598867999999996</v>
      </c>
      <c r="L179" cm="1">
        <f t="array" aca="1" ref="L179" ca="1">IFERROR(SUMPRODUCT(MID(0&amp;F179, LARGE(INDEX(ISNUMBER(--MID(F179, ROW(INDIRECT("1:"&amp;LEN(F179))), 1)) * ROW(INDIRECT("1:"&amp;LEN(F179))), 0), ROW(INDIRECT("1:"&amp;LEN(F179))))+1, 1) * 10^ROW(INDIRECT("1:"&amp;LEN(F179)))/10),"")</f>
        <v>10</v>
      </c>
      <c r="M179" t="str">
        <f t="shared" si="4"/>
        <v>minute</v>
      </c>
      <c r="N179">
        <f t="shared" ca="1" si="5"/>
        <v>600</v>
      </c>
    </row>
    <row r="180" spans="1:14" x14ac:dyDescent="0.35">
      <c r="A180" s="1">
        <v>34839.5625</v>
      </c>
      <c r="B180" t="s">
        <v>29</v>
      </c>
      <c r="C180" t="s">
        <v>9</v>
      </c>
      <c r="D180" t="s">
        <v>10</v>
      </c>
      <c r="E180" t="s">
        <v>15</v>
      </c>
      <c r="F180" t="s">
        <v>217</v>
      </c>
      <c r="G180" t="s">
        <v>3800</v>
      </c>
      <c r="H180" s="2">
        <v>36252</v>
      </c>
      <c r="I180" t="str">
        <f>IFERROR(IFERROR(IFERROR(
VLOOKUP("*"&amp;$B180&amp;"*", [1]cities_output!$A:$C,1,0),
VLOOKUP("*"&amp;LEFT($B180,5)&amp;"*", [1]cities_output!$A:$C,1,0)),
VLOOKUP("*"&amp;RIGHT($B180,5)&amp;"*", [1]cities_output!$A:$C,1,0)),
"")</f>
        <v>Kansas City</v>
      </c>
      <c r="J180">
        <f>IFERROR(IFERROR(IFERROR(
VLOOKUP("*"&amp;$B180&amp;"*", [1]cities_output!$A:$C,2,0),
VLOOKUP("*"&amp;LEFT($B180,5)&amp;"*", [1]cities_output!$A:$C,2,0)),
VLOOKUP("*"&amp;RIGHT($B180,5)&amp;"*", [1]cities_output!$A:$C,2,0)),
"")</f>
        <v>38.987991000000001</v>
      </c>
      <c r="K180">
        <f>IFERROR(IFERROR(IFERROR(
VLOOKUP("*"&amp;$B180&amp;"*", [1]cities_output!$A:$C,3,0),
VLOOKUP("*"&amp;LEFT($B180,5)&amp;"*", [1]cities_output!$A:$C,3,0)),
VLOOKUP("*"&amp;RIGHT($B180,5)&amp;"*", [1]cities_output!$A:$C,3,0)),
"")</f>
        <v>-94.598867999999996</v>
      </c>
      <c r="L180" cm="1">
        <f t="array" aca="1" ref="L180" ca="1">IFERROR(SUMPRODUCT(MID(0&amp;F180, LARGE(INDEX(ISNUMBER(--MID(F180, ROW(INDIRECT("1:"&amp;LEN(F180))), 1)) * ROW(INDIRECT("1:"&amp;LEN(F180))), 0), ROW(INDIRECT("1:"&amp;LEN(F180))))+1, 1) * 10^ROW(INDIRECT("1:"&amp;LEN(F180)))/10),"")</f>
        <v>10</v>
      </c>
      <c r="M180" t="str">
        <f t="shared" si="4"/>
        <v>minute</v>
      </c>
      <c r="N180">
        <f t="shared" ca="1" si="5"/>
        <v>600</v>
      </c>
    </row>
    <row r="181" spans="1:14" x14ac:dyDescent="0.35">
      <c r="A181" s="1">
        <v>30917.989583333332</v>
      </c>
      <c r="B181" t="s">
        <v>1316</v>
      </c>
      <c r="C181" t="s">
        <v>9</v>
      </c>
      <c r="D181" t="s">
        <v>10</v>
      </c>
      <c r="E181" t="s">
        <v>15</v>
      </c>
      <c r="F181" t="s">
        <v>217</v>
      </c>
      <c r="G181" t="s">
        <v>3921</v>
      </c>
      <c r="H181" s="2">
        <v>42804</v>
      </c>
      <c r="I181" t="str">
        <f>IFERROR(IFERROR(IFERROR(
VLOOKUP("*"&amp;$B181&amp;"*", [1]cities_output!$A:$C,1,0),
VLOOKUP("*"&amp;LEFT($B181,5)&amp;"*", [1]cities_output!$A:$C,1,0)),
VLOOKUP("*"&amp;RIGHT($B181,5)&amp;"*", [1]cities_output!$A:$C,1,0)),
"")</f>
        <v>Kimberling City</v>
      </c>
      <c r="J181">
        <f>IFERROR(IFERROR(IFERROR(
VLOOKUP("*"&amp;$B181&amp;"*", [1]cities_output!$A:$C,2,0),
VLOOKUP("*"&amp;LEFT($B181,5)&amp;"*", [1]cities_output!$A:$C,2,0)),
VLOOKUP("*"&amp;RIGHT($B181,5)&amp;"*", [1]cities_output!$A:$C,2,0)),
"")</f>
        <v>36.610191499999999</v>
      </c>
      <c r="K181">
        <f>IFERROR(IFERROR(IFERROR(
VLOOKUP("*"&amp;$B181&amp;"*", [1]cities_output!$A:$C,3,0),
VLOOKUP("*"&amp;LEFT($B181,5)&amp;"*", [1]cities_output!$A:$C,3,0)),
VLOOKUP("*"&amp;RIGHT($B181,5)&amp;"*", [1]cities_output!$A:$C,3,0)),
"")</f>
        <v>-93.457075549999999</v>
      </c>
      <c r="L181" cm="1">
        <f t="array" aca="1" ref="L181" ca="1">IFERROR(SUMPRODUCT(MID(0&amp;F181, LARGE(INDEX(ISNUMBER(--MID(F181, ROW(INDIRECT("1:"&amp;LEN(F181))), 1)) * ROW(INDIRECT("1:"&amp;LEN(F181))), 0), ROW(INDIRECT("1:"&amp;LEN(F181))))+1, 1) * 10^ROW(INDIRECT("1:"&amp;LEN(F181)))/10),"")</f>
        <v>10</v>
      </c>
      <c r="M181" t="str">
        <f t="shared" si="4"/>
        <v>minute</v>
      </c>
      <c r="N181">
        <f t="shared" ca="1" si="5"/>
        <v>600</v>
      </c>
    </row>
    <row r="182" spans="1:14" x14ac:dyDescent="0.35">
      <c r="A182" s="1">
        <v>44855.118055555555</v>
      </c>
      <c r="B182" t="s">
        <v>29</v>
      </c>
      <c r="C182" t="s">
        <v>9</v>
      </c>
      <c r="D182" t="s">
        <v>10</v>
      </c>
      <c r="E182" t="s">
        <v>54</v>
      </c>
      <c r="F182" t="s">
        <v>55</v>
      </c>
      <c r="G182" t="s">
        <v>56</v>
      </c>
      <c r="H182" s="2">
        <v>44917</v>
      </c>
      <c r="I182" t="str">
        <f>IFERROR(IFERROR(IFERROR(
VLOOKUP("*"&amp;$B182&amp;"*", [1]cities_output!$A:$C,1,0),
VLOOKUP("*"&amp;LEFT($B182,5)&amp;"*", [1]cities_output!$A:$C,1,0)),
VLOOKUP("*"&amp;RIGHT($B182,5)&amp;"*", [1]cities_output!$A:$C,1,0)),
"")</f>
        <v>Kansas City</v>
      </c>
      <c r="J182">
        <f>IFERROR(IFERROR(IFERROR(
VLOOKUP("*"&amp;$B182&amp;"*", [1]cities_output!$A:$C,2,0),
VLOOKUP("*"&amp;LEFT($B182,5)&amp;"*", [1]cities_output!$A:$C,2,0)),
VLOOKUP("*"&amp;RIGHT($B182,5)&amp;"*", [1]cities_output!$A:$C,2,0)),
"")</f>
        <v>38.987991000000001</v>
      </c>
      <c r="K182">
        <f>IFERROR(IFERROR(IFERROR(
VLOOKUP("*"&amp;$B182&amp;"*", [1]cities_output!$A:$C,3,0),
VLOOKUP("*"&amp;LEFT($B182,5)&amp;"*", [1]cities_output!$A:$C,3,0)),
VLOOKUP("*"&amp;RIGHT($B182,5)&amp;"*", [1]cities_output!$A:$C,3,0)),
"")</f>
        <v>-94.598867999999996</v>
      </c>
      <c r="L182" cm="1">
        <f t="array" aca="1" ref="L182" ca="1">IFERROR(SUMPRODUCT(MID(0&amp;F182, LARGE(INDEX(ISNUMBER(--MID(F182, ROW(INDIRECT("1:"&amp;LEN(F182))), 1)) * ROW(INDIRECT("1:"&amp;LEN(F182))), 0), ROW(INDIRECT("1:"&amp;LEN(F182))))+1, 1) * 10^ROW(INDIRECT("1:"&amp;LEN(F182)))/10),"")</f>
        <v>5</v>
      </c>
      <c r="M182" t="str">
        <f t="shared" si="4"/>
        <v>minute</v>
      </c>
      <c r="N182">
        <f t="shared" ca="1" si="5"/>
        <v>300</v>
      </c>
    </row>
    <row r="183" spans="1:14" x14ac:dyDescent="0.35">
      <c r="A183" s="1">
        <v>43547.770833333336</v>
      </c>
      <c r="B183" t="s">
        <v>29</v>
      </c>
      <c r="C183" t="s">
        <v>9</v>
      </c>
      <c r="D183" t="s">
        <v>10</v>
      </c>
      <c r="E183" t="s">
        <v>15</v>
      </c>
      <c r="F183" t="s">
        <v>160</v>
      </c>
      <c r="G183" t="s">
        <v>670</v>
      </c>
      <c r="H183" s="2">
        <v>43553</v>
      </c>
      <c r="I183" t="str">
        <f>IFERROR(IFERROR(IFERROR(
VLOOKUP("*"&amp;$B183&amp;"*", [1]cities_output!$A:$C,1,0),
VLOOKUP("*"&amp;LEFT($B183,5)&amp;"*", [1]cities_output!$A:$C,1,0)),
VLOOKUP("*"&amp;RIGHT($B183,5)&amp;"*", [1]cities_output!$A:$C,1,0)),
"")</f>
        <v>Kansas City</v>
      </c>
      <c r="J183">
        <f>IFERROR(IFERROR(IFERROR(
VLOOKUP("*"&amp;$B183&amp;"*", [1]cities_output!$A:$C,2,0),
VLOOKUP("*"&amp;LEFT($B183,5)&amp;"*", [1]cities_output!$A:$C,2,0)),
VLOOKUP("*"&amp;RIGHT($B183,5)&amp;"*", [1]cities_output!$A:$C,2,0)),
"")</f>
        <v>38.987991000000001</v>
      </c>
      <c r="K183">
        <f>IFERROR(IFERROR(IFERROR(
VLOOKUP("*"&amp;$B183&amp;"*", [1]cities_output!$A:$C,3,0),
VLOOKUP("*"&amp;LEFT($B183,5)&amp;"*", [1]cities_output!$A:$C,3,0)),
VLOOKUP("*"&amp;RIGHT($B183,5)&amp;"*", [1]cities_output!$A:$C,3,0)),
"")</f>
        <v>-94.598867999999996</v>
      </c>
      <c r="L183" cm="1">
        <f t="array" aca="1" ref="L183" ca="1">IFERROR(SUMPRODUCT(MID(0&amp;F183, LARGE(INDEX(ISNUMBER(--MID(F183, ROW(INDIRECT("1:"&amp;LEN(F183))), 1)) * ROW(INDIRECT("1:"&amp;LEN(F183))), 0), ROW(INDIRECT("1:"&amp;LEN(F183))))+1, 1) * 10^ROW(INDIRECT("1:"&amp;LEN(F183)))/10),"")</f>
        <v>5</v>
      </c>
      <c r="M183" t="str">
        <f t="shared" si="4"/>
        <v>minute</v>
      </c>
      <c r="N183">
        <f t="shared" ca="1" si="5"/>
        <v>300</v>
      </c>
    </row>
    <row r="184" spans="1:14" x14ac:dyDescent="0.35">
      <c r="A184" s="1">
        <v>42075.875</v>
      </c>
      <c r="B184" t="s">
        <v>29</v>
      </c>
      <c r="C184" t="s">
        <v>9</v>
      </c>
      <c r="D184" t="s">
        <v>10</v>
      </c>
      <c r="E184" t="s">
        <v>82</v>
      </c>
      <c r="F184" t="s">
        <v>160</v>
      </c>
      <c r="G184" t="s">
        <v>1263</v>
      </c>
      <c r="H184" s="2">
        <v>42076</v>
      </c>
      <c r="I184" t="str">
        <f>IFERROR(IFERROR(IFERROR(
VLOOKUP("*"&amp;$B184&amp;"*", [1]cities_output!$A:$C,1,0),
VLOOKUP("*"&amp;LEFT($B184,5)&amp;"*", [1]cities_output!$A:$C,1,0)),
VLOOKUP("*"&amp;RIGHT($B184,5)&amp;"*", [1]cities_output!$A:$C,1,0)),
"")</f>
        <v>Kansas City</v>
      </c>
      <c r="J184">
        <f>IFERROR(IFERROR(IFERROR(
VLOOKUP("*"&amp;$B184&amp;"*", [1]cities_output!$A:$C,2,0),
VLOOKUP("*"&amp;LEFT($B184,5)&amp;"*", [1]cities_output!$A:$C,2,0)),
VLOOKUP("*"&amp;RIGHT($B184,5)&amp;"*", [1]cities_output!$A:$C,2,0)),
"")</f>
        <v>38.987991000000001</v>
      </c>
      <c r="K184">
        <f>IFERROR(IFERROR(IFERROR(
VLOOKUP("*"&amp;$B184&amp;"*", [1]cities_output!$A:$C,3,0),
VLOOKUP("*"&amp;LEFT($B184,5)&amp;"*", [1]cities_output!$A:$C,3,0)),
VLOOKUP("*"&amp;RIGHT($B184,5)&amp;"*", [1]cities_output!$A:$C,3,0)),
"")</f>
        <v>-94.598867999999996</v>
      </c>
      <c r="L184" cm="1">
        <f t="array" aca="1" ref="L184" ca="1">IFERROR(SUMPRODUCT(MID(0&amp;F184, LARGE(INDEX(ISNUMBER(--MID(F184, ROW(INDIRECT("1:"&amp;LEN(F184))), 1)) * ROW(INDIRECT("1:"&amp;LEN(F184))), 0), ROW(INDIRECT("1:"&amp;LEN(F184))))+1, 1) * 10^ROW(INDIRECT("1:"&amp;LEN(F184)))/10),"")</f>
        <v>5</v>
      </c>
      <c r="M184" t="str">
        <f t="shared" si="4"/>
        <v>minute</v>
      </c>
      <c r="N184">
        <f t="shared" ca="1" si="5"/>
        <v>300</v>
      </c>
    </row>
    <row r="185" spans="1:14" x14ac:dyDescent="0.35">
      <c r="A185" s="1">
        <v>41600.729166666664</v>
      </c>
      <c r="B185" t="s">
        <v>29</v>
      </c>
      <c r="C185" t="s">
        <v>9</v>
      </c>
      <c r="D185" t="s">
        <v>10</v>
      </c>
      <c r="E185" t="s">
        <v>66</v>
      </c>
      <c r="F185" t="s">
        <v>160</v>
      </c>
      <c r="G185" t="s">
        <v>1505</v>
      </c>
      <c r="H185" s="2">
        <v>41610</v>
      </c>
      <c r="I185" t="str">
        <f>IFERROR(IFERROR(IFERROR(
VLOOKUP("*"&amp;$B185&amp;"*", [1]cities_output!$A:$C,1,0),
VLOOKUP("*"&amp;LEFT($B185,5)&amp;"*", [1]cities_output!$A:$C,1,0)),
VLOOKUP("*"&amp;RIGHT($B185,5)&amp;"*", [1]cities_output!$A:$C,1,0)),
"")</f>
        <v>Kansas City</v>
      </c>
      <c r="J185">
        <f>IFERROR(IFERROR(IFERROR(
VLOOKUP("*"&amp;$B185&amp;"*", [1]cities_output!$A:$C,2,0),
VLOOKUP("*"&amp;LEFT($B185,5)&amp;"*", [1]cities_output!$A:$C,2,0)),
VLOOKUP("*"&amp;RIGHT($B185,5)&amp;"*", [1]cities_output!$A:$C,2,0)),
"")</f>
        <v>38.987991000000001</v>
      </c>
      <c r="K185">
        <f>IFERROR(IFERROR(IFERROR(
VLOOKUP("*"&amp;$B185&amp;"*", [1]cities_output!$A:$C,3,0),
VLOOKUP("*"&amp;LEFT($B185,5)&amp;"*", [1]cities_output!$A:$C,3,0)),
VLOOKUP("*"&amp;RIGHT($B185,5)&amp;"*", [1]cities_output!$A:$C,3,0)),
"")</f>
        <v>-94.598867999999996</v>
      </c>
      <c r="L185" cm="1">
        <f t="array" aca="1" ref="L185" ca="1">IFERROR(SUMPRODUCT(MID(0&amp;F185, LARGE(INDEX(ISNUMBER(--MID(F185, ROW(INDIRECT("1:"&amp;LEN(F185))), 1)) * ROW(INDIRECT("1:"&amp;LEN(F185))), 0), ROW(INDIRECT("1:"&amp;LEN(F185))))+1, 1) * 10^ROW(INDIRECT("1:"&amp;LEN(F185)))/10),"")</f>
        <v>5</v>
      </c>
      <c r="M185" t="str">
        <f t="shared" si="4"/>
        <v>minute</v>
      </c>
      <c r="N185">
        <f t="shared" ca="1" si="5"/>
        <v>300</v>
      </c>
    </row>
    <row r="186" spans="1:14" x14ac:dyDescent="0.35">
      <c r="A186" s="1">
        <v>38102.875</v>
      </c>
      <c r="B186" t="s">
        <v>29</v>
      </c>
      <c r="C186" t="s">
        <v>9</v>
      </c>
      <c r="D186" t="s">
        <v>10</v>
      </c>
      <c r="E186" t="s">
        <v>79</v>
      </c>
      <c r="F186" t="s">
        <v>160</v>
      </c>
      <c r="G186" t="s">
        <v>3040</v>
      </c>
      <c r="H186" s="2">
        <v>38210</v>
      </c>
      <c r="I186" t="str">
        <f>IFERROR(IFERROR(IFERROR(
VLOOKUP("*"&amp;$B186&amp;"*", [1]cities_output!$A:$C,1,0),
VLOOKUP("*"&amp;LEFT($B186,5)&amp;"*", [1]cities_output!$A:$C,1,0)),
VLOOKUP("*"&amp;RIGHT($B186,5)&amp;"*", [1]cities_output!$A:$C,1,0)),
"")</f>
        <v>Kansas City</v>
      </c>
      <c r="J186">
        <f>IFERROR(IFERROR(IFERROR(
VLOOKUP("*"&amp;$B186&amp;"*", [1]cities_output!$A:$C,2,0),
VLOOKUP("*"&amp;LEFT($B186,5)&amp;"*", [1]cities_output!$A:$C,2,0)),
VLOOKUP("*"&amp;RIGHT($B186,5)&amp;"*", [1]cities_output!$A:$C,2,0)),
"")</f>
        <v>38.987991000000001</v>
      </c>
      <c r="K186">
        <f>IFERROR(IFERROR(IFERROR(
VLOOKUP("*"&amp;$B186&amp;"*", [1]cities_output!$A:$C,3,0),
VLOOKUP("*"&amp;LEFT($B186,5)&amp;"*", [1]cities_output!$A:$C,3,0)),
VLOOKUP("*"&amp;RIGHT($B186,5)&amp;"*", [1]cities_output!$A:$C,3,0)),
"")</f>
        <v>-94.598867999999996</v>
      </c>
      <c r="L186" cm="1">
        <f t="array" aca="1" ref="L186" ca="1">IFERROR(SUMPRODUCT(MID(0&amp;F186, LARGE(INDEX(ISNUMBER(--MID(F186, ROW(INDIRECT("1:"&amp;LEN(F186))), 1)) * ROW(INDIRECT("1:"&amp;LEN(F186))), 0), ROW(INDIRECT("1:"&amp;LEN(F186))))+1, 1) * 10^ROW(INDIRECT("1:"&amp;LEN(F186)))/10),"")</f>
        <v>5</v>
      </c>
      <c r="M186" t="str">
        <f t="shared" si="4"/>
        <v>minute</v>
      </c>
      <c r="N186">
        <f t="shared" ca="1" si="5"/>
        <v>300</v>
      </c>
    </row>
    <row r="187" spans="1:14" x14ac:dyDescent="0.35">
      <c r="A187" s="1">
        <v>36959.46875</v>
      </c>
      <c r="B187" t="s">
        <v>29</v>
      </c>
      <c r="C187" t="s">
        <v>9</v>
      </c>
      <c r="D187" t="s">
        <v>10</v>
      </c>
      <c r="F187" t="s">
        <v>160</v>
      </c>
      <c r="G187" t="s">
        <v>3352</v>
      </c>
      <c r="H187" s="2">
        <v>36966</v>
      </c>
      <c r="I187" t="str">
        <f>IFERROR(IFERROR(IFERROR(
VLOOKUP("*"&amp;$B187&amp;"*", [1]cities_output!$A:$C,1,0),
VLOOKUP("*"&amp;LEFT($B187,5)&amp;"*", [1]cities_output!$A:$C,1,0)),
VLOOKUP("*"&amp;RIGHT($B187,5)&amp;"*", [1]cities_output!$A:$C,1,0)),
"")</f>
        <v>Kansas City</v>
      </c>
      <c r="J187">
        <f>IFERROR(IFERROR(IFERROR(
VLOOKUP("*"&amp;$B187&amp;"*", [1]cities_output!$A:$C,2,0),
VLOOKUP("*"&amp;LEFT($B187,5)&amp;"*", [1]cities_output!$A:$C,2,0)),
VLOOKUP("*"&amp;RIGHT($B187,5)&amp;"*", [1]cities_output!$A:$C,2,0)),
"")</f>
        <v>38.987991000000001</v>
      </c>
      <c r="K187">
        <f>IFERROR(IFERROR(IFERROR(
VLOOKUP("*"&amp;$B187&amp;"*", [1]cities_output!$A:$C,3,0),
VLOOKUP("*"&amp;LEFT($B187,5)&amp;"*", [1]cities_output!$A:$C,3,0)),
VLOOKUP("*"&amp;RIGHT($B187,5)&amp;"*", [1]cities_output!$A:$C,3,0)),
"")</f>
        <v>-94.598867999999996</v>
      </c>
      <c r="L187" cm="1">
        <f t="array" aca="1" ref="L187" ca="1">IFERROR(SUMPRODUCT(MID(0&amp;F187, LARGE(INDEX(ISNUMBER(--MID(F187, ROW(INDIRECT("1:"&amp;LEN(F187))), 1)) * ROW(INDIRECT("1:"&amp;LEN(F187))), 0), ROW(INDIRECT("1:"&amp;LEN(F187))))+1, 1) * 10^ROW(INDIRECT("1:"&amp;LEN(F187)))/10),"")</f>
        <v>5</v>
      </c>
      <c r="M187" t="str">
        <f t="shared" si="4"/>
        <v>minute</v>
      </c>
      <c r="N187">
        <f t="shared" ca="1" si="5"/>
        <v>300</v>
      </c>
    </row>
    <row r="188" spans="1:14" x14ac:dyDescent="0.35">
      <c r="A188" s="1">
        <v>36322.958333333336</v>
      </c>
      <c r="B188" t="s">
        <v>3556</v>
      </c>
      <c r="C188" t="s">
        <v>9</v>
      </c>
      <c r="D188" t="s">
        <v>10</v>
      </c>
      <c r="E188" t="s">
        <v>11</v>
      </c>
      <c r="F188" t="s">
        <v>160</v>
      </c>
      <c r="G188" t="s">
        <v>3557</v>
      </c>
      <c r="H188" s="2">
        <v>43700</v>
      </c>
      <c r="I188" t="str">
        <f>IFERROR(IFERROR(IFERROR(
VLOOKUP("*"&amp;$B188&amp;"*", [1]cities_output!$A:$C,1,0),
VLOOKUP("*"&amp;LEFT($B188,5)&amp;"*", [1]cities_output!$A:$C,1,0)),
VLOOKUP("*"&amp;RIGHT($B188,5)&amp;"*", [1]cities_output!$A:$C,1,0)),
"")</f>
        <v>Kansas City</v>
      </c>
      <c r="J188">
        <f>IFERROR(IFERROR(IFERROR(
VLOOKUP("*"&amp;$B188&amp;"*", [1]cities_output!$A:$C,2,0),
VLOOKUP("*"&amp;LEFT($B188,5)&amp;"*", [1]cities_output!$A:$C,2,0)),
VLOOKUP("*"&amp;RIGHT($B188,5)&amp;"*", [1]cities_output!$A:$C,2,0)),
"")</f>
        <v>38.987991000000001</v>
      </c>
      <c r="K188">
        <f>IFERROR(IFERROR(IFERROR(
VLOOKUP("*"&amp;$B188&amp;"*", [1]cities_output!$A:$C,3,0),
VLOOKUP("*"&amp;LEFT($B188,5)&amp;"*", [1]cities_output!$A:$C,3,0)),
VLOOKUP("*"&amp;RIGHT($B188,5)&amp;"*", [1]cities_output!$A:$C,3,0)),
"")</f>
        <v>-94.598867999999996</v>
      </c>
      <c r="L188" cm="1">
        <f t="array" aca="1" ref="L188" ca="1">IFERROR(SUMPRODUCT(MID(0&amp;F188, LARGE(INDEX(ISNUMBER(--MID(F188, ROW(INDIRECT("1:"&amp;LEN(F188))), 1)) * ROW(INDIRECT("1:"&amp;LEN(F188))), 0), ROW(INDIRECT("1:"&amp;LEN(F188))))+1, 1) * 10^ROW(INDIRECT("1:"&amp;LEN(F188)))/10),"")</f>
        <v>5</v>
      </c>
      <c r="M188" t="str">
        <f t="shared" si="4"/>
        <v>minute</v>
      </c>
      <c r="N188">
        <f t="shared" ca="1" si="5"/>
        <v>300</v>
      </c>
    </row>
    <row r="189" spans="1:14" x14ac:dyDescent="0.35">
      <c r="A189" s="1">
        <v>36154.5625</v>
      </c>
      <c r="B189" t="s">
        <v>29</v>
      </c>
      <c r="C189" t="s">
        <v>9</v>
      </c>
      <c r="D189" t="s">
        <v>10</v>
      </c>
      <c r="E189" t="s">
        <v>51</v>
      </c>
      <c r="F189" t="s">
        <v>160</v>
      </c>
      <c r="G189" t="s">
        <v>3583</v>
      </c>
      <c r="H189" s="2">
        <v>36946</v>
      </c>
      <c r="I189" t="str">
        <f>IFERROR(IFERROR(IFERROR(
VLOOKUP("*"&amp;$B189&amp;"*", [1]cities_output!$A:$C,1,0),
VLOOKUP("*"&amp;LEFT($B189,5)&amp;"*", [1]cities_output!$A:$C,1,0)),
VLOOKUP("*"&amp;RIGHT($B189,5)&amp;"*", [1]cities_output!$A:$C,1,0)),
"")</f>
        <v>Kansas City</v>
      </c>
      <c r="J189">
        <f>IFERROR(IFERROR(IFERROR(
VLOOKUP("*"&amp;$B189&amp;"*", [1]cities_output!$A:$C,2,0),
VLOOKUP("*"&amp;LEFT($B189,5)&amp;"*", [1]cities_output!$A:$C,2,0)),
VLOOKUP("*"&amp;RIGHT($B189,5)&amp;"*", [1]cities_output!$A:$C,2,0)),
"")</f>
        <v>38.987991000000001</v>
      </c>
      <c r="K189">
        <f>IFERROR(IFERROR(IFERROR(
VLOOKUP("*"&amp;$B189&amp;"*", [1]cities_output!$A:$C,3,0),
VLOOKUP("*"&amp;LEFT($B189,5)&amp;"*", [1]cities_output!$A:$C,3,0)),
VLOOKUP("*"&amp;RIGHT($B189,5)&amp;"*", [1]cities_output!$A:$C,3,0)),
"")</f>
        <v>-94.598867999999996</v>
      </c>
      <c r="L189" cm="1">
        <f t="array" aca="1" ref="L189" ca="1">IFERROR(SUMPRODUCT(MID(0&amp;F189, LARGE(INDEX(ISNUMBER(--MID(F189, ROW(INDIRECT("1:"&amp;LEN(F189))), 1)) * ROW(INDIRECT("1:"&amp;LEN(F189))), 0), ROW(INDIRECT("1:"&amp;LEN(F189))))+1, 1) * 10^ROW(INDIRECT("1:"&amp;LEN(F189)))/10),"")</f>
        <v>5</v>
      </c>
      <c r="M189" t="str">
        <f t="shared" si="4"/>
        <v>minute</v>
      </c>
      <c r="N189">
        <f t="shared" ca="1" si="5"/>
        <v>300</v>
      </c>
    </row>
    <row r="190" spans="1:14" x14ac:dyDescent="0.35">
      <c r="A190" s="1">
        <v>35957.915277777778</v>
      </c>
      <c r="B190" t="s">
        <v>29</v>
      </c>
      <c r="C190" t="s">
        <v>9</v>
      </c>
      <c r="D190" t="s">
        <v>10</v>
      </c>
      <c r="E190" t="s">
        <v>11</v>
      </c>
      <c r="F190" t="s">
        <v>160</v>
      </c>
      <c r="G190" t="s">
        <v>3625</v>
      </c>
      <c r="H190" s="2">
        <v>35964</v>
      </c>
      <c r="I190" t="str">
        <f>IFERROR(IFERROR(IFERROR(
VLOOKUP("*"&amp;$B190&amp;"*", [1]cities_output!$A:$C,1,0),
VLOOKUP("*"&amp;LEFT($B190,5)&amp;"*", [1]cities_output!$A:$C,1,0)),
VLOOKUP("*"&amp;RIGHT($B190,5)&amp;"*", [1]cities_output!$A:$C,1,0)),
"")</f>
        <v>Kansas City</v>
      </c>
      <c r="J190">
        <f>IFERROR(IFERROR(IFERROR(
VLOOKUP("*"&amp;$B190&amp;"*", [1]cities_output!$A:$C,2,0),
VLOOKUP("*"&amp;LEFT($B190,5)&amp;"*", [1]cities_output!$A:$C,2,0)),
VLOOKUP("*"&amp;RIGHT($B190,5)&amp;"*", [1]cities_output!$A:$C,2,0)),
"")</f>
        <v>38.987991000000001</v>
      </c>
      <c r="K190">
        <f>IFERROR(IFERROR(IFERROR(
VLOOKUP("*"&amp;$B190&amp;"*", [1]cities_output!$A:$C,3,0),
VLOOKUP("*"&amp;LEFT($B190,5)&amp;"*", [1]cities_output!$A:$C,3,0)),
VLOOKUP("*"&amp;RIGHT($B190,5)&amp;"*", [1]cities_output!$A:$C,3,0)),
"")</f>
        <v>-94.598867999999996</v>
      </c>
      <c r="L190" cm="1">
        <f t="array" aca="1" ref="L190" ca="1">IFERROR(SUMPRODUCT(MID(0&amp;F190, LARGE(INDEX(ISNUMBER(--MID(F190, ROW(INDIRECT("1:"&amp;LEN(F190))), 1)) * ROW(INDIRECT("1:"&amp;LEN(F190))), 0), ROW(INDIRECT("1:"&amp;LEN(F190))))+1, 1) * 10^ROW(INDIRECT("1:"&amp;LEN(F190)))/10),"")</f>
        <v>5</v>
      </c>
      <c r="M190" t="str">
        <f t="shared" si="4"/>
        <v>minute</v>
      </c>
      <c r="N190">
        <f t="shared" ca="1" si="5"/>
        <v>300</v>
      </c>
    </row>
    <row r="191" spans="1:14" x14ac:dyDescent="0.35">
      <c r="A191" s="1">
        <v>32843.791666666664</v>
      </c>
      <c r="B191" t="s">
        <v>29</v>
      </c>
      <c r="C191" t="s">
        <v>9</v>
      </c>
      <c r="D191" t="s">
        <v>10</v>
      </c>
      <c r="E191" t="s">
        <v>79</v>
      </c>
      <c r="F191" t="s">
        <v>160</v>
      </c>
      <c r="G191" t="s">
        <v>3856</v>
      </c>
      <c r="H191" s="2">
        <v>37484</v>
      </c>
      <c r="I191" t="str">
        <f>IFERROR(IFERROR(IFERROR(
VLOOKUP("*"&amp;$B191&amp;"*", [1]cities_output!$A:$C,1,0),
VLOOKUP("*"&amp;LEFT($B191,5)&amp;"*", [1]cities_output!$A:$C,1,0)),
VLOOKUP("*"&amp;RIGHT($B191,5)&amp;"*", [1]cities_output!$A:$C,1,0)),
"")</f>
        <v>Kansas City</v>
      </c>
      <c r="J191">
        <f>IFERROR(IFERROR(IFERROR(
VLOOKUP("*"&amp;$B191&amp;"*", [1]cities_output!$A:$C,2,0),
VLOOKUP("*"&amp;LEFT($B191,5)&amp;"*", [1]cities_output!$A:$C,2,0)),
VLOOKUP("*"&amp;RIGHT($B191,5)&amp;"*", [1]cities_output!$A:$C,2,0)),
"")</f>
        <v>38.987991000000001</v>
      </c>
      <c r="K191">
        <f>IFERROR(IFERROR(IFERROR(
VLOOKUP("*"&amp;$B191&amp;"*", [1]cities_output!$A:$C,3,0),
VLOOKUP("*"&amp;LEFT($B191,5)&amp;"*", [1]cities_output!$A:$C,3,0)),
VLOOKUP("*"&amp;RIGHT($B191,5)&amp;"*", [1]cities_output!$A:$C,3,0)),
"")</f>
        <v>-94.598867999999996</v>
      </c>
      <c r="L191" cm="1">
        <f t="array" aca="1" ref="L191" ca="1">IFERROR(SUMPRODUCT(MID(0&amp;F191, LARGE(INDEX(ISNUMBER(--MID(F191, ROW(INDIRECT("1:"&amp;LEN(F191))), 1)) * ROW(INDIRECT("1:"&amp;LEN(F191))), 0), ROW(INDIRECT("1:"&amp;LEN(F191))))+1, 1) * 10^ROW(INDIRECT("1:"&amp;LEN(F191)))/10),"")</f>
        <v>5</v>
      </c>
      <c r="M191" t="str">
        <f t="shared" si="4"/>
        <v>minute</v>
      </c>
      <c r="N191">
        <f t="shared" ca="1" si="5"/>
        <v>300</v>
      </c>
    </row>
    <row r="192" spans="1:14" x14ac:dyDescent="0.35">
      <c r="A192" s="1">
        <v>44026.201388888891</v>
      </c>
      <c r="B192" t="s">
        <v>373</v>
      </c>
      <c r="C192" t="s">
        <v>9</v>
      </c>
      <c r="D192" t="s">
        <v>10</v>
      </c>
      <c r="E192" t="s">
        <v>76</v>
      </c>
      <c r="F192" t="s">
        <v>193</v>
      </c>
      <c r="G192" t="s">
        <v>374</v>
      </c>
      <c r="H192" s="2">
        <v>44063</v>
      </c>
      <c r="I192" t="str">
        <f>IFERROR(IFERROR(IFERROR(
VLOOKUP("*"&amp;$B192&amp;"*", [1]cities_output!$A:$C,1,0),
VLOOKUP("*"&amp;LEFT($B192,5)&amp;"*", [1]cities_output!$A:$C,1,0)),
VLOOKUP("*"&amp;RIGHT($B192,5)&amp;"*", [1]cities_output!$A:$C,1,0)),
"")</f>
        <v>Kansas City</v>
      </c>
      <c r="J192">
        <f>IFERROR(IFERROR(IFERROR(
VLOOKUP("*"&amp;$B192&amp;"*", [1]cities_output!$A:$C,2,0),
VLOOKUP("*"&amp;LEFT($B192,5)&amp;"*", [1]cities_output!$A:$C,2,0)),
VLOOKUP("*"&amp;RIGHT($B192,5)&amp;"*", [1]cities_output!$A:$C,2,0)),
"")</f>
        <v>38.987991000000001</v>
      </c>
      <c r="K192">
        <f>IFERROR(IFERROR(IFERROR(
VLOOKUP("*"&amp;$B192&amp;"*", [1]cities_output!$A:$C,3,0),
VLOOKUP("*"&amp;LEFT($B192,5)&amp;"*", [1]cities_output!$A:$C,3,0)),
VLOOKUP("*"&amp;RIGHT($B192,5)&amp;"*", [1]cities_output!$A:$C,3,0)),
"")</f>
        <v>-94.598867999999996</v>
      </c>
      <c r="L192" cm="1">
        <f t="array" aca="1" ref="L192" ca="1">IFERROR(SUMPRODUCT(MID(0&amp;F192, LARGE(INDEX(ISNUMBER(--MID(F192, ROW(INDIRECT("1:"&amp;LEN(F192))), 1)) * ROW(INDIRECT("1:"&amp;LEN(F192))), 0), ROW(INDIRECT("1:"&amp;LEN(F192))))+1, 1) * 10^ROW(INDIRECT("1:"&amp;LEN(F192)))/10),"")</f>
        <v>4</v>
      </c>
      <c r="M192" t="str">
        <f t="shared" si="4"/>
        <v>minute</v>
      </c>
      <c r="N192">
        <f t="shared" ca="1" si="5"/>
        <v>240</v>
      </c>
    </row>
    <row r="193" spans="1:14" x14ac:dyDescent="0.35">
      <c r="A193" s="1">
        <v>38000.354166666664</v>
      </c>
      <c r="B193" t="s">
        <v>29</v>
      </c>
      <c r="C193" t="s">
        <v>9</v>
      </c>
      <c r="D193" t="s">
        <v>10</v>
      </c>
      <c r="E193" t="s">
        <v>122</v>
      </c>
      <c r="F193" t="s">
        <v>193</v>
      </c>
      <c r="G193" t="s">
        <v>3071</v>
      </c>
      <c r="H193" s="2">
        <v>38017</v>
      </c>
      <c r="I193" t="str">
        <f>IFERROR(IFERROR(IFERROR(
VLOOKUP("*"&amp;$B193&amp;"*", [1]cities_output!$A:$C,1,0),
VLOOKUP("*"&amp;LEFT($B193,5)&amp;"*", [1]cities_output!$A:$C,1,0)),
VLOOKUP("*"&amp;RIGHT($B193,5)&amp;"*", [1]cities_output!$A:$C,1,0)),
"")</f>
        <v>Kansas City</v>
      </c>
      <c r="J193">
        <f>IFERROR(IFERROR(IFERROR(
VLOOKUP("*"&amp;$B193&amp;"*", [1]cities_output!$A:$C,2,0),
VLOOKUP("*"&amp;LEFT($B193,5)&amp;"*", [1]cities_output!$A:$C,2,0)),
VLOOKUP("*"&amp;RIGHT($B193,5)&amp;"*", [1]cities_output!$A:$C,2,0)),
"")</f>
        <v>38.987991000000001</v>
      </c>
      <c r="K193">
        <f>IFERROR(IFERROR(IFERROR(
VLOOKUP("*"&amp;$B193&amp;"*", [1]cities_output!$A:$C,3,0),
VLOOKUP("*"&amp;LEFT($B193,5)&amp;"*", [1]cities_output!$A:$C,3,0)),
VLOOKUP("*"&amp;RIGHT($B193,5)&amp;"*", [1]cities_output!$A:$C,3,0)),
"")</f>
        <v>-94.598867999999996</v>
      </c>
      <c r="L193" cm="1">
        <f t="array" aca="1" ref="L193" ca="1">IFERROR(SUMPRODUCT(MID(0&amp;F193, LARGE(INDEX(ISNUMBER(--MID(F193, ROW(INDIRECT("1:"&amp;LEN(F193))), 1)) * ROW(INDIRECT("1:"&amp;LEN(F193))), 0), ROW(INDIRECT("1:"&amp;LEN(F193))))+1, 1) * 10^ROW(INDIRECT("1:"&amp;LEN(F193)))/10),"")</f>
        <v>4</v>
      </c>
      <c r="M193" t="str">
        <f t="shared" si="4"/>
        <v>minute</v>
      </c>
      <c r="N193">
        <f t="shared" ca="1" si="5"/>
        <v>240</v>
      </c>
    </row>
    <row r="194" spans="1:14" x14ac:dyDescent="0.35">
      <c r="A194" s="1">
        <v>41827.916666666664</v>
      </c>
      <c r="B194" t="s">
        <v>29</v>
      </c>
      <c r="C194" t="s">
        <v>9</v>
      </c>
      <c r="D194" t="s">
        <v>10</v>
      </c>
      <c r="E194" t="s">
        <v>70</v>
      </c>
      <c r="F194" t="s">
        <v>101</v>
      </c>
      <c r="G194" t="s">
        <v>1372</v>
      </c>
      <c r="H194" s="2">
        <v>41831</v>
      </c>
      <c r="I194" t="str">
        <f>IFERROR(IFERROR(IFERROR(
VLOOKUP("*"&amp;$B194&amp;"*", [1]cities_output!$A:$C,1,0),
VLOOKUP("*"&amp;LEFT($B194,5)&amp;"*", [1]cities_output!$A:$C,1,0)),
VLOOKUP("*"&amp;RIGHT($B194,5)&amp;"*", [1]cities_output!$A:$C,1,0)),
"")</f>
        <v>Kansas City</v>
      </c>
      <c r="J194">
        <f>IFERROR(IFERROR(IFERROR(
VLOOKUP("*"&amp;$B194&amp;"*", [1]cities_output!$A:$C,2,0),
VLOOKUP("*"&amp;LEFT($B194,5)&amp;"*", [1]cities_output!$A:$C,2,0)),
VLOOKUP("*"&amp;RIGHT($B194,5)&amp;"*", [1]cities_output!$A:$C,2,0)),
"")</f>
        <v>38.987991000000001</v>
      </c>
      <c r="K194">
        <f>IFERROR(IFERROR(IFERROR(
VLOOKUP("*"&amp;$B194&amp;"*", [1]cities_output!$A:$C,3,0),
VLOOKUP("*"&amp;LEFT($B194,5)&amp;"*", [1]cities_output!$A:$C,3,0)),
VLOOKUP("*"&amp;RIGHT($B194,5)&amp;"*", [1]cities_output!$A:$C,3,0)),
"")</f>
        <v>-94.598867999999996</v>
      </c>
      <c r="L194" cm="1">
        <f t="array" aca="1" ref="L194" ca="1">IFERROR(SUMPRODUCT(MID(0&amp;F194, LARGE(INDEX(ISNUMBER(--MID(F194, ROW(INDIRECT("1:"&amp;LEN(F194))), 1)) * ROW(INDIRECT("1:"&amp;LEN(F194))), 0), ROW(INDIRECT("1:"&amp;LEN(F194))))+1, 1) * 10^ROW(INDIRECT("1:"&amp;LEN(F194)))/10),"")</f>
        <v>3</v>
      </c>
      <c r="M194" t="str">
        <f t="shared" ref="M194:M257" si="6">IF(ISNUMBER(SEARCH("min",F194))=TRUE,"minute",
IF(ISNUMBER(SEARCH("sec",F194))=TRUE,"second",
IF(ISNUMBER(SEARCH("hour",F194))=TRUE,"hour",
IF(ISNUMBER(SEARCH("hr",F194))=TRUE,"hour",""))))</f>
        <v>minute</v>
      </c>
      <c r="N194">
        <f t="shared" ref="N194:N257" ca="1" si="7">IF(M194="second",L194, IF(M194="minute",L194*60, IF(M194="hour",L194*3600, "")))</f>
        <v>180</v>
      </c>
    </row>
    <row r="195" spans="1:14" x14ac:dyDescent="0.35">
      <c r="A195" s="1">
        <v>41187.75</v>
      </c>
      <c r="B195" t="s">
        <v>29</v>
      </c>
      <c r="C195" t="s">
        <v>9</v>
      </c>
      <c r="D195" t="s">
        <v>10</v>
      </c>
      <c r="E195" t="s">
        <v>70</v>
      </c>
      <c r="F195" t="s">
        <v>101</v>
      </c>
      <c r="G195" t="s">
        <v>1693</v>
      </c>
      <c r="H195" s="2">
        <v>41212</v>
      </c>
      <c r="I195" t="str">
        <f>IFERROR(IFERROR(IFERROR(
VLOOKUP("*"&amp;$B195&amp;"*", [1]cities_output!$A:$C,1,0),
VLOOKUP("*"&amp;LEFT($B195,5)&amp;"*", [1]cities_output!$A:$C,1,0)),
VLOOKUP("*"&amp;RIGHT($B195,5)&amp;"*", [1]cities_output!$A:$C,1,0)),
"")</f>
        <v>Kansas City</v>
      </c>
      <c r="J195">
        <f>IFERROR(IFERROR(IFERROR(
VLOOKUP("*"&amp;$B195&amp;"*", [1]cities_output!$A:$C,2,0),
VLOOKUP("*"&amp;LEFT($B195,5)&amp;"*", [1]cities_output!$A:$C,2,0)),
VLOOKUP("*"&amp;RIGHT($B195,5)&amp;"*", [1]cities_output!$A:$C,2,0)),
"")</f>
        <v>38.987991000000001</v>
      </c>
      <c r="K195">
        <f>IFERROR(IFERROR(IFERROR(
VLOOKUP("*"&amp;$B195&amp;"*", [1]cities_output!$A:$C,3,0),
VLOOKUP("*"&amp;LEFT($B195,5)&amp;"*", [1]cities_output!$A:$C,3,0)),
VLOOKUP("*"&amp;RIGHT($B195,5)&amp;"*", [1]cities_output!$A:$C,3,0)),
"")</f>
        <v>-94.598867999999996</v>
      </c>
      <c r="L195" cm="1">
        <f t="array" aca="1" ref="L195" ca="1">IFERROR(SUMPRODUCT(MID(0&amp;F195, LARGE(INDEX(ISNUMBER(--MID(F195, ROW(INDIRECT("1:"&amp;LEN(F195))), 1)) * ROW(INDIRECT("1:"&amp;LEN(F195))), 0), ROW(INDIRECT("1:"&amp;LEN(F195))))+1, 1) * 10^ROW(INDIRECT("1:"&amp;LEN(F195)))/10),"")</f>
        <v>3</v>
      </c>
      <c r="M195" t="str">
        <f t="shared" si="6"/>
        <v>minute</v>
      </c>
      <c r="N195">
        <f t="shared" ca="1" si="7"/>
        <v>180</v>
      </c>
    </row>
    <row r="196" spans="1:14" x14ac:dyDescent="0.35">
      <c r="A196" s="1">
        <v>38509.791666666664</v>
      </c>
      <c r="B196" t="s">
        <v>29</v>
      </c>
      <c r="C196" t="s">
        <v>9</v>
      </c>
      <c r="D196" t="s">
        <v>10</v>
      </c>
      <c r="E196" t="s">
        <v>15</v>
      </c>
      <c r="F196" t="s">
        <v>101</v>
      </c>
      <c r="G196" t="s">
        <v>2913</v>
      </c>
      <c r="H196" s="2">
        <v>38523</v>
      </c>
      <c r="I196" t="str">
        <f>IFERROR(IFERROR(IFERROR(
VLOOKUP("*"&amp;$B196&amp;"*", [1]cities_output!$A:$C,1,0),
VLOOKUP("*"&amp;LEFT($B196,5)&amp;"*", [1]cities_output!$A:$C,1,0)),
VLOOKUP("*"&amp;RIGHT($B196,5)&amp;"*", [1]cities_output!$A:$C,1,0)),
"")</f>
        <v>Kansas City</v>
      </c>
      <c r="J196">
        <f>IFERROR(IFERROR(IFERROR(
VLOOKUP("*"&amp;$B196&amp;"*", [1]cities_output!$A:$C,2,0),
VLOOKUP("*"&amp;LEFT($B196,5)&amp;"*", [1]cities_output!$A:$C,2,0)),
VLOOKUP("*"&amp;RIGHT($B196,5)&amp;"*", [1]cities_output!$A:$C,2,0)),
"")</f>
        <v>38.987991000000001</v>
      </c>
      <c r="K196">
        <f>IFERROR(IFERROR(IFERROR(
VLOOKUP("*"&amp;$B196&amp;"*", [1]cities_output!$A:$C,3,0),
VLOOKUP("*"&amp;LEFT($B196,5)&amp;"*", [1]cities_output!$A:$C,3,0)),
VLOOKUP("*"&amp;RIGHT($B196,5)&amp;"*", [1]cities_output!$A:$C,3,0)),
"")</f>
        <v>-94.598867999999996</v>
      </c>
      <c r="L196" cm="1">
        <f t="array" aca="1" ref="L196" ca="1">IFERROR(SUMPRODUCT(MID(0&amp;F196, LARGE(INDEX(ISNUMBER(--MID(F196, ROW(INDIRECT("1:"&amp;LEN(F196))), 1)) * ROW(INDIRECT("1:"&amp;LEN(F196))), 0), ROW(INDIRECT("1:"&amp;LEN(F196))))+1, 1) * 10^ROW(INDIRECT("1:"&amp;LEN(F196)))/10),"")</f>
        <v>3</v>
      </c>
      <c r="M196" t="str">
        <f t="shared" si="6"/>
        <v>minute</v>
      </c>
      <c r="N196">
        <f t="shared" ca="1" si="7"/>
        <v>180</v>
      </c>
    </row>
    <row r="197" spans="1:14" x14ac:dyDescent="0.35">
      <c r="A197" s="1">
        <v>38325.958333333336</v>
      </c>
      <c r="B197" t="s">
        <v>29</v>
      </c>
      <c r="C197" t="s">
        <v>9</v>
      </c>
      <c r="D197" t="s">
        <v>10</v>
      </c>
      <c r="E197" t="s">
        <v>79</v>
      </c>
      <c r="F197" t="s">
        <v>101</v>
      </c>
      <c r="G197" t="s">
        <v>2959</v>
      </c>
      <c r="H197" s="2">
        <v>38335</v>
      </c>
      <c r="I197" t="str">
        <f>IFERROR(IFERROR(IFERROR(
VLOOKUP("*"&amp;$B197&amp;"*", [1]cities_output!$A:$C,1,0),
VLOOKUP("*"&amp;LEFT($B197,5)&amp;"*", [1]cities_output!$A:$C,1,0)),
VLOOKUP("*"&amp;RIGHT($B197,5)&amp;"*", [1]cities_output!$A:$C,1,0)),
"")</f>
        <v>Kansas City</v>
      </c>
      <c r="J197">
        <f>IFERROR(IFERROR(IFERROR(
VLOOKUP("*"&amp;$B197&amp;"*", [1]cities_output!$A:$C,2,0),
VLOOKUP("*"&amp;LEFT($B197,5)&amp;"*", [1]cities_output!$A:$C,2,0)),
VLOOKUP("*"&amp;RIGHT($B197,5)&amp;"*", [1]cities_output!$A:$C,2,0)),
"")</f>
        <v>38.987991000000001</v>
      </c>
      <c r="K197">
        <f>IFERROR(IFERROR(IFERROR(
VLOOKUP("*"&amp;$B197&amp;"*", [1]cities_output!$A:$C,3,0),
VLOOKUP("*"&amp;LEFT($B197,5)&amp;"*", [1]cities_output!$A:$C,3,0)),
VLOOKUP("*"&amp;RIGHT($B197,5)&amp;"*", [1]cities_output!$A:$C,3,0)),
"")</f>
        <v>-94.598867999999996</v>
      </c>
      <c r="L197" cm="1">
        <f t="array" aca="1" ref="L197" ca="1">IFERROR(SUMPRODUCT(MID(0&amp;F197, LARGE(INDEX(ISNUMBER(--MID(F197, ROW(INDIRECT("1:"&amp;LEN(F197))), 1)) * ROW(INDIRECT("1:"&amp;LEN(F197))), 0), ROW(INDIRECT("1:"&amp;LEN(F197))))+1, 1) * 10^ROW(INDIRECT("1:"&amp;LEN(F197)))/10),"")</f>
        <v>3</v>
      </c>
      <c r="M197" t="str">
        <f t="shared" si="6"/>
        <v>minute</v>
      </c>
      <c r="N197">
        <f t="shared" ca="1" si="7"/>
        <v>180</v>
      </c>
    </row>
    <row r="198" spans="1:14" x14ac:dyDescent="0.35">
      <c r="A198" s="1">
        <v>38299.147916666669</v>
      </c>
      <c r="B198" t="s">
        <v>29</v>
      </c>
      <c r="C198" t="s">
        <v>9</v>
      </c>
      <c r="D198" t="s">
        <v>10</v>
      </c>
      <c r="E198" t="s">
        <v>15</v>
      </c>
      <c r="F198" t="s">
        <v>2967</v>
      </c>
      <c r="G198" t="s">
        <v>2968</v>
      </c>
      <c r="H198" s="2">
        <v>38300</v>
      </c>
      <c r="I198" t="str">
        <f>IFERROR(IFERROR(IFERROR(
VLOOKUP("*"&amp;$B198&amp;"*", [1]cities_output!$A:$C,1,0),
VLOOKUP("*"&amp;LEFT($B198,5)&amp;"*", [1]cities_output!$A:$C,1,0)),
VLOOKUP("*"&amp;RIGHT($B198,5)&amp;"*", [1]cities_output!$A:$C,1,0)),
"")</f>
        <v>Kansas City</v>
      </c>
      <c r="J198">
        <f>IFERROR(IFERROR(IFERROR(
VLOOKUP("*"&amp;$B198&amp;"*", [1]cities_output!$A:$C,2,0),
VLOOKUP("*"&amp;LEFT($B198,5)&amp;"*", [1]cities_output!$A:$C,2,0)),
VLOOKUP("*"&amp;RIGHT($B198,5)&amp;"*", [1]cities_output!$A:$C,2,0)),
"")</f>
        <v>38.987991000000001</v>
      </c>
      <c r="K198">
        <f>IFERROR(IFERROR(IFERROR(
VLOOKUP("*"&amp;$B198&amp;"*", [1]cities_output!$A:$C,3,0),
VLOOKUP("*"&amp;LEFT($B198,5)&amp;"*", [1]cities_output!$A:$C,3,0)),
VLOOKUP("*"&amp;RIGHT($B198,5)&amp;"*", [1]cities_output!$A:$C,3,0)),
"")</f>
        <v>-94.598867999999996</v>
      </c>
      <c r="L198" cm="1">
        <f t="array" aca="1" ref="L198" ca="1">IFERROR(SUMPRODUCT(MID(0&amp;F198, LARGE(INDEX(ISNUMBER(--MID(F198, ROW(INDIRECT("1:"&amp;LEN(F198))), 1)) * ROW(INDIRECT("1:"&amp;LEN(F198))), 0), ROW(INDIRECT("1:"&amp;LEN(F198))))+1, 1) * 10^ROW(INDIRECT("1:"&amp;LEN(F198)))/10),"")</f>
        <v>3</v>
      </c>
      <c r="M198" t="str">
        <f t="shared" si="6"/>
        <v>minute</v>
      </c>
      <c r="N198">
        <f t="shared" ca="1" si="7"/>
        <v>180</v>
      </c>
    </row>
    <row r="199" spans="1:14" x14ac:dyDescent="0.35">
      <c r="A199" s="1">
        <v>37439.09375</v>
      </c>
      <c r="B199" t="s">
        <v>29</v>
      </c>
      <c r="C199" t="s">
        <v>9</v>
      </c>
      <c r="D199" t="s">
        <v>10</v>
      </c>
      <c r="E199" t="s">
        <v>66</v>
      </c>
      <c r="F199" t="s">
        <v>101</v>
      </c>
      <c r="G199" t="s">
        <v>3213</v>
      </c>
      <c r="H199" s="2">
        <v>37463</v>
      </c>
      <c r="I199" t="str">
        <f>IFERROR(IFERROR(IFERROR(
VLOOKUP("*"&amp;$B199&amp;"*", [1]cities_output!$A:$C,1,0),
VLOOKUP("*"&amp;LEFT($B199,5)&amp;"*", [1]cities_output!$A:$C,1,0)),
VLOOKUP("*"&amp;RIGHT($B199,5)&amp;"*", [1]cities_output!$A:$C,1,0)),
"")</f>
        <v>Kansas City</v>
      </c>
      <c r="J199">
        <f>IFERROR(IFERROR(IFERROR(
VLOOKUP("*"&amp;$B199&amp;"*", [1]cities_output!$A:$C,2,0),
VLOOKUP("*"&amp;LEFT($B199,5)&amp;"*", [1]cities_output!$A:$C,2,0)),
VLOOKUP("*"&amp;RIGHT($B199,5)&amp;"*", [1]cities_output!$A:$C,2,0)),
"")</f>
        <v>38.987991000000001</v>
      </c>
      <c r="K199">
        <f>IFERROR(IFERROR(IFERROR(
VLOOKUP("*"&amp;$B199&amp;"*", [1]cities_output!$A:$C,3,0),
VLOOKUP("*"&amp;LEFT($B199,5)&amp;"*", [1]cities_output!$A:$C,3,0)),
VLOOKUP("*"&amp;RIGHT($B199,5)&amp;"*", [1]cities_output!$A:$C,3,0)),
"")</f>
        <v>-94.598867999999996</v>
      </c>
      <c r="L199" cm="1">
        <f t="array" aca="1" ref="L199" ca="1">IFERROR(SUMPRODUCT(MID(0&amp;F199, LARGE(INDEX(ISNUMBER(--MID(F199, ROW(INDIRECT("1:"&amp;LEN(F199))), 1)) * ROW(INDIRECT("1:"&amp;LEN(F199))), 0), ROW(INDIRECT("1:"&amp;LEN(F199))))+1, 1) * 10^ROW(INDIRECT("1:"&amp;LEN(F199)))/10),"")</f>
        <v>3</v>
      </c>
      <c r="M199" t="str">
        <f t="shared" si="6"/>
        <v>minute</v>
      </c>
      <c r="N199">
        <f t="shared" ca="1" si="7"/>
        <v>180</v>
      </c>
    </row>
    <row r="200" spans="1:14" x14ac:dyDescent="0.35">
      <c r="A200" s="1">
        <v>44631.083333333336</v>
      </c>
      <c r="B200" t="s">
        <v>29</v>
      </c>
      <c r="C200" t="s">
        <v>9</v>
      </c>
      <c r="D200" t="s">
        <v>10</v>
      </c>
      <c r="E200" t="s">
        <v>30</v>
      </c>
      <c r="F200" t="s">
        <v>179</v>
      </c>
      <c r="G200" t="s">
        <v>180</v>
      </c>
      <c r="H200" s="2">
        <v>44673</v>
      </c>
      <c r="I200" t="str">
        <f>IFERROR(IFERROR(IFERROR(
VLOOKUP("*"&amp;$B200&amp;"*", [1]cities_output!$A:$C,1,0),
VLOOKUP("*"&amp;LEFT($B200,5)&amp;"*", [1]cities_output!$A:$C,1,0)),
VLOOKUP("*"&amp;RIGHT($B200,5)&amp;"*", [1]cities_output!$A:$C,1,0)),
"")</f>
        <v>Kansas City</v>
      </c>
      <c r="J200">
        <f>IFERROR(IFERROR(IFERROR(
VLOOKUP("*"&amp;$B200&amp;"*", [1]cities_output!$A:$C,2,0),
VLOOKUP("*"&amp;LEFT($B200,5)&amp;"*", [1]cities_output!$A:$C,2,0)),
VLOOKUP("*"&amp;RIGHT($B200,5)&amp;"*", [1]cities_output!$A:$C,2,0)),
"")</f>
        <v>38.987991000000001</v>
      </c>
      <c r="K200">
        <f>IFERROR(IFERROR(IFERROR(
VLOOKUP("*"&amp;$B200&amp;"*", [1]cities_output!$A:$C,3,0),
VLOOKUP("*"&amp;LEFT($B200,5)&amp;"*", [1]cities_output!$A:$C,3,0)),
VLOOKUP("*"&amp;RIGHT($B200,5)&amp;"*", [1]cities_output!$A:$C,3,0)),
"")</f>
        <v>-94.598867999999996</v>
      </c>
      <c r="L200" cm="1">
        <f t="array" aca="1" ref="L200" ca="1">IFERROR(SUMPRODUCT(MID(0&amp;F200, LARGE(INDEX(ISNUMBER(--MID(F200, ROW(INDIRECT("1:"&amp;LEN(F200))), 1)) * ROW(INDIRECT("1:"&amp;LEN(F200))), 0), ROW(INDIRECT("1:"&amp;LEN(F200))))+1, 1) * 10^ROW(INDIRECT("1:"&amp;LEN(F200)))/10),"")</f>
        <v>2</v>
      </c>
      <c r="M200" t="str">
        <f t="shared" si="6"/>
        <v>minute</v>
      </c>
      <c r="N200">
        <f t="shared" ca="1" si="7"/>
        <v>120</v>
      </c>
    </row>
    <row r="201" spans="1:14" x14ac:dyDescent="0.35">
      <c r="A201" s="1">
        <v>44550.46875</v>
      </c>
      <c r="B201" t="s">
        <v>29</v>
      </c>
      <c r="C201" t="s">
        <v>9</v>
      </c>
      <c r="D201" t="s">
        <v>10</v>
      </c>
      <c r="E201" t="s">
        <v>15</v>
      </c>
      <c r="F201" t="s">
        <v>41</v>
      </c>
      <c r="G201" t="s">
        <v>203</v>
      </c>
      <c r="H201" s="2">
        <v>44624</v>
      </c>
      <c r="I201" t="str">
        <f>IFERROR(IFERROR(IFERROR(
VLOOKUP("*"&amp;$B201&amp;"*", [1]cities_output!$A:$C,1,0),
VLOOKUP("*"&amp;LEFT($B201,5)&amp;"*", [1]cities_output!$A:$C,1,0)),
VLOOKUP("*"&amp;RIGHT($B201,5)&amp;"*", [1]cities_output!$A:$C,1,0)),
"")</f>
        <v>Kansas City</v>
      </c>
      <c r="J201">
        <f>IFERROR(IFERROR(IFERROR(
VLOOKUP("*"&amp;$B201&amp;"*", [1]cities_output!$A:$C,2,0),
VLOOKUP("*"&amp;LEFT($B201,5)&amp;"*", [1]cities_output!$A:$C,2,0)),
VLOOKUP("*"&amp;RIGHT($B201,5)&amp;"*", [1]cities_output!$A:$C,2,0)),
"")</f>
        <v>38.987991000000001</v>
      </c>
      <c r="K201">
        <f>IFERROR(IFERROR(IFERROR(
VLOOKUP("*"&amp;$B201&amp;"*", [1]cities_output!$A:$C,3,0),
VLOOKUP("*"&amp;LEFT($B201,5)&amp;"*", [1]cities_output!$A:$C,3,0)),
VLOOKUP("*"&amp;RIGHT($B201,5)&amp;"*", [1]cities_output!$A:$C,3,0)),
"")</f>
        <v>-94.598867999999996</v>
      </c>
      <c r="L201" cm="1">
        <f t="array" aca="1" ref="L201" ca="1">IFERROR(SUMPRODUCT(MID(0&amp;F201, LARGE(INDEX(ISNUMBER(--MID(F201, ROW(INDIRECT("1:"&amp;LEN(F201))), 1)) * ROW(INDIRECT("1:"&amp;LEN(F201))), 0), ROW(INDIRECT("1:"&amp;LEN(F201))))+1, 1) * 10^ROW(INDIRECT("1:"&amp;LEN(F201)))/10),"")</f>
        <v>2</v>
      </c>
      <c r="M201" t="str">
        <f t="shared" si="6"/>
        <v>minute</v>
      </c>
      <c r="N201">
        <f t="shared" ca="1" si="7"/>
        <v>120</v>
      </c>
    </row>
    <row r="202" spans="1:14" x14ac:dyDescent="0.35">
      <c r="A202" s="1">
        <v>44125.8125</v>
      </c>
      <c r="B202" t="s">
        <v>329</v>
      </c>
      <c r="C202" t="s">
        <v>9</v>
      </c>
      <c r="D202" t="s">
        <v>10</v>
      </c>
      <c r="E202" t="s">
        <v>11</v>
      </c>
      <c r="F202" t="s">
        <v>41</v>
      </c>
      <c r="G202" t="s">
        <v>330</v>
      </c>
      <c r="H202" s="2">
        <v>44188</v>
      </c>
      <c r="I202" t="str">
        <f>IFERROR(IFERROR(IFERROR(
VLOOKUP("*"&amp;$B202&amp;"*", [1]cities_output!$A:$C,1,0),
VLOOKUP("*"&amp;LEFT($B202,5)&amp;"*", [1]cities_output!$A:$C,1,0)),
VLOOKUP("*"&amp;RIGHT($B202,5)&amp;"*", [1]cities_output!$A:$C,1,0)),
"")</f>
        <v>Kimberling City</v>
      </c>
      <c r="J202">
        <f>IFERROR(IFERROR(IFERROR(
VLOOKUP("*"&amp;$B202&amp;"*", [1]cities_output!$A:$C,2,0),
VLOOKUP("*"&amp;LEFT($B202,5)&amp;"*", [1]cities_output!$A:$C,2,0)),
VLOOKUP("*"&amp;RIGHT($B202,5)&amp;"*", [1]cities_output!$A:$C,2,0)),
"")</f>
        <v>36.610191499999999</v>
      </c>
      <c r="K202">
        <f>IFERROR(IFERROR(IFERROR(
VLOOKUP("*"&amp;$B202&amp;"*", [1]cities_output!$A:$C,3,0),
VLOOKUP("*"&amp;LEFT($B202,5)&amp;"*", [1]cities_output!$A:$C,3,0)),
VLOOKUP("*"&amp;RIGHT($B202,5)&amp;"*", [1]cities_output!$A:$C,3,0)),
"")</f>
        <v>-93.457075549999999</v>
      </c>
      <c r="L202" cm="1">
        <f t="array" aca="1" ref="L202" ca="1">IFERROR(SUMPRODUCT(MID(0&amp;F202, LARGE(INDEX(ISNUMBER(--MID(F202, ROW(INDIRECT("1:"&amp;LEN(F202))), 1)) * ROW(INDIRECT("1:"&amp;LEN(F202))), 0), ROW(INDIRECT("1:"&amp;LEN(F202))))+1, 1) * 10^ROW(INDIRECT("1:"&amp;LEN(F202)))/10),"")</f>
        <v>2</v>
      </c>
      <c r="M202" t="str">
        <f t="shared" si="6"/>
        <v>minute</v>
      </c>
      <c r="N202">
        <f t="shared" ca="1" si="7"/>
        <v>120</v>
      </c>
    </row>
    <row r="203" spans="1:14" x14ac:dyDescent="0.35">
      <c r="A203" s="1">
        <v>41917.895833333336</v>
      </c>
      <c r="B203" t="s">
        <v>29</v>
      </c>
      <c r="C203" t="s">
        <v>9</v>
      </c>
      <c r="D203" t="s">
        <v>10</v>
      </c>
      <c r="E203" t="s">
        <v>30</v>
      </c>
      <c r="F203" t="s">
        <v>41</v>
      </c>
      <c r="G203" t="s">
        <v>1310</v>
      </c>
      <c r="H203" s="2">
        <v>41922</v>
      </c>
      <c r="I203" t="str">
        <f>IFERROR(IFERROR(IFERROR(
VLOOKUP("*"&amp;$B203&amp;"*", [1]cities_output!$A:$C,1,0),
VLOOKUP("*"&amp;LEFT($B203,5)&amp;"*", [1]cities_output!$A:$C,1,0)),
VLOOKUP("*"&amp;RIGHT($B203,5)&amp;"*", [1]cities_output!$A:$C,1,0)),
"")</f>
        <v>Kansas City</v>
      </c>
      <c r="J203">
        <f>IFERROR(IFERROR(IFERROR(
VLOOKUP("*"&amp;$B203&amp;"*", [1]cities_output!$A:$C,2,0),
VLOOKUP("*"&amp;LEFT($B203,5)&amp;"*", [1]cities_output!$A:$C,2,0)),
VLOOKUP("*"&amp;RIGHT($B203,5)&amp;"*", [1]cities_output!$A:$C,2,0)),
"")</f>
        <v>38.987991000000001</v>
      </c>
      <c r="K203">
        <f>IFERROR(IFERROR(IFERROR(
VLOOKUP("*"&amp;$B203&amp;"*", [1]cities_output!$A:$C,3,0),
VLOOKUP("*"&amp;LEFT($B203,5)&amp;"*", [1]cities_output!$A:$C,3,0)),
VLOOKUP("*"&amp;RIGHT($B203,5)&amp;"*", [1]cities_output!$A:$C,3,0)),
"")</f>
        <v>-94.598867999999996</v>
      </c>
      <c r="L203" cm="1">
        <f t="array" aca="1" ref="L203" ca="1">IFERROR(SUMPRODUCT(MID(0&amp;F203, LARGE(INDEX(ISNUMBER(--MID(F203, ROW(INDIRECT("1:"&amp;LEN(F203))), 1)) * ROW(INDIRECT("1:"&amp;LEN(F203))), 0), ROW(INDIRECT("1:"&amp;LEN(F203))))+1, 1) * 10^ROW(INDIRECT("1:"&amp;LEN(F203)))/10),"")</f>
        <v>2</v>
      </c>
      <c r="M203" t="str">
        <f t="shared" si="6"/>
        <v>minute</v>
      </c>
      <c r="N203">
        <f t="shared" ca="1" si="7"/>
        <v>120</v>
      </c>
    </row>
    <row r="204" spans="1:14" x14ac:dyDescent="0.35">
      <c r="A204" s="1">
        <v>41592.927083333336</v>
      </c>
      <c r="B204" t="s">
        <v>29</v>
      </c>
      <c r="C204" t="s">
        <v>9</v>
      </c>
      <c r="D204" t="s">
        <v>10</v>
      </c>
      <c r="E204" t="s">
        <v>76</v>
      </c>
      <c r="F204" t="s">
        <v>41</v>
      </c>
      <c r="G204" t="s">
        <v>1507</v>
      </c>
      <c r="H204" s="2">
        <v>41598</v>
      </c>
      <c r="I204" t="str">
        <f>IFERROR(IFERROR(IFERROR(
VLOOKUP("*"&amp;$B204&amp;"*", [1]cities_output!$A:$C,1,0),
VLOOKUP("*"&amp;LEFT($B204,5)&amp;"*", [1]cities_output!$A:$C,1,0)),
VLOOKUP("*"&amp;RIGHT($B204,5)&amp;"*", [1]cities_output!$A:$C,1,0)),
"")</f>
        <v>Kansas City</v>
      </c>
      <c r="J204">
        <f>IFERROR(IFERROR(IFERROR(
VLOOKUP("*"&amp;$B204&amp;"*", [1]cities_output!$A:$C,2,0),
VLOOKUP("*"&amp;LEFT($B204,5)&amp;"*", [1]cities_output!$A:$C,2,0)),
VLOOKUP("*"&amp;RIGHT($B204,5)&amp;"*", [1]cities_output!$A:$C,2,0)),
"")</f>
        <v>38.987991000000001</v>
      </c>
      <c r="K204">
        <f>IFERROR(IFERROR(IFERROR(
VLOOKUP("*"&amp;$B204&amp;"*", [1]cities_output!$A:$C,3,0),
VLOOKUP("*"&amp;LEFT($B204,5)&amp;"*", [1]cities_output!$A:$C,3,0)),
VLOOKUP("*"&amp;RIGHT($B204,5)&amp;"*", [1]cities_output!$A:$C,3,0)),
"")</f>
        <v>-94.598867999999996</v>
      </c>
      <c r="L204" cm="1">
        <f t="array" aca="1" ref="L204" ca="1">IFERROR(SUMPRODUCT(MID(0&amp;F204, LARGE(INDEX(ISNUMBER(--MID(F204, ROW(INDIRECT("1:"&amp;LEN(F204))), 1)) * ROW(INDIRECT("1:"&amp;LEN(F204))), 0), ROW(INDIRECT("1:"&amp;LEN(F204))))+1, 1) * 10^ROW(INDIRECT("1:"&amp;LEN(F204)))/10),"")</f>
        <v>2</v>
      </c>
      <c r="M204" t="str">
        <f t="shared" si="6"/>
        <v>minute</v>
      </c>
      <c r="N204">
        <f t="shared" ca="1" si="7"/>
        <v>120</v>
      </c>
    </row>
    <row r="205" spans="1:14" x14ac:dyDescent="0.35">
      <c r="A205" s="1">
        <v>40992.993055555555</v>
      </c>
      <c r="B205" t="s">
        <v>29</v>
      </c>
      <c r="C205" t="s">
        <v>9</v>
      </c>
      <c r="D205" t="s">
        <v>10</v>
      </c>
      <c r="E205" t="s">
        <v>82</v>
      </c>
      <c r="F205" t="s">
        <v>936</v>
      </c>
      <c r="G205" t="s">
        <v>1838</v>
      </c>
      <c r="H205" s="2">
        <v>41017</v>
      </c>
      <c r="I205" t="str">
        <f>IFERROR(IFERROR(IFERROR(
VLOOKUP("*"&amp;$B205&amp;"*", [1]cities_output!$A:$C,1,0),
VLOOKUP("*"&amp;LEFT($B205,5)&amp;"*", [1]cities_output!$A:$C,1,0)),
VLOOKUP("*"&amp;RIGHT($B205,5)&amp;"*", [1]cities_output!$A:$C,1,0)),
"")</f>
        <v>Kansas City</v>
      </c>
      <c r="J205">
        <f>IFERROR(IFERROR(IFERROR(
VLOOKUP("*"&amp;$B205&amp;"*", [1]cities_output!$A:$C,2,0),
VLOOKUP("*"&amp;LEFT($B205,5)&amp;"*", [1]cities_output!$A:$C,2,0)),
VLOOKUP("*"&amp;RIGHT($B205,5)&amp;"*", [1]cities_output!$A:$C,2,0)),
"")</f>
        <v>38.987991000000001</v>
      </c>
      <c r="K205">
        <f>IFERROR(IFERROR(IFERROR(
VLOOKUP("*"&amp;$B205&amp;"*", [1]cities_output!$A:$C,3,0),
VLOOKUP("*"&amp;LEFT($B205,5)&amp;"*", [1]cities_output!$A:$C,3,0)),
VLOOKUP("*"&amp;RIGHT($B205,5)&amp;"*", [1]cities_output!$A:$C,3,0)),
"")</f>
        <v>-94.598867999999996</v>
      </c>
      <c r="L205" cm="1">
        <f t="array" aca="1" ref="L205" ca="1">IFERROR(SUMPRODUCT(MID(0&amp;F205, LARGE(INDEX(ISNUMBER(--MID(F205, ROW(INDIRECT("1:"&amp;LEN(F205))), 1)) * ROW(INDIRECT("1:"&amp;LEN(F205))), 0), ROW(INDIRECT("1:"&amp;LEN(F205))))+1, 1) * 10^ROW(INDIRECT("1:"&amp;LEN(F205)))/10),"")</f>
        <v>120</v>
      </c>
      <c r="M205" t="str">
        <f t="shared" si="6"/>
        <v>second</v>
      </c>
      <c r="N205">
        <f t="shared" ca="1" si="7"/>
        <v>120</v>
      </c>
    </row>
    <row r="206" spans="1:14" x14ac:dyDescent="0.35">
      <c r="A206" s="1">
        <v>40861.736111111109</v>
      </c>
      <c r="B206" t="s">
        <v>29</v>
      </c>
      <c r="C206" t="s">
        <v>9</v>
      </c>
      <c r="D206" t="s">
        <v>10</v>
      </c>
      <c r="E206" t="s">
        <v>66</v>
      </c>
      <c r="F206" t="s">
        <v>249</v>
      </c>
      <c r="G206" t="s">
        <v>1927</v>
      </c>
      <c r="H206" s="2">
        <v>40889</v>
      </c>
      <c r="I206" t="str">
        <f>IFERROR(IFERROR(IFERROR(
VLOOKUP("*"&amp;$B206&amp;"*", [1]cities_output!$A:$C,1,0),
VLOOKUP("*"&amp;LEFT($B206,5)&amp;"*", [1]cities_output!$A:$C,1,0)),
VLOOKUP("*"&amp;RIGHT($B206,5)&amp;"*", [1]cities_output!$A:$C,1,0)),
"")</f>
        <v>Kansas City</v>
      </c>
      <c r="J206">
        <f>IFERROR(IFERROR(IFERROR(
VLOOKUP("*"&amp;$B206&amp;"*", [1]cities_output!$A:$C,2,0),
VLOOKUP("*"&amp;LEFT($B206,5)&amp;"*", [1]cities_output!$A:$C,2,0)),
VLOOKUP("*"&amp;RIGHT($B206,5)&amp;"*", [1]cities_output!$A:$C,2,0)),
"")</f>
        <v>38.987991000000001</v>
      </c>
      <c r="K206">
        <f>IFERROR(IFERROR(IFERROR(
VLOOKUP("*"&amp;$B206&amp;"*", [1]cities_output!$A:$C,3,0),
VLOOKUP("*"&amp;LEFT($B206,5)&amp;"*", [1]cities_output!$A:$C,3,0)),
VLOOKUP("*"&amp;RIGHT($B206,5)&amp;"*", [1]cities_output!$A:$C,3,0)),
"")</f>
        <v>-94.598867999999996</v>
      </c>
      <c r="L206" cm="1">
        <f t="array" aca="1" ref="L206" ca="1">IFERROR(SUMPRODUCT(MID(0&amp;F206, LARGE(INDEX(ISNUMBER(--MID(F206, ROW(INDIRECT("1:"&amp;LEN(F206))), 1)) * ROW(INDIRECT("1:"&amp;LEN(F206))), 0), ROW(INDIRECT("1:"&amp;LEN(F206))))+1, 1) * 10^ROW(INDIRECT("1:"&amp;LEN(F206)))/10),"")</f>
        <v>2</v>
      </c>
      <c r="M206" t="str">
        <f t="shared" si="6"/>
        <v>minute</v>
      </c>
      <c r="N206">
        <f t="shared" ca="1" si="7"/>
        <v>120</v>
      </c>
    </row>
    <row r="207" spans="1:14" x14ac:dyDescent="0.35">
      <c r="A207" s="1">
        <v>40774.875</v>
      </c>
      <c r="B207" t="s">
        <v>29</v>
      </c>
      <c r="C207" t="s">
        <v>9</v>
      </c>
      <c r="D207" t="s">
        <v>10</v>
      </c>
      <c r="E207" t="s">
        <v>82</v>
      </c>
      <c r="F207" t="s">
        <v>41</v>
      </c>
      <c r="G207" t="s">
        <v>1996</v>
      </c>
      <c r="H207" s="2">
        <v>40776</v>
      </c>
      <c r="I207" t="str">
        <f>IFERROR(IFERROR(IFERROR(
VLOOKUP("*"&amp;$B207&amp;"*", [1]cities_output!$A:$C,1,0),
VLOOKUP("*"&amp;LEFT($B207,5)&amp;"*", [1]cities_output!$A:$C,1,0)),
VLOOKUP("*"&amp;RIGHT($B207,5)&amp;"*", [1]cities_output!$A:$C,1,0)),
"")</f>
        <v>Kansas City</v>
      </c>
      <c r="J207">
        <f>IFERROR(IFERROR(IFERROR(
VLOOKUP("*"&amp;$B207&amp;"*", [1]cities_output!$A:$C,2,0),
VLOOKUP("*"&amp;LEFT($B207,5)&amp;"*", [1]cities_output!$A:$C,2,0)),
VLOOKUP("*"&amp;RIGHT($B207,5)&amp;"*", [1]cities_output!$A:$C,2,0)),
"")</f>
        <v>38.987991000000001</v>
      </c>
      <c r="K207">
        <f>IFERROR(IFERROR(IFERROR(
VLOOKUP("*"&amp;$B207&amp;"*", [1]cities_output!$A:$C,3,0),
VLOOKUP("*"&amp;LEFT($B207,5)&amp;"*", [1]cities_output!$A:$C,3,0)),
VLOOKUP("*"&amp;RIGHT($B207,5)&amp;"*", [1]cities_output!$A:$C,3,0)),
"")</f>
        <v>-94.598867999999996</v>
      </c>
      <c r="L207" cm="1">
        <f t="array" aca="1" ref="L207" ca="1">IFERROR(SUMPRODUCT(MID(0&amp;F207, LARGE(INDEX(ISNUMBER(--MID(F207, ROW(INDIRECT("1:"&amp;LEN(F207))), 1)) * ROW(INDIRECT("1:"&amp;LEN(F207))), 0), ROW(INDIRECT("1:"&amp;LEN(F207))))+1, 1) * 10^ROW(INDIRECT("1:"&amp;LEN(F207)))/10),"")</f>
        <v>2</v>
      </c>
      <c r="M207" t="str">
        <f t="shared" si="6"/>
        <v>minute</v>
      </c>
      <c r="N207">
        <f t="shared" ca="1" si="7"/>
        <v>120</v>
      </c>
    </row>
    <row r="208" spans="1:14" x14ac:dyDescent="0.35">
      <c r="A208" s="1">
        <v>39335.930555555555</v>
      </c>
      <c r="B208" t="s">
        <v>661</v>
      </c>
      <c r="C208" t="s">
        <v>9</v>
      </c>
      <c r="D208" t="s">
        <v>10</v>
      </c>
      <c r="E208" t="s">
        <v>15</v>
      </c>
      <c r="F208" t="s">
        <v>41</v>
      </c>
      <c r="G208" t="s">
        <v>2599</v>
      </c>
      <c r="H208" s="2">
        <v>39363</v>
      </c>
      <c r="I208" t="str">
        <f>IFERROR(IFERROR(IFERROR(
VLOOKUP("*"&amp;$B208&amp;"*", [1]cities_output!$A:$C,1,0),
VLOOKUP("*"&amp;LEFT($B208,5)&amp;"*", [1]cities_output!$A:$C,1,0)),
VLOOKUP("*"&amp;RIGHT($B208,5)&amp;"*", [1]cities_output!$A:$C,1,0)),
"")</f>
        <v>Kimberling City</v>
      </c>
      <c r="J208">
        <f>IFERROR(IFERROR(IFERROR(
VLOOKUP("*"&amp;$B208&amp;"*", [1]cities_output!$A:$C,2,0),
VLOOKUP("*"&amp;LEFT($B208,5)&amp;"*", [1]cities_output!$A:$C,2,0)),
VLOOKUP("*"&amp;RIGHT($B208,5)&amp;"*", [1]cities_output!$A:$C,2,0)),
"")</f>
        <v>36.610191499999999</v>
      </c>
      <c r="K208">
        <f>IFERROR(IFERROR(IFERROR(
VLOOKUP("*"&amp;$B208&amp;"*", [1]cities_output!$A:$C,3,0),
VLOOKUP("*"&amp;LEFT($B208,5)&amp;"*", [1]cities_output!$A:$C,3,0)),
VLOOKUP("*"&amp;RIGHT($B208,5)&amp;"*", [1]cities_output!$A:$C,3,0)),
"")</f>
        <v>-93.457075549999999</v>
      </c>
      <c r="L208" cm="1">
        <f t="array" aca="1" ref="L208" ca="1">IFERROR(SUMPRODUCT(MID(0&amp;F208, LARGE(INDEX(ISNUMBER(--MID(F208, ROW(INDIRECT("1:"&amp;LEN(F208))), 1)) * ROW(INDIRECT("1:"&amp;LEN(F208))), 0), ROW(INDIRECT("1:"&amp;LEN(F208))))+1, 1) * 10^ROW(INDIRECT("1:"&amp;LEN(F208)))/10),"")</f>
        <v>2</v>
      </c>
      <c r="M208" t="str">
        <f t="shared" si="6"/>
        <v>minute</v>
      </c>
      <c r="N208">
        <f t="shared" ca="1" si="7"/>
        <v>120</v>
      </c>
    </row>
    <row r="209" spans="1:14" x14ac:dyDescent="0.35">
      <c r="A209" s="1">
        <v>39274.364583333336</v>
      </c>
      <c r="B209" t="s">
        <v>29</v>
      </c>
      <c r="C209" t="s">
        <v>9</v>
      </c>
      <c r="D209" t="s">
        <v>10</v>
      </c>
      <c r="E209" t="s">
        <v>11</v>
      </c>
      <c r="F209" t="s">
        <v>41</v>
      </c>
      <c r="G209" t="s">
        <v>2625</v>
      </c>
      <c r="H209" s="2">
        <v>39301</v>
      </c>
      <c r="I209" t="str">
        <f>IFERROR(IFERROR(IFERROR(
VLOOKUP("*"&amp;$B209&amp;"*", [1]cities_output!$A:$C,1,0),
VLOOKUP("*"&amp;LEFT($B209,5)&amp;"*", [1]cities_output!$A:$C,1,0)),
VLOOKUP("*"&amp;RIGHT($B209,5)&amp;"*", [1]cities_output!$A:$C,1,0)),
"")</f>
        <v>Kansas City</v>
      </c>
      <c r="J209">
        <f>IFERROR(IFERROR(IFERROR(
VLOOKUP("*"&amp;$B209&amp;"*", [1]cities_output!$A:$C,2,0),
VLOOKUP("*"&amp;LEFT($B209,5)&amp;"*", [1]cities_output!$A:$C,2,0)),
VLOOKUP("*"&amp;RIGHT($B209,5)&amp;"*", [1]cities_output!$A:$C,2,0)),
"")</f>
        <v>38.987991000000001</v>
      </c>
      <c r="K209">
        <f>IFERROR(IFERROR(IFERROR(
VLOOKUP("*"&amp;$B209&amp;"*", [1]cities_output!$A:$C,3,0),
VLOOKUP("*"&amp;LEFT($B209,5)&amp;"*", [1]cities_output!$A:$C,3,0)),
VLOOKUP("*"&amp;RIGHT($B209,5)&amp;"*", [1]cities_output!$A:$C,3,0)),
"")</f>
        <v>-94.598867999999996</v>
      </c>
      <c r="L209" cm="1">
        <f t="array" aca="1" ref="L209" ca="1">IFERROR(SUMPRODUCT(MID(0&amp;F209, LARGE(INDEX(ISNUMBER(--MID(F209, ROW(INDIRECT("1:"&amp;LEN(F209))), 1)) * ROW(INDIRECT("1:"&amp;LEN(F209))), 0), ROW(INDIRECT("1:"&amp;LEN(F209))))+1, 1) * 10^ROW(INDIRECT("1:"&amp;LEN(F209)))/10),"")</f>
        <v>2</v>
      </c>
      <c r="M209" t="str">
        <f t="shared" si="6"/>
        <v>minute</v>
      </c>
      <c r="N209">
        <f t="shared" ca="1" si="7"/>
        <v>120</v>
      </c>
    </row>
    <row r="210" spans="1:14" x14ac:dyDescent="0.35">
      <c r="A210" s="1">
        <v>37226.791666666664</v>
      </c>
      <c r="B210" t="s">
        <v>29</v>
      </c>
      <c r="C210" t="s">
        <v>9</v>
      </c>
      <c r="D210" t="s">
        <v>10</v>
      </c>
      <c r="E210" t="s">
        <v>22</v>
      </c>
      <c r="F210" t="s">
        <v>3266</v>
      </c>
      <c r="G210" t="s">
        <v>3267</v>
      </c>
      <c r="H210" s="2">
        <v>37230</v>
      </c>
      <c r="I210" t="str">
        <f>IFERROR(IFERROR(IFERROR(
VLOOKUP("*"&amp;$B210&amp;"*", [1]cities_output!$A:$C,1,0),
VLOOKUP("*"&amp;LEFT($B210,5)&amp;"*", [1]cities_output!$A:$C,1,0)),
VLOOKUP("*"&amp;RIGHT($B210,5)&amp;"*", [1]cities_output!$A:$C,1,0)),
"")</f>
        <v>Kansas City</v>
      </c>
      <c r="J210">
        <f>IFERROR(IFERROR(IFERROR(
VLOOKUP("*"&amp;$B210&amp;"*", [1]cities_output!$A:$C,2,0),
VLOOKUP("*"&amp;LEFT($B210,5)&amp;"*", [1]cities_output!$A:$C,2,0)),
VLOOKUP("*"&amp;RIGHT($B210,5)&amp;"*", [1]cities_output!$A:$C,2,0)),
"")</f>
        <v>38.987991000000001</v>
      </c>
      <c r="K210">
        <f>IFERROR(IFERROR(IFERROR(
VLOOKUP("*"&amp;$B210&amp;"*", [1]cities_output!$A:$C,3,0),
VLOOKUP("*"&amp;LEFT($B210,5)&amp;"*", [1]cities_output!$A:$C,3,0)),
VLOOKUP("*"&amp;RIGHT($B210,5)&amp;"*", [1]cities_output!$A:$C,3,0)),
"")</f>
        <v>-94.598867999999996</v>
      </c>
      <c r="L210" cm="1">
        <f t="array" aca="1" ref="L210" ca="1">IFERROR(SUMPRODUCT(MID(0&amp;F210, LARGE(INDEX(ISNUMBER(--MID(F210, ROW(INDIRECT("1:"&amp;LEN(F210))), 1)) * ROW(INDIRECT("1:"&amp;LEN(F210))), 0), ROW(INDIRECT("1:"&amp;LEN(F210))))+1, 1) * 10^ROW(INDIRECT("1:"&amp;LEN(F210)))/10),"")</f>
        <v>2</v>
      </c>
      <c r="M210" t="str">
        <f t="shared" si="6"/>
        <v>minute</v>
      </c>
      <c r="N210">
        <f t="shared" ca="1" si="7"/>
        <v>120</v>
      </c>
    </row>
    <row r="211" spans="1:14" x14ac:dyDescent="0.35">
      <c r="A211" s="1">
        <v>36592.822916666664</v>
      </c>
      <c r="B211" t="s">
        <v>29</v>
      </c>
      <c r="C211" t="s">
        <v>9</v>
      </c>
      <c r="D211" t="s">
        <v>10</v>
      </c>
      <c r="E211" t="s">
        <v>30</v>
      </c>
      <c r="F211" t="s">
        <v>3442</v>
      </c>
      <c r="G211" t="s">
        <v>3443</v>
      </c>
      <c r="H211" s="2">
        <v>36592</v>
      </c>
      <c r="I211" t="str">
        <f>IFERROR(IFERROR(IFERROR(
VLOOKUP("*"&amp;$B211&amp;"*", [1]cities_output!$A:$C,1,0),
VLOOKUP("*"&amp;LEFT($B211,5)&amp;"*", [1]cities_output!$A:$C,1,0)),
VLOOKUP("*"&amp;RIGHT($B211,5)&amp;"*", [1]cities_output!$A:$C,1,0)),
"")</f>
        <v>Kansas City</v>
      </c>
      <c r="J211">
        <f>IFERROR(IFERROR(IFERROR(
VLOOKUP("*"&amp;$B211&amp;"*", [1]cities_output!$A:$C,2,0),
VLOOKUP("*"&amp;LEFT($B211,5)&amp;"*", [1]cities_output!$A:$C,2,0)),
VLOOKUP("*"&amp;RIGHT($B211,5)&amp;"*", [1]cities_output!$A:$C,2,0)),
"")</f>
        <v>38.987991000000001</v>
      </c>
      <c r="K211">
        <f>IFERROR(IFERROR(IFERROR(
VLOOKUP("*"&amp;$B211&amp;"*", [1]cities_output!$A:$C,3,0),
VLOOKUP("*"&amp;LEFT($B211,5)&amp;"*", [1]cities_output!$A:$C,3,0)),
VLOOKUP("*"&amp;RIGHT($B211,5)&amp;"*", [1]cities_output!$A:$C,3,0)),
"")</f>
        <v>-94.598867999999996</v>
      </c>
      <c r="L211" cm="1">
        <f t="array" aca="1" ref="L211" ca="1">IFERROR(SUMPRODUCT(MID(0&amp;F211, LARGE(INDEX(ISNUMBER(--MID(F211, ROW(INDIRECT("1:"&amp;LEN(F211))), 1)) * ROW(INDIRECT("1:"&amp;LEN(F211))), 0), ROW(INDIRECT("1:"&amp;LEN(F211))))+1, 1) * 10^ROW(INDIRECT("1:"&amp;LEN(F211)))/10),"")</f>
        <v>2</v>
      </c>
      <c r="M211" t="str">
        <f t="shared" si="6"/>
        <v>minute</v>
      </c>
      <c r="N211">
        <f t="shared" ca="1" si="7"/>
        <v>120</v>
      </c>
    </row>
    <row r="212" spans="1:14" x14ac:dyDescent="0.35">
      <c r="A212" s="1">
        <v>30437.729166666668</v>
      </c>
      <c r="B212" t="s">
        <v>2566</v>
      </c>
      <c r="C212" t="s">
        <v>9</v>
      </c>
      <c r="D212" t="s">
        <v>10</v>
      </c>
      <c r="E212" t="s">
        <v>79</v>
      </c>
      <c r="F212" t="s">
        <v>41</v>
      </c>
      <c r="G212" t="s">
        <v>3934</v>
      </c>
      <c r="H212" s="2">
        <v>40889</v>
      </c>
      <c r="I212" t="str">
        <f>IFERROR(IFERROR(IFERROR(
VLOOKUP("*"&amp;$B212&amp;"*", [1]cities_output!$A:$C,1,0),
VLOOKUP("*"&amp;LEFT($B212,5)&amp;"*", [1]cities_output!$A:$C,1,0)),
VLOOKUP("*"&amp;RIGHT($B212,5)&amp;"*", [1]cities_output!$A:$C,1,0)),
"")</f>
        <v>Kimberling City</v>
      </c>
      <c r="J212">
        <f>IFERROR(IFERROR(IFERROR(
VLOOKUP("*"&amp;$B212&amp;"*", [1]cities_output!$A:$C,2,0),
VLOOKUP("*"&amp;LEFT($B212,5)&amp;"*", [1]cities_output!$A:$C,2,0)),
VLOOKUP("*"&amp;RIGHT($B212,5)&amp;"*", [1]cities_output!$A:$C,2,0)),
"")</f>
        <v>36.610191499999999</v>
      </c>
      <c r="K212">
        <f>IFERROR(IFERROR(IFERROR(
VLOOKUP("*"&amp;$B212&amp;"*", [1]cities_output!$A:$C,3,0),
VLOOKUP("*"&amp;LEFT($B212,5)&amp;"*", [1]cities_output!$A:$C,3,0)),
VLOOKUP("*"&amp;RIGHT($B212,5)&amp;"*", [1]cities_output!$A:$C,3,0)),
"")</f>
        <v>-93.457075549999999</v>
      </c>
      <c r="L212" cm="1">
        <f t="array" aca="1" ref="L212" ca="1">IFERROR(SUMPRODUCT(MID(0&amp;F212, LARGE(INDEX(ISNUMBER(--MID(F212, ROW(INDIRECT("1:"&amp;LEN(F212))), 1)) * ROW(INDIRECT("1:"&amp;LEN(F212))), 0), ROW(INDIRECT("1:"&amp;LEN(F212))))+1, 1) * 10^ROW(INDIRECT("1:"&amp;LEN(F212)))/10),"")</f>
        <v>2</v>
      </c>
      <c r="M212" t="str">
        <f t="shared" si="6"/>
        <v>minute</v>
      </c>
      <c r="N212">
        <f t="shared" ca="1" si="7"/>
        <v>120</v>
      </c>
    </row>
    <row r="213" spans="1:14" x14ac:dyDescent="0.35">
      <c r="A213" s="1">
        <v>29220.940972222223</v>
      </c>
      <c r="B213" t="s">
        <v>29</v>
      </c>
      <c r="C213" t="s">
        <v>9</v>
      </c>
      <c r="D213" t="s">
        <v>10</v>
      </c>
      <c r="E213" t="s">
        <v>30</v>
      </c>
      <c r="F213" t="s">
        <v>1966</v>
      </c>
      <c r="G213" t="s">
        <v>3964</v>
      </c>
      <c r="H213" s="2">
        <v>37009</v>
      </c>
      <c r="I213" t="str">
        <f>IFERROR(IFERROR(IFERROR(
VLOOKUP("*"&amp;$B213&amp;"*", [1]cities_output!$A:$C,1,0),
VLOOKUP("*"&amp;LEFT($B213,5)&amp;"*", [1]cities_output!$A:$C,1,0)),
VLOOKUP("*"&amp;RIGHT($B213,5)&amp;"*", [1]cities_output!$A:$C,1,0)),
"")</f>
        <v>Kansas City</v>
      </c>
      <c r="J213">
        <f>IFERROR(IFERROR(IFERROR(
VLOOKUP("*"&amp;$B213&amp;"*", [1]cities_output!$A:$C,2,0),
VLOOKUP("*"&amp;LEFT($B213,5)&amp;"*", [1]cities_output!$A:$C,2,0)),
VLOOKUP("*"&amp;RIGHT($B213,5)&amp;"*", [1]cities_output!$A:$C,2,0)),
"")</f>
        <v>38.987991000000001</v>
      </c>
      <c r="K213">
        <f>IFERROR(IFERROR(IFERROR(
VLOOKUP("*"&amp;$B213&amp;"*", [1]cities_output!$A:$C,3,0),
VLOOKUP("*"&amp;LEFT($B213,5)&amp;"*", [1]cities_output!$A:$C,3,0)),
VLOOKUP("*"&amp;RIGHT($B213,5)&amp;"*", [1]cities_output!$A:$C,3,0)),
"")</f>
        <v>-94.598867999999996</v>
      </c>
      <c r="L213" cm="1">
        <f t="array" aca="1" ref="L213" ca="1">IFERROR(SUMPRODUCT(MID(0&amp;F213, LARGE(INDEX(ISNUMBER(--MID(F213, ROW(INDIRECT("1:"&amp;LEN(F213))), 1)) * ROW(INDIRECT("1:"&amp;LEN(F213))), 0), ROW(INDIRECT("1:"&amp;LEN(F213))))+1, 1) * 10^ROW(INDIRECT("1:"&amp;LEN(F213)))/10),"")</f>
        <v>2</v>
      </c>
      <c r="M213" t="str">
        <f t="shared" si="6"/>
        <v>minute</v>
      </c>
      <c r="N213">
        <f t="shared" ca="1" si="7"/>
        <v>120</v>
      </c>
    </row>
    <row r="214" spans="1:14" x14ac:dyDescent="0.35">
      <c r="A214" s="1">
        <v>39776.875</v>
      </c>
      <c r="B214" t="s">
        <v>29</v>
      </c>
      <c r="C214" t="s">
        <v>9</v>
      </c>
      <c r="D214" t="s">
        <v>10</v>
      </c>
      <c r="E214" t="s">
        <v>15</v>
      </c>
      <c r="F214" t="s">
        <v>794</v>
      </c>
      <c r="G214" t="s">
        <v>2416</v>
      </c>
      <c r="H214" s="2">
        <v>39823</v>
      </c>
      <c r="I214" t="str">
        <f>IFERROR(IFERROR(IFERROR(
VLOOKUP("*"&amp;$B214&amp;"*", [1]cities_output!$A:$C,1,0),
VLOOKUP("*"&amp;LEFT($B214,5)&amp;"*", [1]cities_output!$A:$C,1,0)),
VLOOKUP("*"&amp;RIGHT($B214,5)&amp;"*", [1]cities_output!$A:$C,1,0)),
"")</f>
        <v>Kansas City</v>
      </c>
      <c r="J214">
        <f>IFERROR(IFERROR(IFERROR(
VLOOKUP("*"&amp;$B214&amp;"*", [1]cities_output!$A:$C,2,0),
VLOOKUP("*"&amp;LEFT($B214,5)&amp;"*", [1]cities_output!$A:$C,2,0)),
VLOOKUP("*"&amp;RIGHT($B214,5)&amp;"*", [1]cities_output!$A:$C,2,0)),
"")</f>
        <v>38.987991000000001</v>
      </c>
      <c r="K214">
        <f>IFERROR(IFERROR(IFERROR(
VLOOKUP("*"&amp;$B214&amp;"*", [1]cities_output!$A:$C,3,0),
VLOOKUP("*"&amp;LEFT($B214,5)&amp;"*", [1]cities_output!$A:$C,3,0)),
VLOOKUP("*"&amp;RIGHT($B214,5)&amp;"*", [1]cities_output!$A:$C,3,0)),
"")</f>
        <v>-94.598867999999996</v>
      </c>
      <c r="L214" cm="1">
        <f t="array" aca="1" ref="L214" ca="1">IFERROR(SUMPRODUCT(MID(0&amp;F214, LARGE(INDEX(ISNUMBER(--MID(F214, ROW(INDIRECT("1:"&amp;LEN(F214))), 1)) * ROW(INDIRECT("1:"&amp;LEN(F214))), 0), ROW(INDIRECT("1:"&amp;LEN(F214))))+1, 1) * 10^ROW(INDIRECT("1:"&amp;LEN(F214)))/10),"")</f>
        <v>90</v>
      </c>
      <c r="M214" t="str">
        <f t="shared" si="6"/>
        <v>second</v>
      </c>
      <c r="N214">
        <f t="shared" ca="1" si="7"/>
        <v>90</v>
      </c>
    </row>
    <row r="215" spans="1:14" x14ac:dyDescent="0.35">
      <c r="A215" s="1">
        <v>19268.5</v>
      </c>
      <c r="B215" t="s">
        <v>29</v>
      </c>
      <c r="C215" t="s">
        <v>9</v>
      </c>
      <c r="D215" t="s">
        <v>10</v>
      </c>
      <c r="E215" t="s">
        <v>70</v>
      </c>
      <c r="F215" t="s">
        <v>1853</v>
      </c>
      <c r="G215" t="s">
        <v>4106</v>
      </c>
      <c r="H215" s="2">
        <v>39752</v>
      </c>
      <c r="I215" t="str">
        <f>IFERROR(IFERROR(IFERROR(
VLOOKUP("*"&amp;$B215&amp;"*", [1]cities_output!$A:$C,1,0),
VLOOKUP("*"&amp;LEFT($B215,5)&amp;"*", [1]cities_output!$A:$C,1,0)),
VLOOKUP("*"&amp;RIGHT($B215,5)&amp;"*", [1]cities_output!$A:$C,1,0)),
"")</f>
        <v>Kansas City</v>
      </c>
      <c r="J215">
        <f>IFERROR(IFERROR(IFERROR(
VLOOKUP("*"&amp;$B215&amp;"*", [1]cities_output!$A:$C,2,0),
VLOOKUP("*"&amp;LEFT($B215,5)&amp;"*", [1]cities_output!$A:$C,2,0)),
VLOOKUP("*"&amp;RIGHT($B215,5)&amp;"*", [1]cities_output!$A:$C,2,0)),
"")</f>
        <v>38.987991000000001</v>
      </c>
      <c r="K215">
        <f>IFERROR(IFERROR(IFERROR(
VLOOKUP("*"&amp;$B215&amp;"*", [1]cities_output!$A:$C,3,0),
VLOOKUP("*"&amp;LEFT($B215,5)&amp;"*", [1]cities_output!$A:$C,3,0)),
VLOOKUP("*"&amp;RIGHT($B215,5)&amp;"*", [1]cities_output!$A:$C,3,0)),
"")</f>
        <v>-94.598867999999996</v>
      </c>
      <c r="L215" cm="1">
        <f t="array" aca="1" ref="L215" ca="1">IFERROR(SUMPRODUCT(MID(0&amp;F215, LARGE(INDEX(ISNUMBER(--MID(F215, ROW(INDIRECT("1:"&amp;LEN(F215))), 1)) * ROW(INDIRECT("1:"&amp;LEN(F215))), 0), ROW(INDIRECT("1:"&amp;LEN(F215))))+1, 1) * 10^ROW(INDIRECT("1:"&amp;LEN(F215)))/10),"")</f>
        <v>90</v>
      </c>
      <c r="M215" t="str">
        <f t="shared" si="6"/>
        <v>second</v>
      </c>
      <c r="N215">
        <f t="shared" ca="1" si="7"/>
        <v>90</v>
      </c>
    </row>
    <row r="216" spans="1:14" x14ac:dyDescent="0.35">
      <c r="A216" s="1">
        <v>44179.463888888888</v>
      </c>
      <c r="B216" t="s">
        <v>304</v>
      </c>
      <c r="C216" t="s">
        <v>9</v>
      </c>
      <c r="D216" t="s">
        <v>10</v>
      </c>
      <c r="E216" t="s">
        <v>34</v>
      </c>
      <c r="F216" t="s">
        <v>305</v>
      </c>
      <c r="G216" t="s">
        <v>306</v>
      </c>
      <c r="H216" s="2">
        <v>44188</v>
      </c>
      <c r="I216" t="str">
        <f>IFERROR(IFERROR(IFERROR(
VLOOKUP("*"&amp;$B216&amp;"*", [1]cities_output!$A:$C,1,0),
VLOOKUP("*"&amp;LEFT($B216,5)&amp;"*", [1]cities_output!$A:$C,1,0)),
VLOOKUP("*"&amp;RIGHT($B216,5)&amp;"*", [1]cities_output!$A:$C,1,0)),
"")</f>
        <v>Kimberling City</v>
      </c>
      <c r="J216">
        <f>IFERROR(IFERROR(IFERROR(
VLOOKUP("*"&amp;$B216&amp;"*", [1]cities_output!$A:$C,2,0),
VLOOKUP("*"&amp;LEFT($B216,5)&amp;"*", [1]cities_output!$A:$C,2,0)),
VLOOKUP("*"&amp;RIGHT($B216,5)&amp;"*", [1]cities_output!$A:$C,2,0)),
"")</f>
        <v>36.610191499999999</v>
      </c>
      <c r="K216">
        <f>IFERROR(IFERROR(IFERROR(
VLOOKUP("*"&amp;$B216&amp;"*", [1]cities_output!$A:$C,3,0),
VLOOKUP("*"&amp;LEFT($B216,5)&amp;"*", [1]cities_output!$A:$C,3,0)),
VLOOKUP("*"&amp;RIGHT($B216,5)&amp;"*", [1]cities_output!$A:$C,3,0)),
"")</f>
        <v>-93.457075549999999</v>
      </c>
      <c r="L216" cm="1">
        <f t="array" aca="1" ref="L216" ca="1">IFERROR(SUMPRODUCT(MID(0&amp;F216, LARGE(INDEX(ISNUMBER(--MID(F216, ROW(INDIRECT("1:"&amp;LEN(F216))), 1)) * ROW(INDIRECT("1:"&amp;LEN(F216))), 0), ROW(INDIRECT("1:"&amp;LEN(F216))))+1, 1) * 10^ROW(INDIRECT("1:"&amp;LEN(F216)))/10),"")</f>
        <v>1</v>
      </c>
      <c r="M216" t="str">
        <f t="shared" si="6"/>
        <v>minute</v>
      </c>
      <c r="N216">
        <f t="shared" ca="1" si="7"/>
        <v>60</v>
      </c>
    </row>
    <row r="217" spans="1:14" x14ac:dyDescent="0.35">
      <c r="A217" s="1">
        <v>43905.761805555558</v>
      </c>
      <c r="B217" t="s">
        <v>29</v>
      </c>
      <c r="C217" t="s">
        <v>9</v>
      </c>
      <c r="D217" t="s">
        <v>10</v>
      </c>
      <c r="E217" t="s">
        <v>118</v>
      </c>
      <c r="F217" t="s">
        <v>16</v>
      </c>
      <c r="G217" t="s">
        <v>441</v>
      </c>
      <c r="H217" s="2">
        <v>43966</v>
      </c>
      <c r="I217" t="str">
        <f>IFERROR(IFERROR(IFERROR(
VLOOKUP("*"&amp;$B217&amp;"*", [1]cities_output!$A:$C,1,0),
VLOOKUP("*"&amp;LEFT($B217,5)&amp;"*", [1]cities_output!$A:$C,1,0)),
VLOOKUP("*"&amp;RIGHT($B217,5)&amp;"*", [1]cities_output!$A:$C,1,0)),
"")</f>
        <v>Kansas City</v>
      </c>
      <c r="J217">
        <f>IFERROR(IFERROR(IFERROR(
VLOOKUP("*"&amp;$B217&amp;"*", [1]cities_output!$A:$C,2,0),
VLOOKUP("*"&amp;LEFT($B217,5)&amp;"*", [1]cities_output!$A:$C,2,0)),
VLOOKUP("*"&amp;RIGHT($B217,5)&amp;"*", [1]cities_output!$A:$C,2,0)),
"")</f>
        <v>38.987991000000001</v>
      </c>
      <c r="K217">
        <f>IFERROR(IFERROR(IFERROR(
VLOOKUP("*"&amp;$B217&amp;"*", [1]cities_output!$A:$C,3,0),
VLOOKUP("*"&amp;LEFT($B217,5)&amp;"*", [1]cities_output!$A:$C,3,0)),
VLOOKUP("*"&amp;RIGHT($B217,5)&amp;"*", [1]cities_output!$A:$C,3,0)),
"")</f>
        <v>-94.598867999999996</v>
      </c>
      <c r="L217" cm="1">
        <f t="array" aca="1" ref="L217" ca="1">IFERROR(SUMPRODUCT(MID(0&amp;F217, LARGE(INDEX(ISNUMBER(--MID(F217, ROW(INDIRECT("1:"&amp;LEN(F217))), 1)) * ROW(INDIRECT("1:"&amp;LEN(F217))), 0), ROW(INDIRECT("1:"&amp;LEN(F217))))+1, 1) * 10^ROW(INDIRECT("1:"&amp;LEN(F217)))/10),"")</f>
        <v>1</v>
      </c>
      <c r="M217" t="str">
        <f t="shared" si="6"/>
        <v>minute</v>
      </c>
      <c r="N217">
        <f t="shared" ca="1" si="7"/>
        <v>60</v>
      </c>
    </row>
    <row r="218" spans="1:14" x14ac:dyDescent="0.35">
      <c r="A218" s="1">
        <v>43542.458333333336</v>
      </c>
      <c r="B218" t="s">
        <v>29</v>
      </c>
      <c r="C218" t="s">
        <v>9</v>
      </c>
      <c r="D218" t="s">
        <v>10</v>
      </c>
      <c r="E218" t="s">
        <v>54</v>
      </c>
      <c r="F218" t="s">
        <v>674</v>
      </c>
      <c r="G218" t="s">
        <v>675</v>
      </c>
      <c r="H218" s="2">
        <v>43553</v>
      </c>
      <c r="I218" t="str">
        <f>IFERROR(IFERROR(IFERROR(
VLOOKUP("*"&amp;$B218&amp;"*", [1]cities_output!$A:$C,1,0),
VLOOKUP("*"&amp;LEFT($B218,5)&amp;"*", [1]cities_output!$A:$C,1,0)),
VLOOKUP("*"&amp;RIGHT($B218,5)&amp;"*", [1]cities_output!$A:$C,1,0)),
"")</f>
        <v>Kansas City</v>
      </c>
      <c r="J218">
        <f>IFERROR(IFERROR(IFERROR(
VLOOKUP("*"&amp;$B218&amp;"*", [1]cities_output!$A:$C,2,0),
VLOOKUP("*"&amp;LEFT($B218,5)&amp;"*", [1]cities_output!$A:$C,2,0)),
VLOOKUP("*"&amp;RIGHT($B218,5)&amp;"*", [1]cities_output!$A:$C,2,0)),
"")</f>
        <v>38.987991000000001</v>
      </c>
      <c r="K218">
        <f>IFERROR(IFERROR(IFERROR(
VLOOKUP("*"&amp;$B218&amp;"*", [1]cities_output!$A:$C,3,0),
VLOOKUP("*"&amp;LEFT($B218,5)&amp;"*", [1]cities_output!$A:$C,3,0)),
VLOOKUP("*"&amp;RIGHT($B218,5)&amp;"*", [1]cities_output!$A:$C,3,0)),
"")</f>
        <v>-94.598867999999996</v>
      </c>
      <c r="L218" cm="1">
        <f t="array" aca="1" ref="L218" ca="1">IFERROR(SUMPRODUCT(MID(0&amp;F218, LARGE(INDEX(ISNUMBER(--MID(F218, ROW(INDIRECT("1:"&amp;LEN(F218))), 1)) * ROW(INDIRECT("1:"&amp;LEN(F218))), 0), ROW(INDIRECT("1:"&amp;LEN(F218))))+1, 1) * 10^ROW(INDIRECT("1:"&amp;LEN(F218)))/10),"")</f>
        <v>1</v>
      </c>
      <c r="M218" t="str">
        <f t="shared" si="6"/>
        <v>minute</v>
      </c>
      <c r="N218">
        <f t="shared" ca="1" si="7"/>
        <v>60</v>
      </c>
    </row>
    <row r="219" spans="1:14" x14ac:dyDescent="0.35">
      <c r="A219" s="1">
        <v>41147.84375</v>
      </c>
      <c r="B219" t="s">
        <v>29</v>
      </c>
      <c r="C219" t="s">
        <v>9</v>
      </c>
      <c r="D219" t="s">
        <v>10</v>
      </c>
      <c r="E219" t="s">
        <v>704</v>
      </c>
      <c r="F219" t="s">
        <v>16</v>
      </c>
      <c r="G219" t="s">
        <v>1707</v>
      </c>
      <c r="H219" s="2">
        <v>41176</v>
      </c>
      <c r="I219" t="str">
        <f>IFERROR(IFERROR(IFERROR(
VLOOKUP("*"&amp;$B219&amp;"*", [1]cities_output!$A:$C,1,0),
VLOOKUP("*"&amp;LEFT($B219,5)&amp;"*", [1]cities_output!$A:$C,1,0)),
VLOOKUP("*"&amp;RIGHT($B219,5)&amp;"*", [1]cities_output!$A:$C,1,0)),
"")</f>
        <v>Kansas City</v>
      </c>
      <c r="J219">
        <f>IFERROR(IFERROR(IFERROR(
VLOOKUP("*"&amp;$B219&amp;"*", [1]cities_output!$A:$C,2,0),
VLOOKUP("*"&amp;LEFT($B219,5)&amp;"*", [1]cities_output!$A:$C,2,0)),
VLOOKUP("*"&amp;RIGHT($B219,5)&amp;"*", [1]cities_output!$A:$C,2,0)),
"")</f>
        <v>38.987991000000001</v>
      </c>
      <c r="K219">
        <f>IFERROR(IFERROR(IFERROR(
VLOOKUP("*"&amp;$B219&amp;"*", [1]cities_output!$A:$C,3,0),
VLOOKUP("*"&amp;LEFT($B219,5)&amp;"*", [1]cities_output!$A:$C,3,0)),
VLOOKUP("*"&amp;RIGHT($B219,5)&amp;"*", [1]cities_output!$A:$C,3,0)),
"")</f>
        <v>-94.598867999999996</v>
      </c>
      <c r="L219" cm="1">
        <f t="array" aca="1" ref="L219" ca="1">IFERROR(SUMPRODUCT(MID(0&amp;F219, LARGE(INDEX(ISNUMBER(--MID(F219, ROW(INDIRECT("1:"&amp;LEN(F219))), 1)) * ROW(INDIRECT("1:"&amp;LEN(F219))), 0), ROW(INDIRECT("1:"&amp;LEN(F219))))+1, 1) * 10^ROW(INDIRECT("1:"&amp;LEN(F219)))/10),"")</f>
        <v>1</v>
      </c>
      <c r="M219" t="str">
        <f t="shared" si="6"/>
        <v>minute</v>
      </c>
      <c r="N219">
        <f t="shared" ca="1" si="7"/>
        <v>60</v>
      </c>
    </row>
    <row r="220" spans="1:14" x14ac:dyDescent="0.35">
      <c r="A220" s="1">
        <v>41094.791666666664</v>
      </c>
      <c r="B220" t="s">
        <v>29</v>
      </c>
      <c r="C220" t="s">
        <v>9</v>
      </c>
      <c r="D220" t="s">
        <v>10</v>
      </c>
      <c r="E220" t="s">
        <v>76</v>
      </c>
      <c r="F220" t="s">
        <v>466</v>
      </c>
      <c r="G220" t="s">
        <v>1756</v>
      </c>
      <c r="H220" s="2">
        <v>41126</v>
      </c>
      <c r="I220" t="str">
        <f>IFERROR(IFERROR(IFERROR(
VLOOKUP("*"&amp;$B220&amp;"*", [1]cities_output!$A:$C,1,0),
VLOOKUP("*"&amp;LEFT($B220,5)&amp;"*", [1]cities_output!$A:$C,1,0)),
VLOOKUP("*"&amp;RIGHT($B220,5)&amp;"*", [1]cities_output!$A:$C,1,0)),
"")</f>
        <v>Kansas City</v>
      </c>
      <c r="J220">
        <f>IFERROR(IFERROR(IFERROR(
VLOOKUP("*"&amp;$B220&amp;"*", [1]cities_output!$A:$C,2,0),
VLOOKUP("*"&amp;LEFT($B220,5)&amp;"*", [1]cities_output!$A:$C,2,0)),
VLOOKUP("*"&amp;RIGHT($B220,5)&amp;"*", [1]cities_output!$A:$C,2,0)),
"")</f>
        <v>38.987991000000001</v>
      </c>
      <c r="K220">
        <f>IFERROR(IFERROR(IFERROR(
VLOOKUP("*"&amp;$B220&amp;"*", [1]cities_output!$A:$C,3,0),
VLOOKUP("*"&amp;LEFT($B220,5)&amp;"*", [1]cities_output!$A:$C,3,0)),
VLOOKUP("*"&amp;RIGHT($B220,5)&amp;"*", [1]cities_output!$A:$C,3,0)),
"")</f>
        <v>-94.598867999999996</v>
      </c>
      <c r="L220" cm="1">
        <f t="array" aca="1" ref="L220" ca="1">IFERROR(SUMPRODUCT(MID(0&amp;F220, LARGE(INDEX(ISNUMBER(--MID(F220, ROW(INDIRECT("1:"&amp;LEN(F220))), 1)) * ROW(INDIRECT("1:"&amp;LEN(F220))), 0), ROW(INDIRECT("1:"&amp;LEN(F220))))+1, 1) * 10^ROW(INDIRECT("1:"&amp;LEN(F220)))/10),"")</f>
        <v>1</v>
      </c>
      <c r="M220" t="str">
        <f t="shared" si="6"/>
        <v>minute</v>
      </c>
      <c r="N220">
        <f t="shared" ca="1" si="7"/>
        <v>60</v>
      </c>
    </row>
    <row r="221" spans="1:14" x14ac:dyDescent="0.35">
      <c r="A221" s="1">
        <v>40817.904861111114</v>
      </c>
      <c r="B221" t="s">
        <v>29</v>
      </c>
      <c r="C221" t="s">
        <v>9</v>
      </c>
      <c r="D221" t="s">
        <v>10</v>
      </c>
      <c r="E221" t="s">
        <v>82</v>
      </c>
      <c r="F221" t="s">
        <v>1145</v>
      </c>
      <c r="G221" t="s">
        <v>1960</v>
      </c>
      <c r="H221" s="2">
        <v>40826</v>
      </c>
      <c r="I221" t="str">
        <f>IFERROR(IFERROR(IFERROR(
VLOOKUP("*"&amp;$B221&amp;"*", [1]cities_output!$A:$C,1,0),
VLOOKUP("*"&amp;LEFT($B221,5)&amp;"*", [1]cities_output!$A:$C,1,0)),
VLOOKUP("*"&amp;RIGHT($B221,5)&amp;"*", [1]cities_output!$A:$C,1,0)),
"")</f>
        <v>Kansas City</v>
      </c>
      <c r="J221">
        <f>IFERROR(IFERROR(IFERROR(
VLOOKUP("*"&amp;$B221&amp;"*", [1]cities_output!$A:$C,2,0),
VLOOKUP("*"&amp;LEFT($B221,5)&amp;"*", [1]cities_output!$A:$C,2,0)),
VLOOKUP("*"&amp;RIGHT($B221,5)&amp;"*", [1]cities_output!$A:$C,2,0)),
"")</f>
        <v>38.987991000000001</v>
      </c>
      <c r="K221">
        <f>IFERROR(IFERROR(IFERROR(
VLOOKUP("*"&amp;$B221&amp;"*", [1]cities_output!$A:$C,3,0),
VLOOKUP("*"&amp;LEFT($B221,5)&amp;"*", [1]cities_output!$A:$C,3,0)),
VLOOKUP("*"&amp;RIGHT($B221,5)&amp;"*", [1]cities_output!$A:$C,3,0)),
"")</f>
        <v>-94.598867999999996</v>
      </c>
      <c r="L221" cm="1">
        <f t="array" aca="1" ref="L221" ca="1">IFERROR(SUMPRODUCT(MID(0&amp;F221, LARGE(INDEX(ISNUMBER(--MID(F221, ROW(INDIRECT("1:"&amp;LEN(F221))), 1)) * ROW(INDIRECT("1:"&amp;LEN(F221))), 0), ROW(INDIRECT("1:"&amp;LEN(F221))))+1, 1) * 10^ROW(INDIRECT("1:"&amp;LEN(F221)))/10),"")</f>
        <v>60</v>
      </c>
      <c r="M221" t="str">
        <f t="shared" si="6"/>
        <v>second</v>
      </c>
      <c r="N221">
        <f t="shared" ca="1" si="7"/>
        <v>60</v>
      </c>
    </row>
    <row r="222" spans="1:14" x14ac:dyDescent="0.35">
      <c r="A222" s="1">
        <v>39063.979166666664</v>
      </c>
      <c r="B222" t="s">
        <v>29</v>
      </c>
      <c r="C222" t="s">
        <v>9</v>
      </c>
      <c r="D222" t="s">
        <v>10</v>
      </c>
      <c r="E222" t="s">
        <v>15</v>
      </c>
      <c r="F222" t="s">
        <v>2731</v>
      </c>
      <c r="G222" t="s">
        <v>2732</v>
      </c>
      <c r="H222" s="2">
        <v>39301</v>
      </c>
      <c r="I222" t="str">
        <f>IFERROR(IFERROR(IFERROR(
VLOOKUP("*"&amp;$B222&amp;"*", [1]cities_output!$A:$C,1,0),
VLOOKUP("*"&amp;LEFT($B222,5)&amp;"*", [1]cities_output!$A:$C,1,0)),
VLOOKUP("*"&amp;RIGHT($B222,5)&amp;"*", [1]cities_output!$A:$C,1,0)),
"")</f>
        <v>Kansas City</v>
      </c>
      <c r="J222">
        <f>IFERROR(IFERROR(IFERROR(
VLOOKUP("*"&amp;$B222&amp;"*", [1]cities_output!$A:$C,2,0),
VLOOKUP("*"&amp;LEFT($B222,5)&amp;"*", [1]cities_output!$A:$C,2,0)),
VLOOKUP("*"&amp;RIGHT($B222,5)&amp;"*", [1]cities_output!$A:$C,2,0)),
"")</f>
        <v>38.987991000000001</v>
      </c>
      <c r="K222">
        <f>IFERROR(IFERROR(IFERROR(
VLOOKUP("*"&amp;$B222&amp;"*", [1]cities_output!$A:$C,3,0),
VLOOKUP("*"&amp;LEFT($B222,5)&amp;"*", [1]cities_output!$A:$C,3,0)),
VLOOKUP("*"&amp;RIGHT($B222,5)&amp;"*", [1]cities_output!$A:$C,3,0)),
"")</f>
        <v>-94.598867999999996</v>
      </c>
      <c r="L222" cm="1">
        <f t="array" aca="1" ref="L222" ca="1">IFERROR(SUMPRODUCT(MID(0&amp;F222, LARGE(INDEX(ISNUMBER(--MID(F222, ROW(INDIRECT("1:"&amp;LEN(F222))), 1)) * ROW(INDIRECT("1:"&amp;LEN(F222))), 0), ROW(INDIRECT("1:"&amp;LEN(F222))))+1, 1) * 10^ROW(INDIRECT("1:"&amp;LEN(F222)))/10),"")</f>
        <v>1</v>
      </c>
      <c r="M222" t="str">
        <f t="shared" si="6"/>
        <v>minute</v>
      </c>
      <c r="N222">
        <f t="shared" ca="1" si="7"/>
        <v>60</v>
      </c>
    </row>
    <row r="223" spans="1:14" x14ac:dyDescent="0.35">
      <c r="A223" s="1">
        <v>38303.3125</v>
      </c>
      <c r="B223" t="s">
        <v>29</v>
      </c>
      <c r="C223" t="s">
        <v>9</v>
      </c>
      <c r="D223" t="s">
        <v>10</v>
      </c>
      <c r="E223" t="s">
        <v>122</v>
      </c>
      <c r="F223" t="s">
        <v>466</v>
      </c>
      <c r="G223" t="s">
        <v>2964</v>
      </c>
      <c r="H223" s="2">
        <v>38324</v>
      </c>
      <c r="I223" t="str">
        <f>IFERROR(IFERROR(IFERROR(
VLOOKUP("*"&amp;$B223&amp;"*", [1]cities_output!$A:$C,1,0),
VLOOKUP("*"&amp;LEFT($B223,5)&amp;"*", [1]cities_output!$A:$C,1,0)),
VLOOKUP("*"&amp;RIGHT($B223,5)&amp;"*", [1]cities_output!$A:$C,1,0)),
"")</f>
        <v>Kansas City</v>
      </c>
      <c r="J223">
        <f>IFERROR(IFERROR(IFERROR(
VLOOKUP("*"&amp;$B223&amp;"*", [1]cities_output!$A:$C,2,0),
VLOOKUP("*"&amp;LEFT($B223,5)&amp;"*", [1]cities_output!$A:$C,2,0)),
VLOOKUP("*"&amp;RIGHT($B223,5)&amp;"*", [1]cities_output!$A:$C,2,0)),
"")</f>
        <v>38.987991000000001</v>
      </c>
      <c r="K223">
        <f>IFERROR(IFERROR(IFERROR(
VLOOKUP("*"&amp;$B223&amp;"*", [1]cities_output!$A:$C,3,0),
VLOOKUP("*"&amp;LEFT($B223,5)&amp;"*", [1]cities_output!$A:$C,3,0)),
VLOOKUP("*"&amp;RIGHT($B223,5)&amp;"*", [1]cities_output!$A:$C,3,0)),
"")</f>
        <v>-94.598867999999996</v>
      </c>
      <c r="L223" cm="1">
        <f t="array" aca="1" ref="L223" ca="1">IFERROR(SUMPRODUCT(MID(0&amp;F223, LARGE(INDEX(ISNUMBER(--MID(F223, ROW(INDIRECT("1:"&amp;LEN(F223))), 1)) * ROW(INDIRECT("1:"&amp;LEN(F223))), 0), ROW(INDIRECT("1:"&amp;LEN(F223))))+1, 1) * 10^ROW(INDIRECT("1:"&amp;LEN(F223)))/10),"")</f>
        <v>1</v>
      </c>
      <c r="M223" t="str">
        <f t="shared" si="6"/>
        <v>minute</v>
      </c>
      <c r="N223">
        <f t="shared" ca="1" si="7"/>
        <v>60</v>
      </c>
    </row>
    <row r="224" spans="1:14" x14ac:dyDescent="0.35">
      <c r="A224" s="1">
        <v>38103.565972222219</v>
      </c>
      <c r="B224" t="s">
        <v>29</v>
      </c>
      <c r="C224" t="s">
        <v>9</v>
      </c>
      <c r="D224" t="s">
        <v>10</v>
      </c>
      <c r="E224" t="s">
        <v>79</v>
      </c>
      <c r="F224" t="s">
        <v>3038</v>
      </c>
      <c r="G224" t="s">
        <v>3039</v>
      </c>
      <c r="H224" s="2">
        <v>38111</v>
      </c>
      <c r="I224" t="str">
        <f>IFERROR(IFERROR(IFERROR(
VLOOKUP("*"&amp;$B224&amp;"*", [1]cities_output!$A:$C,1,0),
VLOOKUP("*"&amp;LEFT($B224,5)&amp;"*", [1]cities_output!$A:$C,1,0)),
VLOOKUP("*"&amp;RIGHT($B224,5)&amp;"*", [1]cities_output!$A:$C,1,0)),
"")</f>
        <v>Kansas City</v>
      </c>
      <c r="J224">
        <f>IFERROR(IFERROR(IFERROR(
VLOOKUP("*"&amp;$B224&amp;"*", [1]cities_output!$A:$C,2,0),
VLOOKUP("*"&amp;LEFT($B224,5)&amp;"*", [1]cities_output!$A:$C,2,0)),
VLOOKUP("*"&amp;RIGHT($B224,5)&amp;"*", [1]cities_output!$A:$C,2,0)),
"")</f>
        <v>38.987991000000001</v>
      </c>
      <c r="K224">
        <f>IFERROR(IFERROR(IFERROR(
VLOOKUP("*"&amp;$B224&amp;"*", [1]cities_output!$A:$C,3,0),
VLOOKUP("*"&amp;LEFT($B224,5)&amp;"*", [1]cities_output!$A:$C,3,0)),
VLOOKUP("*"&amp;RIGHT($B224,5)&amp;"*", [1]cities_output!$A:$C,3,0)),
"")</f>
        <v>-94.598867999999996</v>
      </c>
      <c r="L224" cm="1">
        <f t="array" aca="1" ref="L224" ca="1">IFERROR(SUMPRODUCT(MID(0&amp;F224, LARGE(INDEX(ISNUMBER(--MID(F224, ROW(INDIRECT("1:"&amp;LEN(F224))), 1)) * ROW(INDIRECT("1:"&amp;LEN(F224))), 0), ROW(INDIRECT("1:"&amp;LEN(F224))))+1, 1) * 10^ROW(INDIRECT("1:"&amp;LEN(F224)))/10),"")</f>
        <v>1</v>
      </c>
      <c r="M224" t="str">
        <f t="shared" si="6"/>
        <v>minute</v>
      </c>
      <c r="N224">
        <f t="shared" ca="1" si="7"/>
        <v>60</v>
      </c>
    </row>
    <row r="225" spans="1:14" x14ac:dyDescent="0.35">
      <c r="A225" s="1">
        <v>37807.006944444445</v>
      </c>
      <c r="B225" t="s">
        <v>29</v>
      </c>
      <c r="C225" t="s">
        <v>9</v>
      </c>
      <c r="D225" t="s">
        <v>10</v>
      </c>
      <c r="E225" t="s">
        <v>11</v>
      </c>
      <c r="F225" t="s">
        <v>16</v>
      </c>
      <c r="G225" t="s">
        <v>3134</v>
      </c>
      <c r="H225" s="2">
        <v>37818</v>
      </c>
      <c r="I225" t="str">
        <f>IFERROR(IFERROR(IFERROR(
VLOOKUP("*"&amp;$B225&amp;"*", [1]cities_output!$A:$C,1,0),
VLOOKUP("*"&amp;LEFT($B225,5)&amp;"*", [1]cities_output!$A:$C,1,0)),
VLOOKUP("*"&amp;RIGHT($B225,5)&amp;"*", [1]cities_output!$A:$C,1,0)),
"")</f>
        <v>Kansas City</v>
      </c>
      <c r="J225">
        <f>IFERROR(IFERROR(IFERROR(
VLOOKUP("*"&amp;$B225&amp;"*", [1]cities_output!$A:$C,2,0),
VLOOKUP("*"&amp;LEFT($B225,5)&amp;"*", [1]cities_output!$A:$C,2,0)),
VLOOKUP("*"&amp;RIGHT($B225,5)&amp;"*", [1]cities_output!$A:$C,2,0)),
"")</f>
        <v>38.987991000000001</v>
      </c>
      <c r="K225">
        <f>IFERROR(IFERROR(IFERROR(
VLOOKUP("*"&amp;$B225&amp;"*", [1]cities_output!$A:$C,3,0),
VLOOKUP("*"&amp;LEFT($B225,5)&amp;"*", [1]cities_output!$A:$C,3,0)),
VLOOKUP("*"&amp;RIGHT($B225,5)&amp;"*", [1]cities_output!$A:$C,3,0)),
"")</f>
        <v>-94.598867999999996</v>
      </c>
      <c r="L225" cm="1">
        <f t="array" aca="1" ref="L225" ca="1">IFERROR(SUMPRODUCT(MID(0&amp;F225, LARGE(INDEX(ISNUMBER(--MID(F225, ROW(INDIRECT("1:"&amp;LEN(F225))), 1)) * ROW(INDIRECT("1:"&amp;LEN(F225))), 0), ROW(INDIRECT("1:"&amp;LEN(F225))))+1, 1) * 10^ROW(INDIRECT("1:"&amp;LEN(F225)))/10),"")</f>
        <v>1</v>
      </c>
      <c r="M225" t="str">
        <f t="shared" si="6"/>
        <v>minute</v>
      </c>
      <c r="N225">
        <f t="shared" ca="1" si="7"/>
        <v>60</v>
      </c>
    </row>
    <row r="226" spans="1:14" x14ac:dyDescent="0.35">
      <c r="A226" s="1">
        <v>37289.224999999999</v>
      </c>
      <c r="B226" t="s">
        <v>29</v>
      </c>
      <c r="C226" t="s">
        <v>9</v>
      </c>
      <c r="D226" t="s">
        <v>10</v>
      </c>
      <c r="E226" t="s">
        <v>11</v>
      </c>
      <c r="F226" t="s">
        <v>16</v>
      </c>
      <c r="G226" t="s">
        <v>3245</v>
      </c>
      <c r="H226" s="2">
        <v>37309</v>
      </c>
      <c r="I226" t="str">
        <f>IFERROR(IFERROR(IFERROR(
VLOOKUP("*"&amp;$B226&amp;"*", [1]cities_output!$A:$C,1,0),
VLOOKUP("*"&amp;LEFT($B226,5)&amp;"*", [1]cities_output!$A:$C,1,0)),
VLOOKUP("*"&amp;RIGHT($B226,5)&amp;"*", [1]cities_output!$A:$C,1,0)),
"")</f>
        <v>Kansas City</v>
      </c>
      <c r="J226">
        <f>IFERROR(IFERROR(IFERROR(
VLOOKUP("*"&amp;$B226&amp;"*", [1]cities_output!$A:$C,2,0),
VLOOKUP("*"&amp;LEFT($B226,5)&amp;"*", [1]cities_output!$A:$C,2,0)),
VLOOKUP("*"&amp;RIGHT($B226,5)&amp;"*", [1]cities_output!$A:$C,2,0)),
"")</f>
        <v>38.987991000000001</v>
      </c>
      <c r="K226">
        <f>IFERROR(IFERROR(IFERROR(
VLOOKUP("*"&amp;$B226&amp;"*", [1]cities_output!$A:$C,3,0),
VLOOKUP("*"&amp;LEFT($B226,5)&amp;"*", [1]cities_output!$A:$C,3,0)),
VLOOKUP("*"&amp;RIGHT($B226,5)&amp;"*", [1]cities_output!$A:$C,3,0)),
"")</f>
        <v>-94.598867999999996</v>
      </c>
      <c r="L226" cm="1">
        <f t="array" aca="1" ref="L226" ca="1">IFERROR(SUMPRODUCT(MID(0&amp;F226, LARGE(INDEX(ISNUMBER(--MID(F226, ROW(INDIRECT("1:"&amp;LEN(F226))), 1)) * ROW(INDIRECT("1:"&amp;LEN(F226))), 0), ROW(INDIRECT("1:"&amp;LEN(F226))))+1, 1) * 10^ROW(INDIRECT("1:"&amp;LEN(F226)))/10),"")</f>
        <v>1</v>
      </c>
      <c r="M226" t="str">
        <f t="shared" si="6"/>
        <v>minute</v>
      </c>
      <c r="N226">
        <f t="shared" ca="1" si="7"/>
        <v>60</v>
      </c>
    </row>
    <row r="227" spans="1:14" x14ac:dyDescent="0.35">
      <c r="A227" s="1">
        <v>37226.934027777781</v>
      </c>
      <c r="B227" t="s">
        <v>29</v>
      </c>
      <c r="C227" t="s">
        <v>9</v>
      </c>
      <c r="D227" t="s">
        <v>10</v>
      </c>
      <c r="E227" t="s">
        <v>79</v>
      </c>
      <c r="F227" t="s">
        <v>3261</v>
      </c>
      <c r="G227" t="s">
        <v>3262</v>
      </c>
      <c r="H227" s="2">
        <v>37230</v>
      </c>
      <c r="I227" t="str">
        <f>IFERROR(IFERROR(IFERROR(
VLOOKUP("*"&amp;$B227&amp;"*", [1]cities_output!$A:$C,1,0),
VLOOKUP("*"&amp;LEFT($B227,5)&amp;"*", [1]cities_output!$A:$C,1,0)),
VLOOKUP("*"&amp;RIGHT($B227,5)&amp;"*", [1]cities_output!$A:$C,1,0)),
"")</f>
        <v>Kansas City</v>
      </c>
      <c r="J227">
        <f>IFERROR(IFERROR(IFERROR(
VLOOKUP("*"&amp;$B227&amp;"*", [1]cities_output!$A:$C,2,0),
VLOOKUP("*"&amp;LEFT($B227,5)&amp;"*", [1]cities_output!$A:$C,2,0)),
VLOOKUP("*"&amp;RIGHT($B227,5)&amp;"*", [1]cities_output!$A:$C,2,0)),
"")</f>
        <v>38.987991000000001</v>
      </c>
      <c r="K227">
        <f>IFERROR(IFERROR(IFERROR(
VLOOKUP("*"&amp;$B227&amp;"*", [1]cities_output!$A:$C,3,0),
VLOOKUP("*"&amp;LEFT($B227,5)&amp;"*", [1]cities_output!$A:$C,3,0)),
VLOOKUP("*"&amp;RIGHT($B227,5)&amp;"*", [1]cities_output!$A:$C,3,0)),
"")</f>
        <v>-94.598867999999996</v>
      </c>
      <c r="L227" cm="1">
        <f t="array" aca="1" ref="L227" ca="1">IFERROR(SUMPRODUCT(MID(0&amp;F227, LARGE(INDEX(ISNUMBER(--MID(F227, ROW(INDIRECT("1:"&amp;LEN(F227))), 1)) * ROW(INDIRECT("1:"&amp;LEN(F227))), 0), ROW(INDIRECT("1:"&amp;LEN(F227))))+1, 1) * 10^ROW(INDIRECT("1:"&amp;LEN(F227)))/10),"")</f>
        <v>1</v>
      </c>
      <c r="M227" t="str">
        <f t="shared" si="6"/>
        <v>minute</v>
      </c>
      <c r="N227">
        <f t="shared" ca="1" si="7"/>
        <v>60</v>
      </c>
    </row>
    <row r="228" spans="1:14" x14ac:dyDescent="0.35">
      <c r="A228" s="1">
        <v>30902</v>
      </c>
      <c r="B228" t="s">
        <v>29</v>
      </c>
      <c r="C228" t="s">
        <v>9</v>
      </c>
      <c r="D228" t="s">
        <v>10</v>
      </c>
      <c r="F228" t="s">
        <v>16</v>
      </c>
      <c r="G228" t="s">
        <v>3922</v>
      </c>
      <c r="H228" s="2">
        <v>42719</v>
      </c>
      <c r="I228" t="str">
        <f>IFERROR(IFERROR(IFERROR(
VLOOKUP("*"&amp;$B228&amp;"*", [1]cities_output!$A:$C,1,0),
VLOOKUP("*"&amp;LEFT($B228,5)&amp;"*", [1]cities_output!$A:$C,1,0)),
VLOOKUP("*"&amp;RIGHT($B228,5)&amp;"*", [1]cities_output!$A:$C,1,0)),
"")</f>
        <v>Kansas City</v>
      </c>
      <c r="J228">
        <f>IFERROR(IFERROR(IFERROR(
VLOOKUP("*"&amp;$B228&amp;"*", [1]cities_output!$A:$C,2,0),
VLOOKUP("*"&amp;LEFT($B228,5)&amp;"*", [1]cities_output!$A:$C,2,0)),
VLOOKUP("*"&amp;RIGHT($B228,5)&amp;"*", [1]cities_output!$A:$C,2,0)),
"")</f>
        <v>38.987991000000001</v>
      </c>
      <c r="K228">
        <f>IFERROR(IFERROR(IFERROR(
VLOOKUP("*"&amp;$B228&amp;"*", [1]cities_output!$A:$C,3,0),
VLOOKUP("*"&amp;LEFT($B228,5)&amp;"*", [1]cities_output!$A:$C,3,0)),
VLOOKUP("*"&amp;RIGHT($B228,5)&amp;"*", [1]cities_output!$A:$C,3,0)),
"")</f>
        <v>-94.598867999999996</v>
      </c>
      <c r="L228" cm="1">
        <f t="array" aca="1" ref="L228" ca="1">IFERROR(SUMPRODUCT(MID(0&amp;F228, LARGE(INDEX(ISNUMBER(--MID(F228, ROW(INDIRECT("1:"&amp;LEN(F228))), 1)) * ROW(INDIRECT("1:"&amp;LEN(F228))), 0), ROW(INDIRECT("1:"&amp;LEN(F228))))+1, 1) * 10^ROW(INDIRECT("1:"&amp;LEN(F228)))/10),"")</f>
        <v>1</v>
      </c>
      <c r="M228" t="str">
        <f t="shared" si="6"/>
        <v>minute</v>
      </c>
      <c r="N228">
        <f t="shared" ca="1" si="7"/>
        <v>60</v>
      </c>
    </row>
    <row r="229" spans="1:14" x14ac:dyDescent="0.35">
      <c r="A229" s="1">
        <v>29467.892361111109</v>
      </c>
      <c r="B229" t="s">
        <v>29</v>
      </c>
      <c r="C229" t="s">
        <v>9</v>
      </c>
      <c r="D229" t="s">
        <v>10</v>
      </c>
      <c r="E229" t="s">
        <v>76</v>
      </c>
      <c r="F229" t="s">
        <v>16</v>
      </c>
      <c r="G229" t="s">
        <v>3952</v>
      </c>
      <c r="H229" s="2">
        <v>37888</v>
      </c>
      <c r="I229" t="str">
        <f>IFERROR(IFERROR(IFERROR(
VLOOKUP("*"&amp;$B229&amp;"*", [1]cities_output!$A:$C,1,0),
VLOOKUP("*"&amp;LEFT($B229,5)&amp;"*", [1]cities_output!$A:$C,1,0)),
VLOOKUP("*"&amp;RIGHT($B229,5)&amp;"*", [1]cities_output!$A:$C,1,0)),
"")</f>
        <v>Kansas City</v>
      </c>
      <c r="J229">
        <f>IFERROR(IFERROR(IFERROR(
VLOOKUP("*"&amp;$B229&amp;"*", [1]cities_output!$A:$C,2,0),
VLOOKUP("*"&amp;LEFT($B229,5)&amp;"*", [1]cities_output!$A:$C,2,0)),
VLOOKUP("*"&amp;RIGHT($B229,5)&amp;"*", [1]cities_output!$A:$C,2,0)),
"")</f>
        <v>38.987991000000001</v>
      </c>
      <c r="K229">
        <f>IFERROR(IFERROR(IFERROR(
VLOOKUP("*"&amp;$B229&amp;"*", [1]cities_output!$A:$C,3,0),
VLOOKUP("*"&amp;LEFT($B229,5)&amp;"*", [1]cities_output!$A:$C,3,0)),
VLOOKUP("*"&amp;RIGHT($B229,5)&amp;"*", [1]cities_output!$A:$C,3,0)),
"")</f>
        <v>-94.598867999999996</v>
      </c>
      <c r="L229" cm="1">
        <f t="array" aca="1" ref="L229" ca="1">IFERROR(SUMPRODUCT(MID(0&amp;F229, LARGE(INDEX(ISNUMBER(--MID(F229, ROW(INDIRECT("1:"&amp;LEN(F229))), 1)) * ROW(INDIRECT("1:"&amp;LEN(F229))), 0), ROW(INDIRECT("1:"&amp;LEN(F229))))+1, 1) * 10^ROW(INDIRECT("1:"&amp;LEN(F229)))/10),"")</f>
        <v>1</v>
      </c>
      <c r="M229" t="str">
        <f t="shared" si="6"/>
        <v>minute</v>
      </c>
      <c r="N229">
        <f t="shared" ca="1" si="7"/>
        <v>60</v>
      </c>
    </row>
    <row r="230" spans="1:14" x14ac:dyDescent="0.35">
      <c r="A230" s="1">
        <v>40817.904861111114</v>
      </c>
      <c r="B230" t="s">
        <v>29</v>
      </c>
      <c r="C230" t="s">
        <v>9</v>
      </c>
      <c r="D230" t="s">
        <v>10</v>
      </c>
      <c r="E230" t="s">
        <v>82</v>
      </c>
      <c r="F230" t="s">
        <v>894</v>
      </c>
      <c r="G230" t="s">
        <v>1961</v>
      </c>
      <c r="H230" s="2">
        <v>40826</v>
      </c>
      <c r="I230" t="str">
        <f>IFERROR(IFERROR(IFERROR(
VLOOKUP("*"&amp;$B230&amp;"*", [1]cities_output!$A:$C,1,0),
VLOOKUP("*"&amp;LEFT($B230,5)&amp;"*", [1]cities_output!$A:$C,1,0)),
VLOOKUP("*"&amp;RIGHT($B230,5)&amp;"*", [1]cities_output!$A:$C,1,0)),
"")</f>
        <v>Kansas City</v>
      </c>
      <c r="J230">
        <f>IFERROR(IFERROR(IFERROR(
VLOOKUP("*"&amp;$B230&amp;"*", [1]cities_output!$A:$C,2,0),
VLOOKUP("*"&amp;LEFT($B230,5)&amp;"*", [1]cities_output!$A:$C,2,0)),
VLOOKUP("*"&amp;RIGHT($B230,5)&amp;"*", [1]cities_output!$A:$C,2,0)),
"")</f>
        <v>38.987991000000001</v>
      </c>
      <c r="K230">
        <f>IFERROR(IFERROR(IFERROR(
VLOOKUP("*"&amp;$B230&amp;"*", [1]cities_output!$A:$C,3,0),
VLOOKUP("*"&amp;LEFT($B230,5)&amp;"*", [1]cities_output!$A:$C,3,0)),
VLOOKUP("*"&amp;RIGHT($B230,5)&amp;"*", [1]cities_output!$A:$C,3,0)),
"")</f>
        <v>-94.598867999999996</v>
      </c>
      <c r="L230" cm="1">
        <f t="array" aca="1" ref="L230" ca="1">IFERROR(SUMPRODUCT(MID(0&amp;F230, LARGE(INDEX(ISNUMBER(--MID(F230, ROW(INDIRECT("1:"&amp;LEN(F230))), 1)) * ROW(INDIRECT("1:"&amp;LEN(F230))), 0), ROW(INDIRECT("1:"&amp;LEN(F230))))+1, 1) * 10^ROW(INDIRECT("1:"&amp;LEN(F230)))/10),"")</f>
        <v>45</v>
      </c>
      <c r="M230" t="str">
        <f t="shared" si="6"/>
        <v>second</v>
      </c>
      <c r="N230">
        <f t="shared" ca="1" si="7"/>
        <v>45</v>
      </c>
    </row>
    <row r="231" spans="1:14" x14ac:dyDescent="0.35">
      <c r="A231" s="1">
        <v>40694.166666666664</v>
      </c>
      <c r="B231" t="s">
        <v>29</v>
      </c>
      <c r="C231" t="s">
        <v>9</v>
      </c>
      <c r="D231" t="s">
        <v>10</v>
      </c>
      <c r="E231" t="s">
        <v>30</v>
      </c>
      <c r="F231" t="s">
        <v>668</v>
      </c>
      <c r="G231" t="s">
        <v>2056</v>
      </c>
      <c r="H231" s="2">
        <v>40697</v>
      </c>
      <c r="I231" t="str">
        <f>IFERROR(IFERROR(IFERROR(
VLOOKUP("*"&amp;$B231&amp;"*", [1]cities_output!$A:$C,1,0),
VLOOKUP("*"&amp;LEFT($B231,5)&amp;"*", [1]cities_output!$A:$C,1,0)),
VLOOKUP("*"&amp;RIGHT($B231,5)&amp;"*", [1]cities_output!$A:$C,1,0)),
"")</f>
        <v>Kansas City</v>
      </c>
      <c r="J231">
        <f>IFERROR(IFERROR(IFERROR(
VLOOKUP("*"&amp;$B231&amp;"*", [1]cities_output!$A:$C,2,0),
VLOOKUP("*"&amp;LEFT($B231,5)&amp;"*", [1]cities_output!$A:$C,2,0)),
VLOOKUP("*"&amp;RIGHT($B231,5)&amp;"*", [1]cities_output!$A:$C,2,0)),
"")</f>
        <v>38.987991000000001</v>
      </c>
      <c r="K231">
        <f>IFERROR(IFERROR(IFERROR(
VLOOKUP("*"&amp;$B231&amp;"*", [1]cities_output!$A:$C,3,0),
VLOOKUP("*"&amp;LEFT($B231,5)&amp;"*", [1]cities_output!$A:$C,3,0)),
VLOOKUP("*"&amp;RIGHT($B231,5)&amp;"*", [1]cities_output!$A:$C,3,0)),
"")</f>
        <v>-94.598867999999996</v>
      </c>
      <c r="L231">
        <v>5</v>
      </c>
      <c r="M231" t="str">
        <f t="shared" si="6"/>
        <v>second</v>
      </c>
      <c r="N231">
        <f t="shared" si="7"/>
        <v>5</v>
      </c>
    </row>
    <row r="232" spans="1:14" x14ac:dyDescent="0.35">
      <c r="A232" s="1">
        <v>43417.28125</v>
      </c>
      <c r="B232" t="s">
        <v>29</v>
      </c>
      <c r="C232" t="s">
        <v>9</v>
      </c>
      <c r="D232" t="s">
        <v>10</v>
      </c>
      <c r="F232" t="s">
        <v>715</v>
      </c>
      <c r="G232" t="s">
        <v>716</v>
      </c>
      <c r="H232" s="2">
        <v>43428</v>
      </c>
      <c r="I232" t="str">
        <f>IFERROR(IFERROR(IFERROR(
VLOOKUP("*"&amp;$B232&amp;"*", [1]cities_output!$A:$C,1,0),
VLOOKUP("*"&amp;LEFT($B232,5)&amp;"*", [1]cities_output!$A:$C,1,0)),
VLOOKUP("*"&amp;RIGHT($B232,5)&amp;"*", [1]cities_output!$A:$C,1,0)),
"")</f>
        <v>Kansas City</v>
      </c>
      <c r="J232">
        <f>IFERROR(IFERROR(IFERROR(
VLOOKUP("*"&amp;$B232&amp;"*", [1]cities_output!$A:$C,2,0),
VLOOKUP("*"&amp;LEFT($B232,5)&amp;"*", [1]cities_output!$A:$C,2,0)),
VLOOKUP("*"&amp;RIGHT($B232,5)&amp;"*", [1]cities_output!$A:$C,2,0)),
"")</f>
        <v>38.987991000000001</v>
      </c>
      <c r="K232">
        <f>IFERROR(IFERROR(IFERROR(
VLOOKUP("*"&amp;$B232&amp;"*", [1]cities_output!$A:$C,3,0),
VLOOKUP("*"&amp;LEFT($B232,5)&amp;"*", [1]cities_output!$A:$C,3,0)),
VLOOKUP("*"&amp;RIGHT($B232,5)&amp;"*", [1]cities_output!$A:$C,3,0)),
"")</f>
        <v>-94.598867999999996</v>
      </c>
      <c r="L232" cm="1">
        <f t="array" aca="1" ref="L232" ca="1">IFERROR(SUMPRODUCT(MID(0&amp;F232, LARGE(INDEX(ISNUMBER(--MID(F232, ROW(INDIRECT("1:"&amp;LEN(F232))), 1)) * ROW(INDIRECT("1:"&amp;LEN(F232))), 0), ROW(INDIRECT("1:"&amp;LEN(F232))))+1, 1) * 10^ROW(INDIRECT("1:"&amp;LEN(F232)))/10),"")</f>
        <v>33</v>
      </c>
      <c r="M232" t="str">
        <f t="shared" si="6"/>
        <v>second</v>
      </c>
      <c r="N232">
        <f t="shared" ca="1" si="7"/>
        <v>33</v>
      </c>
    </row>
    <row r="233" spans="1:14" x14ac:dyDescent="0.35">
      <c r="A233" s="1">
        <v>44872.083333333336</v>
      </c>
      <c r="B233" t="s">
        <v>29</v>
      </c>
      <c r="C233" t="s">
        <v>9</v>
      </c>
      <c r="D233" t="s">
        <v>10</v>
      </c>
      <c r="E233" t="s">
        <v>30</v>
      </c>
      <c r="F233" t="s">
        <v>31</v>
      </c>
      <c r="G233" t="s">
        <v>32</v>
      </c>
      <c r="H233" s="2">
        <v>44917</v>
      </c>
      <c r="I233" t="str">
        <f>IFERROR(IFERROR(IFERROR(
VLOOKUP("*"&amp;$B233&amp;"*", [1]cities_output!$A:$C,1,0),
VLOOKUP("*"&amp;LEFT($B233,5)&amp;"*", [1]cities_output!$A:$C,1,0)),
VLOOKUP("*"&amp;RIGHT($B233,5)&amp;"*", [1]cities_output!$A:$C,1,0)),
"")</f>
        <v>Kansas City</v>
      </c>
      <c r="J233">
        <f>IFERROR(IFERROR(IFERROR(
VLOOKUP("*"&amp;$B233&amp;"*", [1]cities_output!$A:$C,2,0),
VLOOKUP("*"&amp;LEFT($B233,5)&amp;"*", [1]cities_output!$A:$C,2,0)),
VLOOKUP("*"&amp;RIGHT($B233,5)&amp;"*", [1]cities_output!$A:$C,2,0)),
"")</f>
        <v>38.987991000000001</v>
      </c>
      <c r="K233">
        <f>IFERROR(IFERROR(IFERROR(
VLOOKUP("*"&amp;$B233&amp;"*", [1]cities_output!$A:$C,3,0),
VLOOKUP("*"&amp;LEFT($B233,5)&amp;"*", [1]cities_output!$A:$C,3,0)),
VLOOKUP("*"&amp;RIGHT($B233,5)&amp;"*", [1]cities_output!$A:$C,3,0)),
"")</f>
        <v>-94.598867999999996</v>
      </c>
      <c r="L233" cm="1">
        <f t="array" aca="1" ref="L233" ca="1">IFERROR(SUMPRODUCT(MID(0&amp;F233, LARGE(INDEX(ISNUMBER(--MID(F233, ROW(INDIRECT("1:"&amp;LEN(F233))), 1)) * ROW(INDIRECT("1:"&amp;LEN(F233))), 0), ROW(INDIRECT("1:"&amp;LEN(F233))))+1, 1) * 10^ROW(INDIRECT("1:"&amp;LEN(F233)))/10),"")</f>
        <v>30</v>
      </c>
      <c r="M233" t="str">
        <f t="shared" si="6"/>
        <v>second</v>
      </c>
      <c r="N233">
        <f t="shared" ca="1" si="7"/>
        <v>30</v>
      </c>
    </row>
    <row r="234" spans="1:14" x14ac:dyDescent="0.35">
      <c r="A234" s="1">
        <v>44179.895833333336</v>
      </c>
      <c r="B234" t="s">
        <v>29</v>
      </c>
      <c r="C234" t="s">
        <v>9</v>
      </c>
      <c r="D234" t="s">
        <v>10</v>
      </c>
      <c r="E234" t="s">
        <v>79</v>
      </c>
      <c r="F234" t="s">
        <v>302</v>
      </c>
      <c r="G234" t="s">
        <v>303</v>
      </c>
      <c r="H234" s="2">
        <v>44188</v>
      </c>
      <c r="I234" t="str">
        <f>IFERROR(IFERROR(IFERROR(
VLOOKUP("*"&amp;$B234&amp;"*", [1]cities_output!$A:$C,1,0),
VLOOKUP("*"&amp;LEFT($B234,5)&amp;"*", [1]cities_output!$A:$C,1,0)),
VLOOKUP("*"&amp;RIGHT($B234,5)&amp;"*", [1]cities_output!$A:$C,1,0)),
"")</f>
        <v>Kansas City</v>
      </c>
      <c r="J234">
        <f>IFERROR(IFERROR(IFERROR(
VLOOKUP("*"&amp;$B234&amp;"*", [1]cities_output!$A:$C,2,0),
VLOOKUP("*"&amp;LEFT($B234,5)&amp;"*", [1]cities_output!$A:$C,2,0)),
VLOOKUP("*"&amp;RIGHT($B234,5)&amp;"*", [1]cities_output!$A:$C,2,0)),
"")</f>
        <v>38.987991000000001</v>
      </c>
      <c r="K234">
        <f>IFERROR(IFERROR(IFERROR(
VLOOKUP("*"&amp;$B234&amp;"*", [1]cities_output!$A:$C,3,0),
VLOOKUP("*"&amp;LEFT($B234,5)&amp;"*", [1]cities_output!$A:$C,3,0)),
VLOOKUP("*"&amp;RIGHT($B234,5)&amp;"*", [1]cities_output!$A:$C,3,0)),
"")</f>
        <v>-94.598867999999996</v>
      </c>
      <c r="L234" cm="1">
        <f t="array" aca="1" ref="L234" ca="1">IFERROR(SUMPRODUCT(MID(0&amp;F234, LARGE(INDEX(ISNUMBER(--MID(F234, ROW(INDIRECT("1:"&amp;LEN(F234))), 1)) * ROW(INDIRECT("1:"&amp;LEN(F234))), 0), ROW(INDIRECT("1:"&amp;LEN(F234))))+1, 1) * 10^ROW(INDIRECT("1:"&amp;LEN(F234)))/10),"")</f>
        <v>30</v>
      </c>
      <c r="M234" t="str">
        <f t="shared" si="6"/>
        <v>second</v>
      </c>
      <c r="N234">
        <f t="shared" ca="1" si="7"/>
        <v>30</v>
      </c>
    </row>
    <row r="235" spans="1:14" x14ac:dyDescent="0.35">
      <c r="A235" s="1">
        <v>42483.208333333336</v>
      </c>
      <c r="B235" t="s">
        <v>29</v>
      </c>
      <c r="C235" t="s">
        <v>9</v>
      </c>
      <c r="D235" t="s">
        <v>10</v>
      </c>
      <c r="E235" t="s">
        <v>11</v>
      </c>
      <c r="F235" t="s">
        <v>302</v>
      </c>
      <c r="G235" t="s">
        <v>1091</v>
      </c>
      <c r="H235" s="2">
        <v>42489</v>
      </c>
      <c r="I235" t="str">
        <f>IFERROR(IFERROR(IFERROR(
VLOOKUP("*"&amp;$B235&amp;"*", [1]cities_output!$A:$C,1,0),
VLOOKUP("*"&amp;LEFT($B235,5)&amp;"*", [1]cities_output!$A:$C,1,0)),
VLOOKUP("*"&amp;RIGHT($B235,5)&amp;"*", [1]cities_output!$A:$C,1,0)),
"")</f>
        <v>Kansas City</v>
      </c>
      <c r="J235">
        <f>IFERROR(IFERROR(IFERROR(
VLOOKUP("*"&amp;$B235&amp;"*", [1]cities_output!$A:$C,2,0),
VLOOKUP("*"&amp;LEFT($B235,5)&amp;"*", [1]cities_output!$A:$C,2,0)),
VLOOKUP("*"&amp;RIGHT($B235,5)&amp;"*", [1]cities_output!$A:$C,2,0)),
"")</f>
        <v>38.987991000000001</v>
      </c>
      <c r="K235">
        <f>IFERROR(IFERROR(IFERROR(
VLOOKUP("*"&amp;$B235&amp;"*", [1]cities_output!$A:$C,3,0),
VLOOKUP("*"&amp;LEFT($B235,5)&amp;"*", [1]cities_output!$A:$C,3,0)),
VLOOKUP("*"&amp;RIGHT($B235,5)&amp;"*", [1]cities_output!$A:$C,3,0)),
"")</f>
        <v>-94.598867999999996</v>
      </c>
      <c r="L235" cm="1">
        <f t="array" aca="1" ref="L235" ca="1">IFERROR(SUMPRODUCT(MID(0&amp;F235, LARGE(INDEX(ISNUMBER(--MID(F235, ROW(INDIRECT("1:"&amp;LEN(F235))), 1)) * ROW(INDIRECT("1:"&amp;LEN(F235))), 0), ROW(INDIRECT("1:"&amp;LEN(F235))))+1, 1) * 10^ROW(INDIRECT("1:"&amp;LEN(F235)))/10),"")</f>
        <v>30</v>
      </c>
      <c r="M235" t="str">
        <f t="shared" si="6"/>
        <v>second</v>
      </c>
      <c r="N235">
        <f t="shared" ca="1" si="7"/>
        <v>30</v>
      </c>
    </row>
    <row r="236" spans="1:14" x14ac:dyDescent="0.35">
      <c r="A236" s="1">
        <v>39036.958333333336</v>
      </c>
      <c r="B236" t="s">
        <v>29</v>
      </c>
      <c r="C236" t="s">
        <v>9</v>
      </c>
      <c r="D236" t="s">
        <v>10</v>
      </c>
      <c r="E236" t="s">
        <v>15</v>
      </c>
      <c r="F236" t="s">
        <v>302</v>
      </c>
      <c r="G236" t="s">
        <v>2748</v>
      </c>
      <c r="H236" s="2">
        <v>39672</v>
      </c>
      <c r="I236" t="str">
        <f>IFERROR(IFERROR(IFERROR(
VLOOKUP("*"&amp;$B236&amp;"*", [1]cities_output!$A:$C,1,0),
VLOOKUP("*"&amp;LEFT($B236,5)&amp;"*", [1]cities_output!$A:$C,1,0)),
VLOOKUP("*"&amp;RIGHT($B236,5)&amp;"*", [1]cities_output!$A:$C,1,0)),
"")</f>
        <v>Kansas City</v>
      </c>
      <c r="J236">
        <f>IFERROR(IFERROR(IFERROR(
VLOOKUP("*"&amp;$B236&amp;"*", [1]cities_output!$A:$C,2,0),
VLOOKUP("*"&amp;LEFT($B236,5)&amp;"*", [1]cities_output!$A:$C,2,0)),
VLOOKUP("*"&amp;RIGHT($B236,5)&amp;"*", [1]cities_output!$A:$C,2,0)),
"")</f>
        <v>38.987991000000001</v>
      </c>
      <c r="K236">
        <f>IFERROR(IFERROR(IFERROR(
VLOOKUP("*"&amp;$B236&amp;"*", [1]cities_output!$A:$C,3,0),
VLOOKUP("*"&amp;LEFT($B236,5)&amp;"*", [1]cities_output!$A:$C,3,0)),
VLOOKUP("*"&amp;RIGHT($B236,5)&amp;"*", [1]cities_output!$A:$C,3,0)),
"")</f>
        <v>-94.598867999999996</v>
      </c>
      <c r="L236" cm="1">
        <f t="array" aca="1" ref="L236" ca="1">IFERROR(SUMPRODUCT(MID(0&amp;F236, LARGE(INDEX(ISNUMBER(--MID(F236, ROW(INDIRECT("1:"&amp;LEN(F236))), 1)) * ROW(INDIRECT("1:"&amp;LEN(F236))), 0), ROW(INDIRECT("1:"&amp;LEN(F236))))+1, 1) * 10^ROW(INDIRECT("1:"&amp;LEN(F236)))/10),"")</f>
        <v>30</v>
      </c>
      <c r="M236" t="str">
        <f t="shared" si="6"/>
        <v>second</v>
      </c>
      <c r="N236">
        <f t="shared" ca="1" si="7"/>
        <v>30</v>
      </c>
    </row>
    <row r="237" spans="1:14" x14ac:dyDescent="0.35">
      <c r="A237" s="1">
        <v>38138.9375</v>
      </c>
      <c r="B237" t="s">
        <v>29</v>
      </c>
      <c r="C237" t="s">
        <v>9</v>
      </c>
      <c r="D237" t="s">
        <v>10</v>
      </c>
      <c r="E237" t="s">
        <v>15</v>
      </c>
      <c r="F237" t="s">
        <v>302</v>
      </c>
      <c r="G237" t="s">
        <v>3030</v>
      </c>
      <c r="H237" s="2">
        <v>38142</v>
      </c>
      <c r="I237" t="str">
        <f>IFERROR(IFERROR(IFERROR(
VLOOKUP("*"&amp;$B237&amp;"*", [1]cities_output!$A:$C,1,0),
VLOOKUP("*"&amp;LEFT($B237,5)&amp;"*", [1]cities_output!$A:$C,1,0)),
VLOOKUP("*"&amp;RIGHT($B237,5)&amp;"*", [1]cities_output!$A:$C,1,0)),
"")</f>
        <v>Kansas City</v>
      </c>
      <c r="J237">
        <f>IFERROR(IFERROR(IFERROR(
VLOOKUP("*"&amp;$B237&amp;"*", [1]cities_output!$A:$C,2,0),
VLOOKUP("*"&amp;LEFT($B237,5)&amp;"*", [1]cities_output!$A:$C,2,0)),
VLOOKUP("*"&amp;RIGHT($B237,5)&amp;"*", [1]cities_output!$A:$C,2,0)),
"")</f>
        <v>38.987991000000001</v>
      </c>
      <c r="K237">
        <f>IFERROR(IFERROR(IFERROR(
VLOOKUP("*"&amp;$B237&amp;"*", [1]cities_output!$A:$C,3,0),
VLOOKUP("*"&amp;LEFT($B237,5)&amp;"*", [1]cities_output!$A:$C,3,0)),
VLOOKUP("*"&amp;RIGHT($B237,5)&amp;"*", [1]cities_output!$A:$C,3,0)),
"")</f>
        <v>-94.598867999999996</v>
      </c>
      <c r="L237" cm="1">
        <f t="array" aca="1" ref="L237" ca="1">IFERROR(SUMPRODUCT(MID(0&amp;F237, LARGE(INDEX(ISNUMBER(--MID(F237, ROW(INDIRECT("1:"&amp;LEN(F237))), 1)) * ROW(INDIRECT("1:"&amp;LEN(F237))), 0), ROW(INDIRECT("1:"&amp;LEN(F237))))+1, 1) * 10^ROW(INDIRECT("1:"&amp;LEN(F237)))/10),"")</f>
        <v>30</v>
      </c>
      <c r="M237" t="str">
        <f t="shared" si="6"/>
        <v>second</v>
      </c>
      <c r="N237">
        <f t="shared" ca="1" si="7"/>
        <v>30</v>
      </c>
    </row>
    <row r="238" spans="1:14" x14ac:dyDescent="0.35">
      <c r="A238" s="1">
        <v>37144.871527777781</v>
      </c>
      <c r="B238" t="s">
        <v>29</v>
      </c>
      <c r="C238" t="s">
        <v>9</v>
      </c>
      <c r="D238" t="s">
        <v>10</v>
      </c>
      <c r="E238" t="s">
        <v>11</v>
      </c>
      <c r="F238" t="s">
        <v>302</v>
      </c>
      <c r="G238" t="s">
        <v>3300</v>
      </c>
      <c r="H238" s="2">
        <v>37176</v>
      </c>
      <c r="I238" t="str">
        <f>IFERROR(IFERROR(IFERROR(
VLOOKUP("*"&amp;$B238&amp;"*", [1]cities_output!$A:$C,1,0),
VLOOKUP("*"&amp;LEFT($B238,5)&amp;"*", [1]cities_output!$A:$C,1,0)),
VLOOKUP("*"&amp;RIGHT($B238,5)&amp;"*", [1]cities_output!$A:$C,1,0)),
"")</f>
        <v>Kansas City</v>
      </c>
      <c r="J238">
        <f>IFERROR(IFERROR(IFERROR(
VLOOKUP("*"&amp;$B238&amp;"*", [1]cities_output!$A:$C,2,0),
VLOOKUP("*"&amp;LEFT($B238,5)&amp;"*", [1]cities_output!$A:$C,2,0)),
VLOOKUP("*"&amp;RIGHT($B238,5)&amp;"*", [1]cities_output!$A:$C,2,0)),
"")</f>
        <v>38.987991000000001</v>
      </c>
      <c r="K238">
        <f>IFERROR(IFERROR(IFERROR(
VLOOKUP("*"&amp;$B238&amp;"*", [1]cities_output!$A:$C,3,0),
VLOOKUP("*"&amp;LEFT($B238,5)&amp;"*", [1]cities_output!$A:$C,3,0)),
VLOOKUP("*"&amp;RIGHT($B238,5)&amp;"*", [1]cities_output!$A:$C,3,0)),
"")</f>
        <v>-94.598867999999996</v>
      </c>
      <c r="L238" cm="1">
        <f t="array" aca="1" ref="L238" ca="1">IFERROR(SUMPRODUCT(MID(0&amp;F238, LARGE(INDEX(ISNUMBER(--MID(F238, ROW(INDIRECT("1:"&amp;LEN(F238))), 1)) * ROW(INDIRECT("1:"&amp;LEN(F238))), 0), ROW(INDIRECT("1:"&amp;LEN(F238))))+1, 1) * 10^ROW(INDIRECT("1:"&amp;LEN(F238)))/10),"")</f>
        <v>30</v>
      </c>
      <c r="M238" t="str">
        <f t="shared" si="6"/>
        <v>second</v>
      </c>
      <c r="N238">
        <f t="shared" ca="1" si="7"/>
        <v>30</v>
      </c>
    </row>
    <row r="239" spans="1:14" x14ac:dyDescent="0.35">
      <c r="A239" s="1">
        <v>28241.753472222223</v>
      </c>
      <c r="B239" t="s">
        <v>29</v>
      </c>
      <c r="C239" t="s">
        <v>9</v>
      </c>
      <c r="D239" t="s">
        <v>10</v>
      </c>
      <c r="E239" t="s">
        <v>79</v>
      </c>
      <c r="F239" t="s">
        <v>302</v>
      </c>
      <c r="G239" t="s">
        <v>3995</v>
      </c>
      <c r="H239" s="2">
        <v>38610</v>
      </c>
      <c r="I239" t="str">
        <f>IFERROR(IFERROR(IFERROR(
VLOOKUP("*"&amp;$B239&amp;"*", [1]cities_output!$A:$C,1,0),
VLOOKUP("*"&amp;LEFT($B239,5)&amp;"*", [1]cities_output!$A:$C,1,0)),
VLOOKUP("*"&amp;RIGHT($B239,5)&amp;"*", [1]cities_output!$A:$C,1,0)),
"")</f>
        <v>Kansas City</v>
      </c>
      <c r="J239">
        <f>IFERROR(IFERROR(IFERROR(
VLOOKUP("*"&amp;$B239&amp;"*", [1]cities_output!$A:$C,2,0),
VLOOKUP("*"&amp;LEFT($B239,5)&amp;"*", [1]cities_output!$A:$C,2,0)),
VLOOKUP("*"&amp;RIGHT($B239,5)&amp;"*", [1]cities_output!$A:$C,2,0)),
"")</f>
        <v>38.987991000000001</v>
      </c>
      <c r="K239">
        <f>IFERROR(IFERROR(IFERROR(
VLOOKUP("*"&amp;$B239&amp;"*", [1]cities_output!$A:$C,3,0),
VLOOKUP("*"&amp;LEFT($B239,5)&amp;"*", [1]cities_output!$A:$C,3,0)),
VLOOKUP("*"&amp;RIGHT($B239,5)&amp;"*", [1]cities_output!$A:$C,3,0)),
"")</f>
        <v>-94.598867999999996</v>
      </c>
      <c r="L239" cm="1">
        <f t="array" aca="1" ref="L239" ca="1">IFERROR(SUMPRODUCT(MID(0&amp;F239, LARGE(INDEX(ISNUMBER(--MID(F239, ROW(INDIRECT("1:"&amp;LEN(F239))), 1)) * ROW(INDIRECT("1:"&amp;LEN(F239))), 0), ROW(INDIRECT("1:"&amp;LEN(F239))))+1, 1) * 10^ROW(INDIRECT("1:"&amp;LEN(F239)))/10),"")</f>
        <v>30</v>
      </c>
      <c r="M239" t="str">
        <f t="shared" si="6"/>
        <v>second</v>
      </c>
      <c r="N239">
        <f t="shared" ca="1" si="7"/>
        <v>30</v>
      </c>
    </row>
    <row r="240" spans="1:14" x14ac:dyDescent="0.35">
      <c r="A240" s="1">
        <v>43979.940972222219</v>
      </c>
      <c r="B240" t="s">
        <v>29</v>
      </c>
      <c r="C240" t="s">
        <v>9</v>
      </c>
      <c r="D240" t="s">
        <v>10</v>
      </c>
      <c r="E240" t="s">
        <v>66</v>
      </c>
      <c r="F240" t="s">
        <v>390</v>
      </c>
      <c r="G240" t="s">
        <v>391</v>
      </c>
      <c r="H240" s="2">
        <v>44007</v>
      </c>
      <c r="I240" t="str">
        <f>IFERROR(IFERROR(IFERROR(
VLOOKUP("*"&amp;$B240&amp;"*", [1]cities_output!$A:$C,1,0),
VLOOKUP("*"&amp;LEFT($B240,5)&amp;"*", [1]cities_output!$A:$C,1,0)),
VLOOKUP("*"&amp;RIGHT($B240,5)&amp;"*", [1]cities_output!$A:$C,1,0)),
"")</f>
        <v>Kansas City</v>
      </c>
      <c r="J240">
        <f>IFERROR(IFERROR(IFERROR(
VLOOKUP("*"&amp;$B240&amp;"*", [1]cities_output!$A:$C,2,0),
VLOOKUP("*"&amp;LEFT($B240,5)&amp;"*", [1]cities_output!$A:$C,2,0)),
VLOOKUP("*"&amp;RIGHT($B240,5)&amp;"*", [1]cities_output!$A:$C,2,0)),
"")</f>
        <v>38.987991000000001</v>
      </c>
      <c r="K240">
        <f>IFERROR(IFERROR(IFERROR(
VLOOKUP("*"&amp;$B240&amp;"*", [1]cities_output!$A:$C,3,0),
VLOOKUP("*"&amp;LEFT($B240,5)&amp;"*", [1]cities_output!$A:$C,3,0)),
VLOOKUP("*"&amp;RIGHT($B240,5)&amp;"*", [1]cities_output!$A:$C,3,0)),
"")</f>
        <v>-94.598867999999996</v>
      </c>
      <c r="L240" cm="1">
        <f t="array" aca="1" ref="L240" ca="1">IFERROR(SUMPRODUCT(MID(0&amp;F240, LARGE(INDEX(ISNUMBER(--MID(F240, ROW(INDIRECT("1:"&amp;LEN(F240))), 1)) * ROW(INDIRECT("1:"&amp;LEN(F240))), 0), ROW(INDIRECT("1:"&amp;LEN(F240))))+1, 1) * 10^ROW(INDIRECT("1:"&amp;LEN(F240)))/10),"")</f>
        <v>25</v>
      </c>
      <c r="M240" t="str">
        <f t="shared" si="6"/>
        <v>second</v>
      </c>
      <c r="N240">
        <f t="shared" ca="1" si="7"/>
        <v>25</v>
      </c>
    </row>
    <row r="241" spans="1:14" x14ac:dyDescent="0.35">
      <c r="A241" s="1">
        <v>43510.833333333336</v>
      </c>
      <c r="B241" t="s">
        <v>29</v>
      </c>
      <c r="C241" t="s">
        <v>9</v>
      </c>
      <c r="D241" t="s">
        <v>10</v>
      </c>
      <c r="E241" t="s">
        <v>51</v>
      </c>
      <c r="F241" t="s">
        <v>259</v>
      </c>
      <c r="G241" t="s">
        <v>683</v>
      </c>
      <c r="H241" s="2">
        <v>43594</v>
      </c>
      <c r="I241" t="str">
        <f>IFERROR(IFERROR(IFERROR(
VLOOKUP("*"&amp;$B241&amp;"*", [1]cities_output!$A:$C,1,0),
VLOOKUP("*"&amp;LEFT($B241,5)&amp;"*", [1]cities_output!$A:$C,1,0)),
VLOOKUP("*"&amp;RIGHT($B241,5)&amp;"*", [1]cities_output!$A:$C,1,0)),
"")</f>
        <v>Kansas City</v>
      </c>
      <c r="J241">
        <f>IFERROR(IFERROR(IFERROR(
VLOOKUP("*"&amp;$B241&amp;"*", [1]cities_output!$A:$C,2,0),
VLOOKUP("*"&amp;LEFT($B241,5)&amp;"*", [1]cities_output!$A:$C,2,0)),
VLOOKUP("*"&amp;RIGHT($B241,5)&amp;"*", [1]cities_output!$A:$C,2,0)),
"")</f>
        <v>38.987991000000001</v>
      </c>
      <c r="K241">
        <f>IFERROR(IFERROR(IFERROR(
VLOOKUP("*"&amp;$B241&amp;"*", [1]cities_output!$A:$C,3,0),
VLOOKUP("*"&amp;LEFT($B241,5)&amp;"*", [1]cities_output!$A:$C,3,0)),
VLOOKUP("*"&amp;RIGHT($B241,5)&amp;"*", [1]cities_output!$A:$C,3,0)),
"")</f>
        <v>-94.598867999999996</v>
      </c>
      <c r="L241" cm="1">
        <f t="array" aca="1" ref="L241" ca="1">IFERROR(SUMPRODUCT(MID(0&amp;F241, LARGE(INDEX(ISNUMBER(--MID(F241, ROW(INDIRECT("1:"&amp;LEN(F241))), 1)) * ROW(INDIRECT("1:"&amp;LEN(F241))), 0), ROW(INDIRECT("1:"&amp;LEN(F241))))+1, 1) * 10^ROW(INDIRECT("1:"&amp;LEN(F241)))/10),"")</f>
        <v>20</v>
      </c>
      <c r="M241" t="str">
        <f t="shared" si="6"/>
        <v>second</v>
      </c>
      <c r="N241">
        <f t="shared" ca="1" si="7"/>
        <v>20</v>
      </c>
    </row>
    <row r="242" spans="1:14" x14ac:dyDescent="0.35">
      <c r="A242" s="1">
        <v>43197.541666666664</v>
      </c>
      <c r="B242" t="s">
        <v>29</v>
      </c>
      <c r="C242" t="s">
        <v>9</v>
      </c>
      <c r="D242" t="s">
        <v>10</v>
      </c>
      <c r="E242" t="s">
        <v>22</v>
      </c>
      <c r="F242" t="s">
        <v>259</v>
      </c>
      <c r="G242" t="s">
        <v>790</v>
      </c>
      <c r="H242" s="2">
        <v>43203</v>
      </c>
      <c r="I242" t="str">
        <f>IFERROR(IFERROR(IFERROR(
VLOOKUP("*"&amp;$B242&amp;"*", [1]cities_output!$A:$C,1,0),
VLOOKUP("*"&amp;LEFT($B242,5)&amp;"*", [1]cities_output!$A:$C,1,0)),
VLOOKUP("*"&amp;RIGHT($B242,5)&amp;"*", [1]cities_output!$A:$C,1,0)),
"")</f>
        <v>Kansas City</v>
      </c>
      <c r="J242">
        <f>IFERROR(IFERROR(IFERROR(
VLOOKUP("*"&amp;$B242&amp;"*", [1]cities_output!$A:$C,2,0),
VLOOKUP("*"&amp;LEFT($B242,5)&amp;"*", [1]cities_output!$A:$C,2,0)),
VLOOKUP("*"&amp;RIGHT($B242,5)&amp;"*", [1]cities_output!$A:$C,2,0)),
"")</f>
        <v>38.987991000000001</v>
      </c>
      <c r="K242">
        <f>IFERROR(IFERROR(IFERROR(
VLOOKUP("*"&amp;$B242&amp;"*", [1]cities_output!$A:$C,3,0),
VLOOKUP("*"&amp;LEFT($B242,5)&amp;"*", [1]cities_output!$A:$C,3,0)),
VLOOKUP("*"&amp;RIGHT($B242,5)&amp;"*", [1]cities_output!$A:$C,3,0)),
"")</f>
        <v>-94.598867999999996</v>
      </c>
      <c r="L242" cm="1">
        <f t="array" aca="1" ref="L242" ca="1">IFERROR(SUMPRODUCT(MID(0&amp;F242, LARGE(INDEX(ISNUMBER(--MID(F242, ROW(INDIRECT("1:"&amp;LEN(F242))), 1)) * ROW(INDIRECT("1:"&amp;LEN(F242))), 0), ROW(INDIRECT("1:"&amp;LEN(F242))))+1, 1) * 10^ROW(INDIRECT("1:"&amp;LEN(F242)))/10),"")</f>
        <v>20</v>
      </c>
      <c r="M242" t="str">
        <f t="shared" si="6"/>
        <v>second</v>
      </c>
      <c r="N242">
        <f t="shared" ca="1" si="7"/>
        <v>20</v>
      </c>
    </row>
    <row r="243" spans="1:14" x14ac:dyDescent="0.35">
      <c r="A243" s="1">
        <v>37912.902777777781</v>
      </c>
      <c r="B243" t="s">
        <v>29</v>
      </c>
      <c r="C243" t="s">
        <v>9</v>
      </c>
      <c r="D243" t="s">
        <v>10</v>
      </c>
      <c r="E243" t="s">
        <v>82</v>
      </c>
      <c r="F243" t="s">
        <v>3098</v>
      </c>
      <c r="G243" t="s">
        <v>3099</v>
      </c>
      <c r="H243" s="2">
        <v>37925</v>
      </c>
      <c r="I243" t="str">
        <f>IFERROR(IFERROR(IFERROR(
VLOOKUP("*"&amp;$B243&amp;"*", [1]cities_output!$A:$C,1,0),
VLOOKUP("*"&amp;LEFT($B243,5)&amp;"*", [1]cities_output!$A:$C,1,0)),
VLOOKUP("*"&amp;RIGHT($B243,5)&amp;"*", [1]cities_output!$A:$C,1,0)),
"")</f>
        <v>Kansas City</v>
      </c>
      <c r="J243">
        <f>IFERROR(IFERROR(IFERROR(
VLOOKUP("*"&amp;$B243&amp;"*", [1]cities_output!$A:$C,2,0),
VLOOKUP("*"&amp;LEFT($B243,5)&amp;"*", [1]cities_output!$A:$C,2,0)),
VLOOKUP("*"&amp;RIGHT($B243,5)&amp;"*", [1]cities_output!$A:$C,2,0)),
"")</f>
        <v>38.987991000000001</v>
      </c>
      <c r="K243">
        <f>IFERROR(IFERROR(IFERROR(
VLOOKUP("*"&amp;$B243&amp;"*", [1]cities_output!$A:$C,3,0),
VLOOKUP("*"&amp;LEFT($B243,5)&amp;"*", [1]cities_output!$A:$C,3,0)),
VLOOKUP("*"&amp;RIGHT($B243,5)&amp;"*", [1]cities_output!$A:$C,3,0)),
"")</f>
        <v>-94.598867999999996</v>
      </c>
      <c r="L243" cm="1">
        <f t="array" aca="1" ref="L243" ca="1">IFERROR(SUMPRODUCT(MID(0&amp;F243, LARGE(INDEX(ISNUMBER(--MID(F243, ROW(INDIRECT("1:"&amp;LEN(F243))), 1)) * ROW(INDIRECT("1:"&amp;LEN(F243))), 0), ROW(INDIRECT("1:"&amp;LEN(F243))))+1, 1) * 10^ROW(INDIRECT("1:"&amp;LEN(F243)))/10),"")</f>
        <v>20</v>
      </c>
      <c r="M243" t="str">
        <f t="shared" si="6"/>
        <v>second</v>
      </c>
      <c r="N243">
        <f t="shared" ca="1" si="7"/>
        <v>20</v>
      </c>
    </row>
    <row r="244" spans="1:14" x14ac:dyDescent="0.35">
      <c r="A244" s="2">
        <v>32674</v>
      </c>
      <c r="B244" t="s">
        <v>29</v>
      </c>
      <c r="C244" t="s">
        <v>9</v>
      </c>
      <c r="D244" t="s">
        <v>10</v>
      </c>
      <c r="E244" t="s">
        <v>26</v>
      </c>
      <c r="F244" t="s">
        <v>259</v>
      </c>
      <c r="G244" t="s">
        <v>3867</v>
      </c>
      <c r="H244" s="2">
        <v>36894</v>
      </c>
      <c r="I244" t="str">
        <f>IFERROR(IFERROR(IFERROR(
VLOOKUP("*"&amp;$B244&amp;"*", [1]cities_output!$A:$C,1,0),
VLOOKUP("*"&amp;LEFT($B244,5)&amp;"*", [1]cities_output!$A:$C,1,0)),
VLOOKUP("*"&amp;RIGHT($B244,5)&amp;"*", [1]cities_output!$A:$C,1,0)),
"")</f>
        <v>Kansas City</v>
      </c>
      <c r="J244">
        <f>IFERROR(IFERROR(IFERROR(
VLOOKUP("*"&amp;$B244&amp;"*", [1]cities_output!$A:$C,2,0),
VLOOKUP("*"&amp;LEFT($B244,5)&amp;"*", [1]cities_output!$A:$C,2,0)),
VLOOKUP("*"&amp;RIGHT($B244,5)&amp;"*", [1]cities_output!$A:$C,2,0)),
"")</f>
        <v>38.987991000000001</v>
      </c>
      <c r="K244">
        <f>IFERROR(IFERROR(IFERROR(
VLOOKUP("*"&amp;$B244&amp;"*", [1]cities_output!$A:$C,3,0),
VLOOKUP("*"&amp;LEFT($B244,5)&amp;"*", [1]cities_output!$A:$C,3,0)),
VLOOKUP("*"&amp;RIGHT($B244,5)&amp;"*", [1]cities_output!$A:$C,3,0)),
"")</f>
        <v>-94.598867999999996</v>
      </c>
      <c r="L244" cm="1">
        <f t="array" aca="1" ref="L244" ca="1">IFERROR(SUMPRODUCT(MID(0&amp;F244, LARGE(INDEX(ISNUMBER(--MID(F244, ROW(INDIRECT("1:"&amp;LEN(F244))), 1)) * ROW(INDIRECT("1:"&amp;LEN(F244))), 0), ROW(INDIRECT("1:"&amp;LEN(F244))))+1, 1) * 10^ROW(INDIRECT("1:"&amp;LEN(F244)))/10),"")</f>
        <v>20</v>
      </c>
      <c r="M244" t="str">
        <f t="shared" si="6"/>
        <v>second</v>
      </c>
      <c r="N244">
        <f t="shared" ca="1" si="7"/>
        <v>20</v>
      </c>
    </row>
    <row r="245" spans="1:14" x14ac:dyDescent="0.35">
      <c r="A245" s="1">
        <v>39087.099305555559</v>
      </c>
      <c r="B245" t="s">
        <v>29</v>
      </c>
      <c r="C245" t="s">
        <v>9</v>
      </c>
      <c r="D245" t="s">
        <v>10</v>
      </c>
      <c r="E245" t="s">
        <v>34</v>
      </c>
      <c r="F245" t="s">
        <v>2721</v>
      </c>
      <c r="G245" t="s">
        <v>2722</v>
      </c>
      <c r="H245" s="2">
        <v>39114</v>
      </c>
      <c r="I245" t="str">
        <f>IFERROR(IFERROR(IFERROR(
VLOOKUP("*"&amp;$B245&amp;"*", [1]cities_output!$A:$C,1,0),
VLOOKUP("*"&amp;LEFT($B245,5)&amp;"*", [1]cities_output!$A:$C,1,0)),
VLOOKUP("*"&amp;RIGHT($B245,5)&amp;"*", [1]cities_output!$A:$C,1,0)),
"")</f>
        <v>Kansas City</v>
      </c>
      <c r="J245">
        <f>IFERROR(IFERROR(IFERROR(
VLOOKUP("*"&amp;$B245&amp;"*", [1]cities_output!$A:$C,2,0),
VLOOKUP("*"&amp;LEFT($B245,5)&amp;"*", [1]cities_output!$A:$C,2,0)),
VLOOKUP("*"&amp;RIGHT($B245,5)&amp;"*", [1]cities_output!$A:$C,2,0)),
"")</f>
        <v>38.987991000000001</v>
      </c>
      <c r="K245">
        <f>IFERROR(IFERROR(IFERROR(
VLOOKUP("*"&amp;$B245&amp;"*", [1]cities_output!$A:$C,3,0),
VLOOKUP("*"&amp;LEFT($B245,5)&amp;"*", [1]cities_output!$A:$C,3,0)),
VLOOKUP("*"&amp;RIGHT($B245,5)&amp;"*", [1]cities_output!$A:$C,3,0)),
"")</f>
        <v>-94.598867999999996</v>
      </c>
      <c r="L245" cm="1">
        <f t="array" aca="1" ref="L245" ca="1">IFERROR(SUMPRODUCT(MID(0&amp;F245, LARGE(INDEX(ISNUMBER(--MID(F245, ROW(INDIRECT("1:"&amp;LEN(F245))), 1)) * ROW(INDIRECT("1:"&amp;LEN(F245))), 0), ROW(INDIRECT("1:"&amp;LEN(F245))))+1, 1) * 10^ROW(INDIRECT("1:"&amp;LEN(F245)))/10),"")</f>
        <v>16</v>
      </c>
      <c r="M245" t="str">
        <f t="shared" si="6"/>
        <v>second</v>
      </c>
      <c r="N245">
        <f t="shared" ca="1" si="7"/>
        <v>16</v>
      </c>
    </row>
    <row r="246" spans="1:14" x14ac:dyDescent="0.35">
      <c r="A246" s="1">
        <v>42599.875</v>
      </c>
      <c r="B246" t="s">
        <v>29</v>
      </c>
      <c r="C246" t="s">
        <v>9</v>
      </c>
      <c r="D246" t="s">
        <v>10</v>
      </c>
      <c r="E246" t="s">
        <v>30</v>
      </c>
      <c r="F246" t="s">
        <v>188</v>
      </c>
      <c r="G246" t="s">
        <v>1040</v>
      </c>
      <c r="H246" s="2">
        <v>42601</v>
      </c>
      <c r="I246" t="str">
        <f>IFERROR(IFERROR(IFERROR(
VLOOKUP("*"&amp;$B246&amp;"*", [1]cities_output!$A:$C,1,0),
VLOOKUP("*"&amp;LEFT($B246,5)&amp;"*", [1]cities_output!$A:$C,1,0)),
VLOOKUP("*"&amp;RIGHT($B246,5)&amp;"*", [1]cities_output!$A:$C,1,0)),
"")</f>
        <v>Kansas City</v>
      </c>
      <c r="J246">
        <f>IFERROR(IFERROR(IFERROR(
VLOOKUP("*"&amp;$B246&amp;"*", [1]cities_output!$A:$C,2,0),
VLOOKUP("*"&amp;LEFT($B246,5)&amp;"*", [1]cities_output!$A:$C,2,0)),
VLOOKUP("*"&amp;RIGHT($B246,5)&amp;"*", [1]cities_output!$A:$C,2,0)),
"")</f>
        <v>38.987991000000001</v>
      </c>
      <c r="K246">
        <f>IFERROR(IFERROR(IFERROR(
VLOOKUP("*"&amp;$B246&amp;"*", [1]cities_output!$A:$C,3,0),
VLOOKUP("*"&amp;LEFT($B246,5)&amp;"*", [1]cities_output!$A:$C,3,0)),
VLOOKUP("*"&amp;RIGHT($B246,5)&amp;"*", [1]cities_output!$A:$C,3,0)),
"")</f>
        <v>-94.598867999999996</v>
      </c>
      <c r="L246" cm="1">
        <f t="array" aca="1" ref="L246" ca="1">IFERROR(SUMPRODUCT(MID(0&amp;F246, LARGE(INDEX(ISNUMBER(--MID(F246, ROW(INDIRECT("1:"&amp;LEN(F246))), 1)) * ROW(INDIRECT("1:"&amp;LEN(F246))), 0), ROW(INDIRECT("1:"&amp;LEN(F246))))+1, 1) * 10^ROW(INDIRECT("1:"&amp;LEN(F246)))/10),"")</f>
        <v>15</v>
      </c>
      <c r="M246" t="str">
        <f t="shared" si="6"/>
        <v>second</v>
      </c>
      <c r="N246">
        <f t="shared" ca="1" si="7"/>
        <v>15</v>
      </c>
    </row>
    <row r="247" spans="1:14" x14ac:dyDescent="0.35">
      <c r="A247" s="1">
        <v>39144.072916666664</v>
      </c>
      <c r="B247" t="s">
        <v>29</v>
      </c>
      <c r="C247" t="s">
        <v>9</v>
      </c>
      <c r="D247" t="s">
        <v>10</v>
      </c>
      <c r="E247" t="s">
        <v>54</v>
      </c>
      <c r="F247" t="s">
        <v>2341</v>
      </c>
      <c r="G247" t="s">
        <v>2698</v>
      </c>
      <c r="H247" s="2">
        <v>39199</v>
      </c>
      <c r="I247" t="str">
        <f>IFERROR(IFERROR(IFERROR(
VLOOKUP("*"&amp;$B247&amp;"*", [1]cities_output!$A:$C,1,0),
VLOOKUP("*"&amp;LEFT($B247,5)&amp;"*", [1]cities_output!$A:$C,1,0)),
VLOOKUP("*"&amp;RIGHT($B247,5)&amp;"*", [1]cities_output!$A:$C,1,0)),
"")</f>
        <v>Kansas City</v>
      </c>
      <c r="J247">
        <f>IFERROR(IFERROR(IFERROR(
VLOOKUP("*"&amp;$B247&amp;"*", [1]cities_output!$A:$C,2,0),
VLOOKUP("*"&amp;LEFT($B247,5)&amp;"*", [1]cities_output!$A:$C,2,0)),
VLOOKUP("*"&amp;RIGHT($B247,5)&amp;"*", [1]cities_output!$A:$C,2,0)),
"")</f>
        <v>38.987991000000001</v>
      </c>
      <c r="K247">
        <f>IFERROR(IFERROR(IFERROR(
VLOOKUP("*"&amp;$B247&amp;"*", [1]cities_output!$A:$C,3,0),
VLOOKUP("*"&amp;LEFT($B247,5)&amp;"*", [1]cities_output!$A:$C,3,0)),
VLOOKUP("*"&amp;RIGHT($B247,5)&amp;"*", [1]cities_output!$A:$C,3,0)),
"")</f>
        <v>-94.598867999999996</v>
      </c>
      <c r="L247" cm="1">
        <f t="array" aca="1" ref="L247" ca="1">IFERROR(SUMPRODUCT(MID(0&amp;F247, LARGE(INDEX(ISNUMBER(--MID(F247, ROW(INDIRECT("1:"&amp;LEN(F247))), 1)) * ROW(INDIRECT("1:"&amp;LEN(F247))), 0), ROW(INDIRECT("1:"&amp;LEN(F247))))+1, 1) * 10^ROW(INDIRECT("1:"&amp;LEN(F247)))/10),"")</f>
        <v>15</v>
      </c>
      <c r="M247" t="str">
        <f t="shared" si="6"/>
        <v>second</v>
      </c>
      <c r="N247">
        <f t="shared" ca="1" si="7"/>
        <v>15</v>
      </c>
    </row>
    <row r="248" spans="1:14" x14ac:dyDescent="0.35">
      <c r="A248" s="1">
        <v>35615.885416666664</v>
      </c>
      <c r="B248" t="s">
        <v>3721</v>
      </c>
      <c r="C248" t="s">
        <v>9</v>
      </c>
      <c r="D248" t="s">
        <v>10</v>
      </c>
      <c r="E248" t="s">
        <v>11</v>
      </c>
      <c r="F248" t="s">
        <v>188</v>
      </c>
      <c r="G248" t="s">
        <v>3722</v>
      </c>
      <c r="H248" s="2">
        <v>36064</v>
      </c>
      <c r="I248" t="str">
        <f>IFERROR(IFERROR(IFERROR(
VLOOKUP("*"&amp;$B248&amp;"*", [1]cities_output!$A:$C,1,0),
VLOOKUP("*"&amp;LEFT($B248,5)&amp;"*", [1]cities_output!$A:$C,1,0)),
VLOOKUP("*"&amp;RIGHT($B248,5)&amp;"*", [1]cities_output!$A:$C,1,0)),
"")</f>
        <v>Kimberling City</v>
      </c>
      <c r="J248">
        <f>IFERROR(IFERROR(IFERROR(
VLOOKUP("*"&amp;$B248&amp;"*", [1]cities_output!$A:$C,2,0),
VLOOKUP("*"&amp;LEFT($B248,5)&amp;"*", [1]cities_output!$A:$C,2,0)),
VLOOKUP("*"&amp;RIGHT($B248,5)&amp;"*", [1]cities_output!$A:$C,2,0)),
"")</f>
        <v>36.610191499999999</v>
      </c>
      <c r="K248">
        <f>IFERROR(IFERROR(IFERROR(
VLOOKUP("*"&amp;$B248&amp;"*", [1]cities_output!$A:$C,3,0),
VLOOKUP("*"&amp;LEFT($B248,5)&amp;"*", [1]cities_output!$A:$C,3,0)),
VLOOKUP("*"&amp;RIGHT($B248,5)&amp;"*", [1]cities_output!$A:$C,3,0)),
"")</f>
        <v>-93.457075549999999</v>
      </c>
      <c r="L248" cm="1">
        <f t="array" aca="1" ref="L248" ca="1">IFERROR(SUMPRODUCT(MID(0&amp;F248, LARGE(INDEX(ISNUMBER(--MID(F248, ROW(INDIRECT("1:"&amp;LEN(F248))), 1)) * ROW(INDIRECT("1:"&amp;LEN(F248))), 0), ROW(INDIRECT("1:"&amp;LEN(F248))))+1, 1) * 10^ROW(INDIRECT("1:"&amp;LEN(F248)))/10),"")</f>
        <v>15</v>
      </c>
      <c r="M248" t="str">
        <f t="shared" si="6"/>
        <v>second</v>
      </c>
      <c r="N248">
        <f t="shared" ca="1" si="7"/>
        <v>15</v>
      </c>
    </row>
    <row r="249" spans="1:14" x14ac:dyDescent="0.35">
      <c r="A249" s="1">
        <v>35400.818055555559</v>
      </c>
      <c r="B249" t="s">
        <v>29</v>
      </c>
      <c r="C249" t="s">
        <v>9</v>
      </c>
      <c r="D249" t="s">
        <v>10</v>
      </c>
      <c r="F249" t="s">
        <v>3314</v>
      </c>
      <c r="G249" t="s">
        <v>3756</v>
      </c>
      <c r="H249" s="2">
        <v>36466</v>
      </c>
      <c r="I249" t="str">
        <f>IFERROR(IFERROR(IFERROR(
VLOOKUP("*"&amp;$B249&amp;"*", [1]cities_output!$A:$C,1,0),
VLOOKUP("*"&amp;LEFT($B249,5)&amp;"*", [1]cities_output!$A:$C,1,0)),
VLOOKUP("*"&amp;RIGHT($B249,5)&amp;"*", [1]cities_output!$A:$C,1,0)),
"")</f>
        <v>Kansas City</v>
      </c>
      <c r="J249">
        <f>IFERROR(IFERROR(IFERROR(
VLOOKUP("*"&amp;$B249&amp;"*", [1]cities_output!$A:$C,2,0),
VLOOKUP("*"&amp;LEFT($B249,5)&amp;"*", [1]cities_output!$A:$C,2,0)),
VLOOKUP("*"&amp;RIGHT($B249,5)&amp;"*", [1]cities_output!$A:$C,2,0)),
"")</f>
        <v>38.987991000000001</v>
      </c>
      <c r="K249">
        <f>IFERROR(IFERROR(IFERROR(
VLOOKUP("*"&amp;$B249&amp;"*", [1]cities_output!$A:$C,3,0),
VLOOKUP("*"&amp;LEFT($B249,5)&amp;"*", [1]cities_output!$A:$C,3,0)),
VLOOKUP("*"&amp;RIGHT($B249,5)&amp;"*", [1]cities_output!$A:$C,3,0)),
"")</f>
        <v>-94.598867999999996</v>
      </c>
      <c r="L249" cm="1">
        <f t="array" aca="1" ref="L249" ca="1">IFERROR(SUMPRODUCT(MID(0&amp;F249, LARGE(INDEX(ISNUMBER(--MID(F249, ROW(INDIRECT("1:"&amp;LEN(F249))), 1)) * ROW(INDIRECT("1:"&amp;LEN(F249))), 0), ROW(INDIRECT("1:"&amp;LEN(F249))))+1, 1) * 10^ROW(INDIRECT("1:"&amp;LEN(F249)))/10),"")</f>
        <v>15</v>
      </c>
      <c r="M249" t="str">
        <f t="shared" si="6"/>
        <v>second</v>
      </c>
      <c r="N249">
        <f t="shared" ca="1" si="7"/>
        <v>15</v>
      </c>
    </row>
    <row r="250" spans="1:14" x14ac:dyDescent="0.35">
      <c r="A250" s="1">
        <v>41803.938888888886</v>
      </c>
      <c r="B250" t="s">
        <v>29</v>
      </c>
      <c r="C250" t="s">
        <v>9</v>
      </c>
      <c r="D250" t="s">
        <v>10</v>
      </c>
      <c r="E250" t="s">
        <v>11</v>
      </c>
      <c r="F250" t="s">
        <v>52</v>
      </c>
      <c r="G250" t="s">
        <v>1421</v>
      </c>
      <c r="H250" s="2">
        <v>41810</v>
      </c>
      <c r="I250" t="str">
        <f>IFERROR(IFERROR(IFERROR(
VLOOKUP("*"&amp;$B250&amp;"*", [1]cities_output!$A:$C,1,0),
VLOOKUP("*"&amp;LEFT($B250,5)&amp;"*", [1]cities_output!$A:$C,1,0)),
VLOOKUP("*"&amp;RIGHT($B250,5)&amp;"*", [1]cities_output!$A:$C,1,0)),
"")</f>
        <v>Kansas City</v>
      </c>
      <c r="J250">
        <f>IFERROR(IFERROR(IFERROR(
VLOOKUP("*"&amp;$B250&amp;"*", [1]cities_output!$A:$C,2,0),
VLOOKUP("*"&amp;LEFT($B250,5)&amp;"*", [1]cities_output!$A:$C,2,0)),
VLOOKUP("*"&amp;RIGHT($B250,5)&amp;"*", [1]cities_output!$A:$C,2,0)),
"")</f>
        <v>38.987991000000001</v>
      </c>
      <c r="K250">
        <f>IFERROR(IFERROR(IFERROR(
VLOOKUP("*"&amp;$B250&amp;"*", [1]cities_output!$A:$C,3,0),
VLOOKUP("*"&amp;LEFT($B250,5)&amp;"*", [1]cities_output!$A:$C,3,0)),
VLOOKUP("*"&amp;RIGHT($B250,5)&amp;"*", [1]cities_output!$A:$C,3,0)),
"")</f>
        <v>-94.598867999999996</v>
      </c>
      <c r="L250" cm="1">
        <f t="array" aca="1" ref="L250" ca="1">IFERROR(SUMPRODUCT(MID(0&amp;F250, LARGE(INDEX(ISNUMBER(--MID(F250, ROW(INDIRECT("1:"&amp;LEN(F250))), 1)) * ROW(INDIRECT("1:"&amp;LEN(F250))), 0), ROW(INDIRECT("1:"&amp;LEN(F250))))+1, 1) * 10^ROW(INDIRECT("1:"&amp;LEN(F250)))/10),"")</f>
        <v>10</v>
      </c>
      <c r="M250" t="str">
        <f t="shared" si="6"/>
        <v>second</v>
      </c>
      <c r="N250">
        <f t="shared" ca="1" si="7"/>
        <v>10</v>
      </c>
    </row>
    <row r="251" spans="1:14" x14ac:dyDescent="0.35">
      <c r="A251" s="1">
        <v>39917.875</v>
      </c>
      <c r="B251" t="s">
        <v>29</v>
      </c>
      <c r="C251" t="s">
        <v>9</v>
      </c>
      <c r="D251" t="s">
        <v>10</v>
      </c>
      <c r="E251" t="s">
        <v>66</v>
      </c>
      <c r="F251" t="s">
        <v>1909</v>
      </c>
      <c r="G251" t="s">
        <v>2358</v>
      </c>
      <c r="H251" s="2">
        <v>39945</v>
      </c>
      <c r="I251" t="str">
        <f>IFERROR(IFERROR(IFERROR(
VLOOKUP("*"&amp;$B251&amp;"*", [1]cities_output!$A:$C,1,0),
VLOOKUP("*"&amp;LEFT($B251,5)&amp;"*", [1]cities_output!$A:$C,1,0)),
VLOOKUP("*"&amp;RIGHT($B251,5)&amp;"*", [1]cities_output!$A:$C,1,0)),
"")</f>
        <v>Kansas City</v>
      </c>
      <c r="J251">
        <f>IFERROR(IFERROR(IFERROR(
VLOOKUP("*"&amp;$B251&amp;"*", [1]cities_output!$A:$C,2,0),
VLOOKUP("*"&amp;LEFT($B251,5)&amp;"*", [1]cities_output!$A:$C,2,0)),
VLOOKUP("*"&amp;RIGHT($B251,5)&amp;"*", [1]cities_output!$A:$C,2,0)),
"")</f>
        <v>38.987991000000001</v>
      </c>
      <c r="K251">
        <f>IFERROR(IFERROR(IFERROR(
VLOOKUP("*"&amp;$B251&amp;"*", [1]cities_output!$A:$C,3,0),
VLOOKUP("*"&amp;LEFT($B251,5)&amp;"*", [1]cities_output!$A:$C,3,0)),
VLOOKUP("*"&amp;RIGHT($B251,5)&amp;"*", [1]cities_output!$A:$C,3,0)),
"")</f>
        <v>-94.598867999999996</v>
      </c>
      <c r="L251" cm="1">
        <f t="array" aca="1" ref="L251" ca="1">IFERROR(SUMPRODUCT(MID(0&amp;F251, LARGE(INDEX(ISNUMBER(--MID(F251, ROW(INDIRECT("1:"&amp;LEN(F251))), 1)) * ROW(INDIRECT("1:"&amp;LEN(F251))), 0), ROW(INDIRECT("1:"&amp;LEN(F251))))+1, 1) * 10^ROW(INDIRECT("1:"&amp;LEN(F251)))/10),"")</f>
        <v>10</v>
      </c>
      <c r="M251" t="str">
        <f t="shared" si="6"/>
        <v>second</v>
      </c>
      <c r="N251">
        <f t="shared" ca="1" si="7"/>
        <v>10</v>
      </c>
    </row>
    <row r="252" spans="1:14" x14ac:dyDescent="0.35">
      <c r="A252" s="1">
        <v>39850.416666666664</v>
      </c>
      <c r="B252" t="s">
        <v>29</v>
      </c>
      <c r="C252" t="s">
        <v>9</v>
      </c>
      <c r="D252" t="s">
        <v>10</v>
      </c>
      <c r="E252" t="s">
        <v>704</v>
      </c>
      <c r="F252" t="s">
        <v>52</v>
      </c>
      <c r="G252" t="s">
        <v>2386</v>
      </c>
      <c r="H252" s="2">
        <v>39891</v>
      </c>
      <c r="I252" t="str">
        <f>IFERROR(IFERROR(IFERROR(
VLOOKUP("*"&amp;$B252&amp;"*", [1]cities_output!$A:$C,1,0),
VLOOKUP("*"&amp;LEFT($B252,5)&amp;"*", [1]cities_output!$A:$C,1,0)),
VLOOKUP("*"&amp;RIGHT($B252,5)&amp;"*", [1]cities_output!$A:$C,1,0)),
"")</f>
        <v>Kansas City</v>
      </c>
      <c r="J252">
        <f>IFERROR(IFERROR(IFERROR(
VLOOKUP("*"&amp;$B252&amp;"*", [1]cities_output!$A:$C,2,0),
VLOOKUP("*"&amp;LEFT($B252,5)&amp;"*", [1]cities_output!$A:$C,2,0)),
VLOOKUP("*"&amp;RIGHT($B252,5)&amp;"*", [1]cities_output!$A:$C,2,0)),
"")</f>
        <v>38.987991000000001</v>
      </c>
      <c r="K252">
        <f>IFERROR(IFERROR(IFERROR(
VLOOKUP("*"&amp;$B252&amp;"*", [1]cities_output!$A:$C,3,0),
VLOOKUP("*"&amp;LEFT($B252,5)&amp;"*", [1]cities_output!$A:$C,3,0)),
VLOOKUP("*"&amp;RIGHT($B252,5)&amp;"*", [1]cities_output!$A:$C,3,0)),
"")</f>
        <v>-94.598867999999996</v>
      </c>
      <c r="L252" cm="1">
        <f t="array" aca="1" ref="L252" ca="1">IFERROR(SUMPRODUCT(MID(0&amp;F252, LARGE(INDEX(ISNUMBER(--MID(F252, ROW(INDIRECT("1:"&amp;LEN(F252))), 1)) * ROW(INDIRECT("1:"&amp;LEN(F252))), 0), ROW(INDIRECT("1:"&amp;LEN(F252))))+1, 1) * 10^ROW(INDIRECT("1:"&amp;LEN(F252)))/10),"")</f>
        <v>10</v>
      </c>
      <c r="M252" t="str">
        <f t="shared" si="6"/>
        <v>second</v>
      </c>
      <c r="N252">
        <f t="shared" ca="1" si="7"/>
        <v>10</v>
      </c>
    </row>
    <row r="253" spans="1:14" x14ac:dyDescent="0.35">
      <c r="A253" s="1">
        <v>39329.916666666664</v>
      </c>
      <c r="B253" t="s">
        <v>29</v>
      </c>
      <c r="C253" t="s">
        <v>9</v>
      </c>
      <c r="D253" t="s">
        <v>10</v>
      </c>
      <c r="E253" t="s">
        <v>15</v>
      </c>
      <c r="F253" t="s">
        <v>2600</v>
      </c>
      <c r="G253" t="s">
        <v>2601</v>
      </c>
      <c r="H253" s="2">
        <v>39363</v>
      </c>
      <c r="I253" t="str">
        <f>IFERROR(IFERROR(IFERROR(
VLOOKUP("*"&amp;$B253&amp;"*", [1]cities_output!$A:$C,1,0),
VLOOKUP("*"&amp;LEFT($B253,5)&amp;"*", [1]cities_output!$A:$C,1,0)),
VLOOKUP("*"&amp;RIGHT($B253,5)&amp;"*", [1]cities_output!$A:$C,1,0)),
"")</f>
        <v>Kansas City</v>
      </c>
      <c r="J253">
        <f>IFERROR(IFERROR(IFERROR(
VLOOKUP("*"&amp;$B253&amp;"*", [1]cities_output!$A:$C,2,0),
VLOOKUP("*"&amp;LEFT($B253,5)&amp;"*", [1]cities_output!$A:$C,2,0)),
VLOOKUP("*"&amp;RIGHT($B253,5)&amp;"*", [1]cities_output!$A:$C,2,0)),
"")</f>
        <v>38.987991000000001</v>
      </c>
      <c r="K253">
        <f>IFERROR(IFERROR(IFERROR(
VLOOKUP("*"&amp;$B253&amp;"*", [1]cities_output!$A:$C,3,0),
VLOOKUP("*"&amp;LEFT($B253,5)&amp;"*", [1]cities_output!$A:$C,3,0)),
VLOOKUP("*"&amp;RIGHT($B253,5)&amp;"*", [1]cities_output!$A:$C,3,0)),
"")</f>
        <v>-94.598867999999996</v>
      </c>
      <c r="L253" cm="1">
        <f t="array" aca="1" ref="L253" ca="1">IFERROR(SUMPRODUCT(MID(0&amp;F253, LARGE(INDEX(ISNUMBER(--MID(F253, ROW(INDIRECT("1:"&amp;LEN(F253))), 1)) * ROW(INDIRECT("1:"&amp;LEN(F253))), 0), ROW(INDIRECT("1:"&amp;LEN(F253))))+1, 1) * 10^ROW(INDIRECT("1:"&amp;LEN(F253)))/10),"")</f>
        <v>10</v>
      </c>
      <c r="M253" t="str">
        <f t="shared" si="6"/>
        <v>second</v>
      </c>
      <c r="N253">
        <f t="shared" ca="1" si="7"/>
        <v>10</v>
      </c>
    </row>
    <row r="254" spans="1:14" x14ac:dyDescent="0.35">
      <c r="A254" s="1">
        <v>39268</v>
      </c>
      <c r="B254" t="s">
        <v>1316</v>
      </c>
      <c r="C254" t="s">
        <v>9</v>
      </c>
      <c r="D254" t="s">
        <v>10</v>
      </c>
      <c r="E254" t="s">
        <v>11</v>
      </c>
      <c r="F254" t="s">
        <v>52</v>
      </c>
      <c r="G254" t="s">
        <v>2630</v>
      </c>
      <c r="H254" s="2">
        <v>39301</v>
      </c>
      <c r="I254" t="str">
        <f>IFERROR(IFERROR(IFERROR(
VLOOKUP("*"&amp;$B254&amp;"*", [1]cities_output!$A:$C,1,0),
VLOOKUP("*"&amp;LEFT($B254,5)&amp;"*", [1]cities_output!$A:$C,1,0)),
VLOOKUP("*"&amp;RIGHT($B254,5)&amp;"*", [1]cities_output!$A:$C,1,0)),
"")</f>
        <v>Kimberling City</v>
      </c>
      <c r="J254">
        <f>IFERROR(IFERROR(IFERROR(
VLOOKUP("*"&amp;$B254&amp;"*", [1]cities_output!$A:$C,2,0),
VLOOKUP("*"&amp;LEFT($B254,5)&amp;"*", [1]cities_output!$A:$C,2,0)),
VLOOKUP("*"&amp;RIGHT($B254,5)&amp;"*", [1]cities_output!$A:$C,2,0)),
"")</f>
        <v>36.610191499999999</v>
      </c>
      <c r="K254">
        <f>IFERROR(IFERROR(IFERROR(
VLOOKUP("*"&amp;$B254&amp;"*", [1]cities_output!$A:$C,3,0),
VLOOKUP("*"&amp;LEFT($B254,5)&amp;"*", [1]cities_output!$A:$C,3,0)),
VLOOKUP("*"&amp;RIGHT($B254,5)&amp;"*", [1]cities_output!$A:$C,3,0)),
"")</f>
        <v>-93.457075549999999</v>
      </c>
      <c r="L254" cm="1">
        <f t="array" aca="1" ref="L254" ca="1">IFERROR(SUMPRODUCT(MID(0&amp;F254, LARGE(INDEX(ISNUMBER(--MID(F254, ROW(INDIRECT("1:"&amp;LEN(F254))), 1)) * ROW(INDIRECT("1:"&amp;LEN(F254))), 0), ROW(INDIRECT("1:"&amp;LEN(F254))))+1, 1) * 10^ROW(INDIRECT("1:"&amp;LEN(F254)))/10),"")</f>
        <v>10</v>
      </c>
      <c r="M254" t="str">
        <f t="shared" si="6"/>
        <v>second</v>
      </c>
      <c r="N254">
        <f t="shared" ca="1" si="7"/>
        <v>10</v>
      </c>
    </row>
    <row r="255" spans="1:14" x14ac:dyDescent="0.35">
      <c r="A255" s="1">
        <v>38826.885416666664</v>
      </c>
      <c r="B255" t="s">
        <v>29</v>
      </c>
      <c r="C255" t="s">
        <v>9</v>
      </c>
      <c r="D255" t="s">
        <v>10</v>
      </c>
      <c r="E255" t="s">
        <v>11</v>
      </c>
      <c r="F255" t="s">
        <v>52</v>
      </c>
      <c r="G255" t="s">
        <v>2811</v>
      </c>
      <c r="H255" s="2">
        <v>38852</v>
      </c>
      <c r="I255" t="str">
        <f>IFERROR(IFERROR(IFERROR(
VLOOKUP("*"&amp;$B255&amp;"*", [1]cities_output!$A:$C,1,0),
VLOOKUP("*"&amp;LEFT($B255,5)&amp;"*", [1]cities_output!$A:$C,1,0)),
VLOOKUP("*"&amp;RIGHT($B255,5)&amp;"*", [1]cities_output!$A:$C,1,0)),
"")</f>
        <v>Kansas City</v>
      </c>
      <c r="J255">
        <f>IFERROR(IFERROR(IFERROR(
VLOOKUP("*"&amp;$B255&amp;"*", [1]cities_output!$A:$C,2,0),
VLOOKUP("*"&amp;LEFT($B255,5)&amp;"*", [1]cities_output!$A:$C,2,0)),
VLOOKUP("*"&amp;RIGHT($B255,5)&amp;"*", [1]cities_output!$A:$C,2,0)),
"")</f>
        <v>38.987991000000001</v>
      </c>
      <c r="K255">
        <f>IFERROR(IFERROR(IFERROR(
VLOOKUP("*"&amp;$B255&amp;"*", [1]cities_output!$A:$C,3,0),
VLOOKUP("*"&amp;LEFT($B255,5)&amp;"*", [1]cities_output!$A:$C,3,0)),
VLOOKUP("*"&amp;RIGHT($B255,5)&amp;"*", [1]cities_output!$A:$C,3,0)),
"")</f>
        <v>-94.598867999999996</v>
      </c>
      <c r="L255" cm="1">
        <f t="array" aca="1" ref="L255" ca="1">IFERROR(SUMPRODUCT(MID(0&amp;F255, LARGE(INDEX(ISNUMBER(--MID(F255, ROW(INDIRECT("1:"&amp;LEN(F255))), 1)) * ROW(INDIRECT("1:"&amp;LEN(F255))), 0), ROW(INDIRECT("1:"&amp;LEN(F255))))+1, 1) * 10^ROW(INDIRECT("1:"&amp;LEN(F255)))/10),"")</f>
        <v>10</v>
      </c>
      <c r="M255" t="str">
        <f t="shared" si="6"/>
        <v>second</v>
      </c>
      <c r="N255">
        <f t="shared" ca="1" si="7"/>
        <v>10</v>
      </c>
    </row>
    <row r="256" spans="1:14" x14ac:dyDescent="0.35">
      <c r="A256" s="1">
        <v>43720.930555555555</v>
      </c>
      <c r="B256" t="s">
        <v>585</v>
      </c>
      <c r="C256" t="s">
        <v>9</v>
      </c>
      <c r="D256" t="s">
        <v>10</v>
      </c>
      <c r="E256" t="s">
        <v>30</v>
      </c>
      <c r="F256" t="s">
        <v>586</v>
      </c>
      <c r="G256" t="s">
        <v>587</v>
      </c>
      <c r="H256" s="2">
        <v>43727</v>
      </c>
      <c r="I256" t="str">
        <f>IFERROR(IFERROR(IFERROR(
VLOOKUP("*"&amp;$B256&amp;"*", [1]cities_output!$A:$C,1,0),
VLOOKUP("*"&amp;LEFT($B256,5)&amp;"*", [1]cities_output!$A:$C,1,0)),
VLOOKUP("*"&amp;RIGHT($B256,5)&amp;"*", [1]cities_output!$A:$C,1,0)),
"")</f>
        <v>Kansas City</v>
      </c>
      <c r="J256">
        <f>IFERROR(IFERROR(IFERROR(
VLOOKUP("*"&amp;$B256&amp;"*", [1]cities_output!$A:$C,2,0),
VLOOKUP("*"&amp;LEFT($B256,5)&amp;"*", [1]cities_output!$A:$C,2,0)),
VLOOKUP("*"&amp;RIGHT($B256,5)&amp;"*", [1]cities_output!$A:$C,2,0)),
"")</f>
        <v>38.987991000000001</v>
      </c>
      <c r="K256">
        <f>IFERROR(IFERROR(IFERROR(
VLOOKUP("*"&amp;$B256&amp;"*", [1]cities_output!$A:$C,3,0),
VLOOKUP("*"&amp;LEFT($B256,5)&amp;"*", [1]cities_output!$A:$C,3,0)),
VLOOKUP("*"&amp;RIGHT($B256,5)&amp;"*", [1]cities_output!$A:$C,3,0)),
"")</f>
        <v>-94.598867999999996</v>
      </c>
      <c r="L256" cm="1">
        <f t="array" aca="1" ref="L256" ca="1">IFERROR(SUMPRODUCT(MID(0&amp;F256, LARGE(INDEX(ISNUMBER(--MID(F256, ROW(INDIRECT("1:"&amp;LEN(F256))), 1)) * ROW(INDIRECT("1:"&amp;LEN(F256))), 0), ROW(INDIRECT("1:"&amp;LEN(F256))))+1, 1) * 10^ROW(INDIRECT("1:"&amp;LEN(F256)))/10),"")</f>
        <v>8</v>
      </c>
      <c r="M256" t="str">
        <f t="shared" si="6"/>
        <v>second</v>
      </c>
      <c r="N256">
        <f t="shared" ca="1" si="7"/>
        <v>8</v>
      </c>
    </row>
    <row r="257" spans="1:14" x14ac:dyDescent="0.35">
      <c r="A257" s="1">
        <v>39873.145833333336</v>
      </c>
      <c r="B257" t="s">
        <v>29</v>
      </c>
      <c r="C257" t="s">
        <v>9</v>
      </c>
      <c r="D257" t="s">
        <v>10</v>
      </c>
      <c r="E257" t="s">
        <v>652</v>
      </c>
      <c r="F257" t="s">
        <v>38</v>
      </c>
      <c r="G257" t="s">
        <v>2376</v>
      </c>
      <c r="H257" s="2">
        <v>39891</v>
      </c>
      <c r="I257" t="str">
        <f>IFERROR(IFERROR(IFERROR(
VLOOKUP("*"&amp;$B257&amp;"*", [1]cities_output!$A:$C,1,0),
VLOOKUP("*"&amp;LEFT($B257,5)&amp;"*", [1]cities_output!$A:$C,1,0)),
VLOOKUP("*"&amp;RIGHT($B257,5)&amp;"*", [1]cities_output!$A:$C,1,0)),
"")</f>
        <v>Kansas City</v>
      </c>
      <c r="J257">
        <f>IFERROR(IFERROR(IFERROR(
VLOOKUP("*"&amp;$B257&amp;"*", [1]cities_output!$A:$C,2,0),
VLOOKUP("*"&amp;LEFT($B257,5)&amp;"*", [1]cities_output!$A:$C,2,0)),
VLOOKUP("*"&amp;RIGHT($B257,5)&amp;"*", [1]cities_output!$A:$C,2,0)),
"")</f>
        <v>38.987991000000001</v>
      </c>
      <c r="K257">
        <f>IFERROR(IFERROR(IFERROR(
VLOOKUP("*"&amp;$B257&amp;"*", [1]cities_output!$A:$C,3,0),
VLOOKUP("*"&amp;LEFT($B257,5)&amp;"*", [1]cities_output!$A:$C,3,0)),
VLOOKUP("*"&amp;RIGHT($B257,5)&amp;"*", [1]cities_output!$A:$C,3,0)),
"")</f>
        <v>-94.598867999999996</v>
      </c>
      <c r="L257" cm="1">
        <f t="array" aca="1" ref="L257" ca="1">IFERROR(SUMPRODUCT(MID(0&amp;F257, LARGE(INDEX(ISNUMBER(--MID(F257, ROW(INDIRECT("1:"&amp;LEN(F257))), 1)) * ROW(INDIRECT("1:"&amp;LEN(F257))), 0), ROW(INDIRECT("1:"&amp;LEN(F257))))+1, 1) * 10^ROW(INDIRECT("1:"&amp;LEN(F257)))/10),"")</f>
        <v>7</v>
      </c>
      <c r="M257" t="str">
        <f t="shared" si="6"/>
        <v>second</v>
      </c>
      <c r="N257">
        <f t="shared" ca="1" si="7"/>
        <v>7</v>
      </c>
    </row>
    <row r="258" spans="1:14" x14ac:dyDescent="0.35">
      <c r="A258" s="1">
        <v>42974.923611111109</v>
      </c>
      <c r="B258" t="s">
        <v>29</v>
      </c>
      <c r="C258" t="s">
        <v>9</v>
      </c>
      <c r="D258" t="s">
        <v>10</v>
      </c>
      <c r="E258" t="s">
        <v>82</v>
      </c>
      <c r="F258" t="s">
        <v>247</v>
      </c>
      <c r="G258" t="s">
        <v>858</v>
      </c>
      <c r="H258" s="2">
        <v>42983</v>
      </c>
      <c r="I258" t="str">
        <f>IFERROR(IFERROR(IFERROR(
VLOOKUP("*"&amp;$B258&amp;"*", [1]cities_output!$A:$C,1,0),
VLOOKUP("*"&amp;LEFT($B258,5)&amp;"*", [1]cities_output!$A:$C,1,0)),
VLOOKUP("*"&amp;RIGHT($B258,5)&amp;"*", [1]cities_output!$A:$C,1,0)),
"")</f>
        <v>Kansas City</v>
      </c>
      <c r="J258">
        <f>IFERROR(IFERROR(IFERROR(
VLOOKUP("*"&amp;$B258&amp;"*", [1]cities_output!$A:$C,2,0),
VLOOKUP("*"&amp;LEFT($B258,5)&amp;"*", [1]cities_output!$A:$C,2,0)),
VLOOKUP("*"&amp;RIGHT($B258,5)&amp;"*", [1]cities_output!$A:$C,2,0)),
"")</f>
        <v>38.987991000000001</v>
      </c>
      <c r="K258">
        <f>IFERROR(IFERROR(IFERROR(
VLOOKUP("*"&amp;$B258&amp;"*", [1]cities_output!$A:$C,3,0),
VLOOKUP("*"&amp;LEFT($B258,5)&amp;"*", [1]cities_output!$A:$C,3,0)),
VLOOKUP("*"&amp;RIGHT($B258,5)&amp;"*", [1]cities_output!$A:$C,3,0)),
"")</f>
        <v>-94.598867999999996</v>
      </c>
      <c r="L258" cm="1">
        <f t="array" aca="1" ref="L258" ca="1">IFERROR(SUMPRODUCT(MID(0&amp;F258, LARGE(INDEX(ISNUMBER(--MID(F258, ROW(INDIRECT("1:"&amp;LEN(F258))), 1)) * ROW(INDIRECT("1:"&amp;LEN(F258))), 0), ROW(INDIRECT("1:"&amp;LEN(F258))))+1, 1) * 10^ROW(INDIRECT("1:"&amp;LEN(F258)))/10),"")</f>
        <v>5</v>
      </c>
      <c r="M258" t="str">
        <f t="shared" ref="M258:M321" si="8">IF(ISNUMBER(SEARCH("min",F258))=TRUE,"minute",
IF(ISNUMBER(SEARCH("sec",F258))=TRUE,"second",
IF(ISNUMBER(SEARCH("hour",F258))=TRUE,"hour",
IF(ISNUMBER(SEARCH("hr",F258))=TRUE,"hour",""))))</f>
        <v>second</v>
      </c>
      <c r="N258">
        <f t="shared" ref="N258:N321" ca="1" si="9">IF(M258="second",L258, IF(M258="minute",L258*60, IF(M258="hour",L258*3600, "")))</f>
        <v>5</v>
      </c>
    </row>
    <row r="259" spans="1:14" x14ac:dyDescent="0.35">
      <c r="A259" s="1">
        <v>37900.953472222223</v>
      </c>
      <c r="B259" t="s">
        <v>29</v>
      </c>
      <c r="C259" t="s">
        <v>9</v>
      </c>
      <c r="D259" t="s">
        <v>10</v>
      </c>
      <c r="E259" t="s">
        <v>704</v>
      </c>
      <c r="F259" t="s">
        <v>247</v>
      </c>
      <c r="G259" t="s">
        <v>3105</v>
      </c>
      <c r="H259" s="2">
        <v>37901</v>
      </c>
      <c r="I259" t="str">
        <f>IFERROR(IFERROR(IFERROR(
VLOOKUP("*"&amp;$B259&amp;"*", [1]cities_output!$A:$C,1,0),
VLOOKUP("*"&amp;LEFT($B259,5)&amp;"*", [1]cities_output!$A:$C,1,0)),
VLOOKUP("*"&amp;RIGHT($B259,5)&amp;"*", [1]cities_output!$A:$C,1,0)),
"")</f>
        <v>Kansas City</v>
      </c>
      <c r="J259">
        <f>IFERROR(IFERROR(IFERROR(
VLOOKUP("*"&amp;$B259&amp;"*", [1]cities_output!$A:$C,2,0),
VLOOKUP("*"&amp;LEFT($B259,5)&amp;"*", [1]cities_output!$A:$C,2,0)),
VLOOKUP("*"&amp;RIGHT($B259,5)&amp;"*", [1]cities_output!$A:$C,2,0)),
"")</f>
        <v>38.987991000000001</v>
      </c>
      <c r="K259">
        <f>IFERROR(IFERROR(IFERROR(
VLOOKUP("*"&amp;$B259&amp;"*", [1]cities_output!$A:$C,3,0),
VLOOKUP("*"&amp;LEFT($B259,5)&amp;"*", [1]cities_output!$A:$C,3,0)),
VLOOKUP("*"&amp;RIGHT($B259,5)&amp;"*", [1]cities_output!$A:$C,3,0)),
"")</f>
        <v>-94.598867999999996</v>
      </c>
      <c r="L259" cm="1">
        <f t="array" aca="1" ref="L259" ca="1">IFERROR(SUMPRODUCT(MID(0&amp;F259, LARGE(INDEX(ISNUMBER(--MID(F259, ROW(INDIRECT("1:"&amp;LEN(F259))), 1)) * ROW(INDIRECT("1:"&amp;LEN(F259))), 0), ROW(INDIRECT("1:"&amp;LEN(F259))))+1, 1) * 10^ROW(INDIRECT("1:"&amp;LEN(F259)))/10),"")</f>
        <v>5</v>
      </c>
      <c r="M259" t="str">
        <f t="shared" si="8"/>
        <v>second</v>
      </c>
      <c r="N259">
        <f t="shared" ca="1" si="9"/>
        <v>5</v>
      </c>
    </row>
    <row r="260" spans="1:14" x14ac:dyDescent="0.35">
      <c r="A260" s="1">
        <v>37096.979166666664</v>
      </c>
      <c r="B260" t="s">
        <v>29</v>
      </c>
      <c r="C260" t="s">
        <v>9</v>
      </c>
      <c r="D260" t="s">
        <v>10</v>
      </c>
      <c r="E260" t="s">
        <v>30</v>
      </c>
      <c r="F260" t="s">
        <v>2060</v>
      </c>
      <c r="G260" t="s">
        <v>3309</v>
      </c>
      <c r="H260" s="2">
        <v>37463</v>
      </c>
      <c r="I260" t="str">
        <f>IFERROR(IFERROR(IFERROR(
VLOOKUP("*"&amp;$B260&amp;"*", [1]cities_output!$A:$C,1,0),
VLOOKUP("*"&amp;LEFT($B260,5)&amp;"*", [1]cities_output!$A:$C,1,0)),
VLOOKUP("*"&amp;RIGHT($B260,5)&amp;"*", [1]cities_output!$A:$C,1,0)),
"")</f>
        <v>Kansas City</v>
      </c>
      <c r="J260">
        <f>IFERROR(IFERROR(IFERROR(
VLOOKUP("*"&amp;$B260&amp;"*", [1]cities_output!$A:$C,2,0),
VLOOKUP("*"&amp;LEFT($B260,5)&amp;"*", [1]cities_output!$A:$C,2,0)),
VLOOKUP("*"&amp;RIGHT($B260,5)&amp;"*", [1]cities_output!$A:$C,2,0)),
"")</f>
        <v>38.987991000000001</v>
      </c>
      <c r="K260">
        <f>IFERROR(IFERROR(IFERROR(
VLOOKUP("*"&amp;$B260&amp;"*", [1]cities_output!$A:$C,3,0),
VLOOKUP("*"&amp;LEFT($B260,5)&amp;"*", [1]cities_output!$A:$C,3,0)),
VLOOKUP("*"&amp;RIGHT($B260,5)&amp;"*", [1]cities_output!$A:$C,3,0)),
"")</f>
        <v>-94.598867999999996</v>
      </c>
      <c r="L260" cm="1">
        <f t="array" aca="1" ref="L260" ca="1">IFERROR(SUMPRODUCT(MID(0&amp;F260, LARGE(INDEX(ISNUMBER(--MID(F260, ROW(INDIRECT("1:"&amp;LEN(F260))), 1)) * ROW(INDIRECT("1:"&amp;LEN(F260))), 0), ROW(INDIRECT("1:"&amp;LEN(F260))))+1, 1) * 10^ROW(INDIRECT("1:"&amp;LEN(F260)))/10),"")</f>
        <v>5</v>
      </c>
      <c r="M260" t="str">
        <f t="shared" si="8"/>
        <v>second</v>
      </c>
      <c r="N260">
        <f t="shared" ca="1" si="9"/>
        <v>5</v>
      </c>
    </row>
    <row r="261" spans="1:14" x14ac:dyDescent="0.35">
      <c r="A261" s="1">
        <v>35615.833333333336</v>
      </c>
      <c r="B261" t="s">
        <v>304</v>
      </c>
      <c r="C261" t="s">
        <v>9</v>
      </c>
      <c r="D261" t="s">
        <v>10</v>
      </c>
      <c r="E261" t="s">
        <v>122</v>
      </c>
      <c r="F261" t="s">
        <v>247</v>
      </c>
      <c r="G261" t="s">
        <v>3729</v>
      </c>
      <c r="H261" s="2">
        <v>39511</v>
      </c>
      <c r="I261" t="str">
        <f>IFERROR(IFERROR(IFERROR(
VLOOKUP("*"&amp;$B261&amp;"*", [1]cities_output!$A:$C,1,0),
VLOOKUP("*"&amp;LEFT($B261,5)&amp;"*", [1]cities_output!$A:$C,1,0)),
VLOOKUP("*"&amp;RIGHT($B261,5)&amp;"*", [1]cities_output!$A:$C,1,0)),
"")</f>
        <v>Kimberling City</v>
      </c>
      <c r="J261">
        <f>IFERROR(IFERROR(IFERROR(
VLOOKUP("*"&amp;$B261&amp;"*", [1]cities_output!$A:$C,2,0),
VLOOKUP("*"&amp;LEFT($B261,5)&amp;"*", [1]cities_output!$A:$C,2,0)),
VLOOKUP("*"&amp;RIGHT($B261,5)&amp;"*", [1]cities_output!$A:$C,2,0)),
"")</f>
        <v>36.610191499999999</v>
      </c>
      <c r="K261">
        <f>IFERROR(IFERROR(IFERROR(
VLOOKUP("*"&amp;$B261&amp;"*", [1]cities_output!$A:$C,3,0),
VLOOKUP("*"&amp;LEFT($B261,5)&amp;"*", [1]cities_output!$A:$C,3,0)),
VLOOKUP("*"&amp;RIGHT($B261,5)&amp;"*", [1]cities_output!$A:$C,3,0)),
"")</f>
        <v>-93.457075549999999</v>
      </c>
      <c r="L261" cm="1">
        <f t="array" aca="1" ref="L261" ca="1">IFERROR(SUMPRODUCT(MID(0&amp;F261, LARGE(INDEX(ISNUMBER(--MID(F261, ROW(INDIRECT("1:"&amp;LEN(F261))), 1)) * ROW(INDIRECT("1:"&amp;LEN(F261))), 0), ROW(INDIRECT("1:"&amp;LEN(F261))))+1, 1) * 10^ROW(INDIRECT("1:"&amp;LEN(F261)))/10),"")</f>
        <v>5</v>
      </c>
      <c r="M261" t="str">
        <f t="shared" si="8"/>
        <v>second</v>
      </c>
      <c r="N261">
        <f t="shared" ca="1" si="9"/>
        <v>5</v>
      </c>
    </row>
    <row r="262" spans="1:14" x14ac:dyDescent="0.35">
      <c r="A262" s="1">
        <v>29047.083333333332</v>
      </c>
      <c r="B262" t="s">
        <v>29</v>
      </c>
      <c r="C262" t="s">
        <v>9</v>
      </c>
      <c r="D262" t="s">
        <v>10</v>
      </c>
      <c r="E262" t="s">
        <v>34</v>
      </c>
      <c r="F262" t="s">
        <v>277</v>
      </c>
      <c r="G262" t="s">
        <v>3968</v>
      </c>
      <c r="H262" s="2">
        <v>39137</v>
      </c>
      <c r="I262" t="str">
        <f>IFERROR(IFERROR(IFERROR(
VLOOKUP("*"&amp;$B262&amp;"*", [1]cities_output!$A:$C,1,0),
VLOOKUP("*"&amp;LEFT($B262,5)&amp;"*", [1]cities_output!$A:$C,1,0)),
VLOOKUP("*"&amp;RIGHT($B262,5)&amp;"*", [1]cities_output!$A:$C,1,0)),
"")</f>
        <v>Kansas City</v>
      </c>
      <c r="J262">
        <f>IFERROR(IFERROR(IFERROR(
VLOOKUP("*"&amp;$B262&amp;"*", [1]cities_output!$A:$C,2,0),
VLOOKUP("*"&amp;LEFT($B262,5)&amp;"*", [1]cities_output!$A:$C,2,0)),
VLOOKUP("*"&amp;RIGHT($B262,5)&amp;"*", [1]cities_output!$A:$C,2,0)),
"")</f>
        <v>38.987991000000001</v>
      </c>
      <c r="K262">
        <f>IFERROR(IFERROR(IFERROR(
VLOOKUP("*"&amp;$B262&amp;"*", [1]cities_output!$A:$C,3,0),
VLOOKUP("*"&amp;LEFT($B262,5)&amp;"*", [1]cities_output!$A:$C,3,0)),
VLOOKUP("*"&amp;RIGHT($B262,5)&amp;"*", [1]cities_output!$A:$C,3,0)),
"")</f>
        <v>-94.598867999999996</v>
      </c>
      <c r="L262" cm="1">
        <f t="array" aca="1" ref="L262" ca="1">IFERROR(SUMPRODUCT(MID(0&amp;F262, LARGE(INDEX(ISNUMBER(--MID(F262, ROW(INDIRECT("1:"&amp;LEN(F262))), 1)) * ROW(INDIRECT("1:"&amp;LEN(F262))), 0), ROW(INDIRECT("1:"&amp;LEN(F262))))+1, 1) * 10^ROW(INDIRECT("1:"&amp;LEN(F262)))/10),"")</f>
        <v>4</v>
      </c>
      <c r="M262" t="str">
        <f t="shared" si="8"/>
        <v>second</v>
      </c>
      <c r="N262">
        <f t="shared" ca="1" si="9"/>
        <v>4</v>
      </c>
    </row>
    <row r="263" spans="1:14" x14ac:dyDescent="0.35">
      <c r="A263" s="1">
        <v>42816.041666666664</v>
      </c>
      <c r="B263" t="s">
        <v>29</v>
      </c>
      <c r="C263" t="s">
        <v>9</v>
      </c>
      <c r="D263" t="s">
        <v>10</v>
      </c>
      <c r="E263" t="s">
        <v>54</v>
      </c>
      <c r="F263" t="s">
        <v>45</v>
      </c>
      <c r="G263" t="s">
        <v>942</v>
      </c>
      <c r="H263" s="2">
        <v>42817</v>
      </c>
      <c r="I263" t="str">
        <f>IFERROR(IFERROR(IFERROR(
VLOOKUP("*"&amp;$B263&amp;"*", [1]cities_output!$A:$C,1,0),
VLOOKUP("*"&amp;LEFT($B263,5)&amp;"*", [1]cities_output!$A:$C,1,0)),
VLOOKUP("*"&amp;RIGHT($B263,5)&amp;"*", [1]cities_output!$A:$C,1,0)),
"")</f>
        <v>Kansas City</v>
      </c>
      <c r="J263">
        <f>IFERROR(IFERROR(IFERROR(
VLOOKUP("*"&amp;$B263&amp;"*", [1]cities_output!$A:$C,2,0),
VLOOKUP("*"&amp;LEFT($B263,5)&amp;"*", [1]cities_output!$A:$C,2,0)),
VLOOKUP("*"&amp;RIGHT($B263,5)&amp;"*", [1]cities_output!$A:$C,2,0)),
"")</f>
        <v>38.987991000000001</v>
      </c>
      <c r="K263">
        <f>IFERROR(IFERROR(IFERROR(
VLOOKUP("*"&amp;$B263&amp;"*", [1]cities_output!$A:$C,3,0),
VLOOKUP("*"&amp;LEFT($B263,5)&amp;"*", [1]cities_output!$A:$C,3,0)),
VLOOKUP("*"&amp;RIGHT($B263,5)&amp;"*", [1]cities_output!$A:$C,3,0)),
"")</f>
        <v>-94.598867999999996</v>
      </c>
      <c r="L263" cm="1">
        <f t="array" aca="1" ref="L263" ca="1">IFERROR(SUMPRODUCT(MID(0&amp;F263, LARGE(INDEX(ISNUMBER(--MID(F263, ROW(INDIRECT("1:"&amp;LEN(F263))), 1)) * ROW(INDIRECT("1:"&amp;LEN(F263))), 0), ROW(INDIRECT("1:"&amp;LEN(F263))))+1, 1) * 10^ROW(INDIRECT("1:"&amp;LEN(F263)))/10),"")</f>
        <v>3</v>
      </c>
      <c r="M263" t="str">
        <f t="shared" si="8"/>
        <v>second</v>
      </c>
      <c r="N263">
        <f t="shared" ca="1" si="9"/>
        <v>3</v>
      </c>
    </row>
    <row r="264" spans="1:14" x14ac:dyDescent="0.35">
      <c r="A264" s="1">
        <v>41007.0625</v>
      </c>
      <c r="B264" t="s">
        <v>29</v>
      </c>
      <c r="C264" t="s">
        <v>9</v>
      </c>
      <c r="D264" t="s">
        <v>10</v>
      </c>
      <c r="E264" t="s">
        <v>70</v>
      </c>
      <c r="F264" t="s">
        <v>45</v>
      </c>
      <c r="G264" t="s">
        <v>1828</v>
      </c>
      <c r="H264" s="2">
        <v>41017</v>
      </c>
      <c r="I264" t="str">
        <f>IFERROR(IFERROR(IFERROR(
VLOOKUP("*"&amp;$B264&amp;"*", [1]cities_output!$A:$C,1,0),
VLOOKUP("*"&amp;LEFT($B264,5)&amp;"*", [1]cities_output!$A:$C,1,0)),
VLOOKUP("*"&amp;RIGHT($B264,5)&amp;"*", [1]cities_output!$A:$C,1,0)),
"")</f>
        <v>Kansas City</v>
      </c>
      <c r="J264">
        <f>IFERROR(IFERROR(IFERROR(
VLOOKUP("*"&amp;$B264&amp;"*", [1]cities_output!$A:$C,2,0),
VLOOKUP("*"&amp;LEFT($B264,5)&amp;"*", [1]cities_output!$A:$C,2,0)),
VLOOKUP("*"&amp;RIGHT($B264,5)&amp;"*", [1]cities_output!$A:$C,2,0)),
"")</f>
        <v>38.987991000000001</v>
      </c>
      <c r="K264">
        <f>IFERROR(IFERROR(IFERROR(
VLOOKUP("*"&amp;$B264&amp;"*", [1]cities_output!$A:$C,3,0),
VLOOKUP("*"&amp;LEFT($B264,5)&amp;"*", [1]cities_output!$A:$C,3,0)),
VLOOKUP("*"&amp;RIGHT($B264,5)&amp;"*", [1]cities_output!$A:$C,3,0)),
"")</f>
        <v>-94.598867999999996</v>
      </c>
      <c r="L264" cm="1">
        <f t="array" aca="1" ref="L264" ca="1">IFERROR(SUMPRODUCT(MID(0&amp;F264, LARGE(INDEX(ISNUMBER(--MID(F264, ROW(INDIRECT("1:"&amp;LEN(F264))), 1)) * ROW(INDIRECT("1:"&amp;LEN(F264))), 0), ROW(INDIRECT("1:"&amp;LEN(F264))))+1, 1) * 10^ROW(INDIRECT("1:"&amp;LEN(F264)))/10),"")</f>
        <v>3</v>
      </c>
      <c r="M264" t="str">
        <f t="shared" si="8"/>
        <v>second</v>
      </c>
      <c r="N264">
        <f t="shared" ca="1" si="9"/>
        <v>3</v>
      </c>
    </row>
    <row r="265" spans="1:14" x14ac:dyDescent="0.35">
      <c r="A265" s="1">
        <v>41508.958333333336</v>
      </c>
      <c r="B265" t="s">
        <v>29</v>
      </c>
      <c r="C265" t="s">
        <v>9</v>
      </c>
      <c r="D265" t="s">
        <v>10</v>
      </c>
      <c r="E265" t="s">
        <v>11</v>
      </c>
      <c r="F265" t="s">
        <v>240</v>
      </c>
      <c r="G265" t="s">
        <v>1547</v>
      </c>
      <c r="H265" s="2">
        <v>41516</v>
      </c>
      <c r="I265" t="str">
        <f>IFERROR(IFERROR(IFERROR(
VLOOKUP("*"&amp;$B265&amp;"*", [1]cities_output!$A:$C,1,0),
VLOOKUP("*"&amp;LEFT($B265,5)&amp;"*", [1]cities_output!$A:$C,1,0)),
VLOOKUP("*"&amp;RIGHT($B265,5)&amp;"*", [1]cities_output!$A:$C,1,0)),
"")</f>
        <v>Kansas City</v>
      </c>
      <c r="J265">
        <f>IFERROR(IFERROR(IFERROR(
VLOOKUP("*"&amp;$B265&amp;"*", [1]cities_output!$A:$C,2,0),
VLOOKUP("*"&amp;LEFT($B265,5)&amp;"*", [1]cities_output!$A:$C,2,0)),
VLOOKUP("*"&amp;RIGHT($B265,5)&amp;"*", [1]cities_output!$A:$C,2,0)),
"")</f>
        <v>38.987991000000001</v>
      </c>
      <c r="K265">
        <f>IFERROR(IFERROR(IFERROR(
VLOOKUP("*"&amp;$B265&amp;"*", [1]cities_output!$A:$C,3,0),
VLOOKUP("*"&amp;LEFT($B265,5)&amp;"*", [1]cities_output!$A:$C,3,0)),
VLOOKUP("*"&amp;RIGHT($B265,5)&amp;"*", [1]cities_output!$A:$C,3,0)),
"")</f>
        <v>-94.598867999999996</v>
      </c>
      <c r="L265" cm="1">
        <f t="array" aca="1" ref="L265" ca="1">IFERROR(SUMPRODUCT(MID(0&amp;F265, LARGE(INDEX(ISNUMBER(--MID(F265, ROW(INDIRECT("1:"&amp;LEN(F265))), 1)) * ROW(INDIRECT("1:"&amp;LEN(F265))), 0), ROW(INDIRECT("1:"&amp;LEN(F265))))+1, 1) * 10^ROW(INDIRECT("1:"&amp;LEN(F265)))/10),"")</f>
        <v>2</v>
      </c>
      <c r="M265" t="str">
        <f t="shared" si="8"/>
        <v>second</v>
      </c>
      <c r="N265">
        <f t="shared" ca="1" si="9"/>
        <v>2</v>
      </c>
    </row>
    <row r="266" spans="1:14" x14ac:dyDescent="0.35">
      <c r="A266" s="1">
        <v>38640.416666666664</v>
      </c>
      <c r="B266" t="s">
        <v>29</v>
      </c>
      <c r="C266" t="s">
        <v>9</v>
      </c>
      <c r="D266" t="s">
        <v>10</v>
      </c>
      <c r="E266" t="s">
        <v>11</v>
      </c>
      <c r="F266" t="s">
        <v>240</v>
      </c>
      <c r="G266" t="s">
        <v>2865</v>
      </c>
      <c r="H266" s="2">
        <v>38645</v>
      </c>
      <c r="I266" t="str">
        <f>IFERROR(IFERROR(IFERROR(
VLOOKUP("*"&amp;$B266&amp;"*", [1]cities_output!$A:$C,1,0),
VLOOKUP("*"&amp;LEFT($B266,5)&amp;"*", [1]cities_output!$A:$C,1,0)),
VLOOKUP("*"&amp;RIGHT($B266,5)&amp;"*", [1]cities_output!$A:$C,1,0)),
"")</f>
        <v>Kansas City</v>
      </c>
      <c r="J266">
        <f>IFERROR(IFERROR(IFERROR(
VLOOKUP("*"&amp;$B266&amp;"*", [1]cities_output!$A:$C,2,0),
VLOOKUP("*"&amp;LEFT($B266,5)&amp;"*", [1]cities_output!$A:$C,2,0)),
VLOOKUP("*"&amp;RIGHT($B266,5)&amp;"*", [1]cities_output!$A:$C,2,0)),
"")</f>
        <v>38.987991000000001</v>
      </c>
      <c r="K266">
        <f>IFERROR(IFERROR(IFERROR(
VLOOKUP("*"&amp;$B266&amp;"*", [1]cities_output!$A:$C,3,0),
VLOOKUP("*"&amp;LEFT($B266,5)&amp;"*", [1]cities_output!$A:$C,3,0)),
VLOOKUP("*"&amp;RIGHT($B266,5)&amp;"*", [1]cities_output!$A:$C,3,0)),
"")</f>
        <v>-94.598867999999996</v>
      </c>
      <c r="L266" cm="1">
        <f t="array" aca="1" ref="L266" ca="1">IFERROR(SUMPRODUCT(MID(0&amp;F266, LARGE(INDEX(ISNUMBER(--MID(F266, ROW(INDIRECT("1:"&amp;LEN(F266))), 1)) * ROW(INDIRECT("1:"&amp;LEN(F266))), 0), ROW(INDIRECT("1:"&amp;LEN(F266))))+1, 1) * 10^ROW(INDIRECT("1:"&amp;LEN(F266)))/10),"")</f>
        <v>2</v>
      </c>
      <c r="M266" t="str">
        <f t="shared" si="8"/>
        <v>second</v>
      </c>
      <c r="N266">
        <f t="shared" ca="1" si="9"/>
        <v>2</v>
      </c>
    </row>
    <row r="267" spans="1:14" x14ac:dyDescent="0.35">
      <c r="A267" s="1">
        <v>44640.973611111112</v>
      </c>
      <c r="B267" t="s">
        <v>166</v>
      </c>
      <c r="C267" t="s">
        <v>9</v>
      </c>
      <c r="D267" t="s">
        <v>10</v>
      </c>
      <c r="E267" t="s">
        <v>11</v>
      </c>
      <c r="F267" t="s">
        <v>174</v>
      </c>
      <c r="G267" t="s">
        <v>175</v>
      </c>
      <c r="H267" s="2">
        <v>44673</v>
      </c>
      <c r="I267" t="str">
        <f>IFERROR(IFERROR(IFERROR(
VLOOKUP("*"&amp;$B267&amp;"*", [1]cities_output!$A:$C,1,0),
VLOOKUP("*"&amp;LEFT($B267,5)&amp;"*", [1]cities_output!$A:$C,1,0)),
VLOOKUP("*"&amp;RIGHT($B267,5)&amp;"*", [1]cities_output!$A:$C,1,0)),
"")</f>
        <v>Kansas City</v>
      </c>
      <c r="J267">
        <f>IFERROR(IFERROR(IFERROR(
VLOOKUP("*"&amp;$B267&amp;"*", [1]cities_output!$A:$C,2,0),
VLOOKUP("*"&amp;LEFT($B267,5)&amp;"*", [1]cities_output!$A:$C,2,0)),
VLOOKUP("*"&amp;RIGHT($B267,5)&amp;"*", [1]cities_output!$A:$C,2,0)),
"")</f>
        <v>38.987991000000001</v>
      </c>
      <c r="K267">
        <f>IFERROR(IFERROR(IFERROR(
VLOOKUP("*"&amp;$B267&amp;"*", [1]cities_output!$A:$C,3,0),
VLOOKUP("*"&amp;LEFT($B267,5)&amp;"*", [1]cities_output!$A:$C,3,0)),
VLOOKUP("*"&amp;RIGHT($B267,5)&amp;"*", [1]cities_output!$A:$C,3,0)),
"")</f>
        <v>-94.598867999999996</v>
      </c>
      <c r="L267" cm="1">
        <f t="array" aca="1" ref="L267" ca="1">IFERROR(SUMPRODUCT(MID(0&amp;F267, LARGE(INDEX(ISNUMBER(--MID(F267, ROW(INDIRECT("1:"&amp;LEN(F267))), 1)) * ROW(INDIRECT("1:"&amp;LEN(F267))), 0), ROW(INDIRECT("1:"&amp;LEN(F267))))+1, 1) * 10^ROW(INDIRECT("1:"&amp;LEN(F267)))/10),"")</f>
        <v>0</v>
      </c>
      <c r="M267" t="str">
        <f t="shared" si="8"/>
        <v>minute</v>
      </c>
      <c r="N267">
        <f t="shared" ca="1" si="9"/>
        <v>0</v>
      </c>
    </row>
    <row r="268" spans="1:14" x14ac:dyDescent="0.35">
      <c r="A268" s="1">
        <v>41078.958333333336</v>
      </c>
      <c r="B268" t="s">
        <v>1784</v>
      </c>
      <c r="C268" t="s">
        <v>9</v>
      </c>
      <c r="D268" t="s">
        <v>10</v>
      </c>
      <c r="E268" t="s">
        <v>82</v>
      </c>
      <c r="F268" t="s">
        <v>1102</v>
      </c>
      <c r="G268" t="s">
        <v>1785</v>
      </c>
      <c r="H268" s="2">
        <v>41094</v>
      </c>
      <c r="I268" t="str">
        <f>IFERROR(IFERROR(IFERROR(
VLOOKUP("*"&amp;$B268&amp;"*", [1]cities_output!$A:$C,1,0),
VLOOKUP("*"&amp;LEFT($B268,5)&amp;"*", [1]cities_output!$A:$C,1,0)),
VLOOKUP("*"&amp;RIGHT($B268,5)&amp;"*", [1]cities_output!$A:$C,1,0)),
"")</f>
        <v>Kimberling City</v>
      </c>
      <c r="J268">
        <f>IFERROR(IFERROR(IFERROR(
VLOOKUP("*"&amp;$B268&amp;"*", [1]cities_output!$A:$C,2,0),
VLOOKUP("*"&amp;LEFT($B268,5)&amp;"*", [1]cities_output!$A:$C,2,0)),
VLOOKUP("*"&amp;RIGHT($B268,5)&amp;"*", [1]cities_output!$A:$C,2,0)),
"")</f>
        <v>36.610191499999999</v>
      </c>
      <c r="K268">
        <f>IFERROR(IFERROR(IFERROR(
VLOOKUP("*"&amp;$B268&amp;"*", [1]cities_output!$A:$C,3,0),
VLOOKUP("*"&amp;LEFT($B268,5)&amp;"*", [1]cities_output!$A:$C,3,0)),
VLOOKUP("*"&amp;RIGHT($B268,5)&amp;"*", [1]cities_output!$A:$C,3,0)),
"")</f>
        <v>-93.457075549999999</v>
      </c>
      <c r="L268">
        <v>2</v>
      </c>
      <c r="M268" t="str">
        <f t="shared" si="8"/>
        <v>second</v>
      </c>
      <c r="N268">
        <f t="shared" si="9"/>
        <v>2</v>
      </c>
    </row>
    <row r="269" spans="1:14" x14ac:dyDescent="0.35">
      <c r="A269" s="1">
        <v>38799.875</v>
      </c>
      <c r="B269" t="s">
        <v>29</v>
      </c>
      <c r="C269" t="s">
        <v>9</v>
      </c>
      <c r="D269" t="s">
        <v>10</v>
      </c>
      <c r="E269" t="s">
        <v>26</v>
      </c>
      <c r="F269" t="s">
        <v>1509</v>
      </c>
      <c r="G269" t="s">
        <v>2814</v>
      </c>
      <c r="H269" s="2">
        <v>38852</v>
      </c>
      <c r="I269" t="str">
        <f>IFERROR(IFERROR(IFERROR(
VLOOKUP("*"&amp;$B269&amp;"*", [1]cities_output!$A:$C,1,0),
VLOOKUP("*"&amp;LEFT($B269,5)&amp;"*", [1]cities_output!$A:$C,1,0)),
VLOOKUP("*"&amp;RIGHT($B269,5)&amp;"*", [1]cities_output!$A:$C,1,0)),
"")</f>
        <v>Kansas City</v>
      </c>
      <c r="J269">
        <f>IFERROR(IFERROR(IFERROR(
VLOOKUP("*"&amp;$B269&amp;"*", [1]cities_output!$A:$C,2,0),
VLOOKUP("*"&amp;LEFT($B269,5)&amp;"*", [1]cities_output!$A:$C,2,0)),
VLOOKUP("*"&amp;RIGHT($B269,5)&amp;"*", [1]cities_output!$A:$C,2,0)),
"")</f>
        <v>38.987991000000001</v>
      </c>
      <c r="K269">
        <f>IFERROR(IFERROR(IFERROR(
VLOOKUP("*"&amp;$B269&amp;"*", [1]cities_output!$A:$C,3,0),
VLOOKUP("*"&amp;LEFT($B269,5)&amp;"*", [1]cities_output!$A:$C,3,0)),
VLOOKUP("*"&amp;RIGHT($B269,5)&amp;"*", [1]cities_output!$A:$C,3,0)),
"")</f>
        <v>-94.598867999999996</v>
      </c>
      <c r="L269">
        <v>1</v>
      </c>
      <c r="M269" t="str">
        <f t="shared" si="8"/>
        <v>hour</v>
      </c>
      <c r="N269">
        <f t="shared" si="9"/>
        <v>3600</v>
      </c>
    </row>
    <row r="270" spans="1:14" x14ac:dyDescent="0.35">
      <c r="A270" s="1">
        <v>37378.822916666664</v>
      </c>
      <c r="B270" t="s">
        <v>29</v>
      </c>
      <c r="C270" t="s">
        <v>9</v>
      </c>
      <c r="D270" t="s">
        <v>10</v>
      </c>
      <c r="E270" t="s">
        <v>15</v>
      </c>
      <c r="F270" t="s">
        <v>3232</v>
      </c>
      <c r="G270" t="s">
        <v>3233</v>
      </c>
      <c r="H270" s="2">
        <v>37390</v>
      </c>
      <c r="I270" t="str">
        <f>IFERROR(IFERROR(IFERROR(
VLOOKUP("*"&amp;$B270&amp;"*", [1]cities_output!$A:$C,1,0),
VLOOKUP("*"&amp;LEFT($B270,5)&amp;"*", [1]cities_output!$A:$C,1,0)),
VLOOKUP("*"&amp;RIGHT($B270,5)&amp;"*", [1]cities_output!$A:$C,1,0)),
"")</f>
        <v>Kansas City</v>
      </c>
      <c r="J270">
        <f>IFERROR(IFERROR(IFERROR(
VLOOKUP("*"&amp;$B270&amp;"*", [1]cities_output!$A:$C,2,0),
VLOOKUP("*"&amp;LEFT($B270,5)&amp;"*", [1]cities_output!$A:$C,2,0)),
VLOOKUP("*"&amp;RIGHT($B270,5)&amp;"*", [1]cities_output!$A:$C,2,0)),
"")</f>
        <v>38.987991000000001</v>
      </c>
      <c r="K270">
        <f>IFERROR(IFERROR(IFERROR(
VLOOKUP("*"&amp;$B270&amp;"*", [1]cities_output!$A:$C,3,0),
VLOOKUP("*"&amp;LEFT($B270,5)&amp;"*", [1]cities_output!$A:$C,3,0)),
VLOOKUP("*"&amp;RIGHT($B270,5)&amp;"*", [1]cities_output!$A:$C,3,0)),
"")</f>
        <v>-94.598867999999996</v>
      </c>
      <c r="L270">
        <v>2</v>
      </c>
      <c r="M270" t="str">
        <f t="shared" si="8"/>
        <v>minute</v>
      </c>
      <c r="N270">
        <f t="shared" si="9"/>
        <v>120</v>
      </c>
    </row>
    <row r="271" spans="1:14" x14ac:dyDescent="0.35">
      <c r="A271" s="1">
        <v>37037</v>
      </c>
      <c r="B271" t="s">
        <v>3327</v>
      </c>
      <c r="C271" t="s">
        <v>9</v>
      </c>
      <c r="D271" t="s">
        <v>10</v>
      </c>
      <c r="E271" t="s">
        <v>11</v>
      </c>
      <c r="F271" t="s">
        <v>1245</v>
      </c>
      <c r="G271" t="s">
        <v>3328</v>
      </c>
      <c r="H271" s="2">
        <v>38156</v>
      </c>
      <c r="I271" t="str">
        <f>IFERROR(IFERROR(IFERROR(
VLOOKUP("*"&amp;$B271&amp;"*", [1]cities_output!$A:$C,1,0),
VLOOKUP("*"&amp;LEFT($B271,5)&amp;"*", [1]cities_output!$A:$C,1,0)),
VLOOKUP("*"&amp;RIGHT($B271,5)&amp;"*", [1]cities_output!$A:$C,1,0)),
"")</f>
        <v>Kimberling City</v>
      </c>
      <c r="J271">
        <f>IFERROR(IFERROR(IFERROR(
VLOOKUP("*"&amp;$B271&amp;"*", [1]cities_output!$A:$C,2,0),
VLOOKUP("*"&amp;LEFT($B271,5)&amp;"*", [1]cities_output!$A:$C,2,0)),
VLOOKUP("*"&amp;RIGHT($B271,5)&amp;"*", [1]cities_output!$A:$C,2,0)),
"")</f>
        <v>36.610191499999999</v>
      </c>
      <c r="K271">
        <f>IFERROR(IFERROR(IFERROR(
VLOOKUP("*"&amp;$B271&amp;"*", [1]cities_output!$A:$C,3,0),
VLOOKUP("*"&amp;LEFT($B271,5)&amp;"*", [1]cities_output!$A:$C,3,0)),
VLOOKUP("*"&amp;RIGHT($B271,5)&amp;"*", [1]cities_output!$A:$C,3,0)),
"")</f>
        <v>-93.457075549999999</v>
      </c>
      <c r="L271">
        <v>3</v>
      </c>
      <c r="M271" t="str">
        <f t="shared" si="8"/>
        <v>second</v>
      </c>
      <c r="N271">
        <f t="shared" si="9"/>
        <v>3</v>
      </c>
    </row>
    <row r="272" spans="1:14" x14ac:dyDescent="0.35">
      <c r="A272" s="1">
        <v>25703.666666666668</v>
      </c>
      <c r="B272" t="s">
        <v>29</v>
      </c>
      <c r="C272" t="s">
        <v>9</v>
      </c>
      <c r="D272" t="s">
        <v>10</v>
      </c>
      <c r="E272" t="s">
        <v>11</v>
      </c>
      <c r="F272" t="s">
        <v>4036</v>
      </c>
      <c r="G272" t="s">
        <v>4037</v>
      </c>
      <c r="H272" s="2">
        <v>37390</v>
      </c>
      <c r="I272" t="str">
        <f>IFERROR(IFERROR(IFERROR(
VLOOKUP("*"&amp;$B272&amp;"*", [1]cities_output!$A:$C,1,0),
VLOOKUP("*"&amp;LEFT($B272,5)&amp;"*", [1]cities_output!$A:$C,1,0)),
VLOOKUP("*"&amp;RIGHT($B272,5)&amp;"*", [1]cities_output!$A:$C,1,0)),
"")</f>
        <v>Kansas City</v>
      </c>
      <c r="J272">
        <f>IFERROR(IFERROR(IFERROR(
VLOOKUP("*"&amp;$B272&amp;"*", [1]cities_output!$A:$C,2,0),
VLOOKUP("*"&amp;LEFT($B272,5)&amp;"*", [1]cities_output!$A:$C,2,0)),
VLOOKUP("*"&amp;RIGHT($B272,5)&amp;"*", [1]cities_output!$A:$C,2,0)),
"")</f>
        <v>38.987991000000001</v>
      </c>
      <c r="K272">
        <f>IFERROR(IFERROR(IFERROR(
VLOOKUP("*"&amp;$B272&amp;"*", [1]cities_output!$A:$C,3,0),
VLOOKUP("*"&amp;LEFT($B272,5)&amp;"*", [1]cities_output!$A:$C,3,0)),
VLOOKUP("*"&amp;RIGHT($B272,5)&amp;"*", [1]cities_output!$A:$C,3,0)),
"")</f>
        <v>-94.598867999999996</v>
      </c>
      <c r="L272">
        <v>10</v>
      </c>
      <c r="M272" t="str">
        <f t="shared" si="8"/>
        <v>second</v>
      </c>
      <c r="N272">
        <f t="shared" si="9"/>
        <v>10</v>
      </c>
    </row>
    <row r="273" spans="1:14" x14ac:dyDescent="0.35">
      <c r="A273" s="2">
        <v>35386</v>
      </c>
      <c r="B273" t="s">
        <v>50</v>
      </c>
      <c r="C273" t="s">
        <v>9</v>
      </c>
      <c r="D273" t="s">
        <v>10</v>
      </c>
      <c r="G273" t="s">
        <v>3759</v>
      </c>
      <c r="H273" s="2">
        <v>36466</v>
      </c>
      <c r="I273" t="str">
        <f>IFERROR(IFERROR(IFERROR(
VLOOKUP("*"&amp;$B273&amp;"*", [1]cities_output!$A:$C,1,0),
VLOOKUP("*"&amp;LEFT($B273,5)&amp;"*", [1]cities_output!$A:$C,1,0)),
VLOOKUP("*"&amp;RIGHT($B273,5)&amp;"*", [1]cities_output!$A:$C,1,0)),
"")</f>
        <v>Grandview</v>
      </c>
      <c r="J273">
        <f>IFERROR(IFERROR(IFERROR(
VLOOKUP("*"&amp;$B273&amp;"*", [1]cities_output!$A:$C,2,0),
VLOOKUP("*"&amp;LEFT($B273,5)&amp;"*", [1]cities_output!$A:$C,2,0)),
VLOOKUP("*"&amp;RIGHT($B273,5)&amp;"*", [1]cities_output!$A:$C,2,0)),
"")</f>
        <v>38.9716071</v>
      </c>
      <c r="K273">
        <f>IFERROR(IFERROR(IFERROR(
VLOOKUP("*"&amp;$B273&amp;"*", [1]cities_output!$A:$C,3,0),
VLOOKUP("*"&amp;LEFT($B273,5)&amp;"*", [1]cities_output!$A:$C,3,0)),
VLOOKUP("*"&amp;RIGHT($B273,5)&amp;"*", [1]cities_output!$A:$C,3,0)),
"")</f>
        <v>-94.558219550000004</v>
      </c>
      <c r="L273" t="str" cm="1">
        <f t="array" aca="1" ref="L273" ca="1">IFERROR(SUMPRODUCT(MID(0&amp;F273, LARGE(INDEX(ISNUMBER(--MID(F273, ROW(INDIRECT("1:"&amp;LEN(F273))), 1)) * ROW(INDIRECT("1:"&amp;LEN(F273))), 0), ROW(INDIRECT("1:"&amp;LEN(F273))))+1, 1) * 10^ROW(INDIRECT("1:"&amp;LEN(F273)))/10),"")</f>
        <v/>
      </c>
      <c r="M273" t="str">
        <f t="shared" si="8"/>
        <v/>
      </c>
      <c r="N273" t="str">
        <f t="shared" si="9"/>
        <v/>
      </c>
    </row>
    <row r="274" spans="1:14" x14ac:dyDescent="0.35">
      <c r="A274" s="3">
        <v>0.88958333333333339</v>
      </c>
      <c r="B274" t="s">
        <v>50</v>
      </c>
      <c r="C274" t="s">
        <v>9</v>
      </c>
      <c r="D274" t="s">
        <v>10</v>
      </c>
      <c r="E274" t="s">
        <v>54</v>
      </c>
      <c r="F274" t="s">
        <v>4121</v>
      </c>
      <c r="G274" t="s">
        <v>4122</v>
      </c>
      <c r="H274" s="2">
        <v>36718</v>
      </c>
      <c r="I274" t="str">
        <f>IFERROR(IFERROR(IFERROR(
VLOOKUP("*"&amp;$B274&amp;"*", [1]cities_output!$A:$C,1,0),
VLOOKUP("*"&amp;LEFT($B274,5)&amp;"*", [1]cities_output!$A:$C,1,0)),
VLOOKUP("*"&amp;RIGHT($B274,5)&amp;"*", [1]cities_output!$A:$C,1,0)),
"")</f>
        <v>Grandview</v>
      </c>
      <c r="J274">
        <f>IFERROR(IFERROR(IFERROR(
VLOOKUP("*"&amp;$B274&amp;"*", [1]cities_output!$A:$C,2,0),
VLOOKUP("*"&amp;LEFT($B274,5)&amp;"*", [1]cities_output!$A:$C,2,0)),
VLOOKUP("*"&amp;RIGHT($B274,5)&amp;"*", [1]cities_output!$A:$C,2,0)),
"")</f>
        <v>38.9716071</v>
      </c>
      <c r="K274">
        <f>IFERROR(IFERROR(IFERROR(
VLOOKUP("*"&amp;$B274&amp;"*", [1]cities_output!$A:$C,3,0),
VLOOKUP("*"&amp;LEFT($B274,5)&amp;"*", [1]cities_output!$A:$C,3,0)),
VLOOKUP("*"&amp;RIGHT($B274,5)&amp;"*", [1]cities_output!$A:$C,3,0)),
"")</f>
        <v>-94.558219550000004</v>
      </c>
      <c r="L274">
        <v>4</v>
      </c>
      <c r="M274" t="str">
        <f t="shared" si="8"/>
        <v>minute</v>
      </c>
      <c r="N274">
        <f t="shared" si="9"/>
        <v>240</v>
      </c>
    </row>
    <row r="275" spans="1:14" x14ac:dyDescent="0.35">
      <c r="A275" s="1">
        <v>44443.805555555555</v>
      </c>
      <c r="B275" t="s">
        <v>251</v>
      </c>
      <c r="C275" t="s">
        <v>9</v>
      </c>
      <c r="D275" t="s">
        <v>10</v>
      </c>
      <c r="E275" t="s">
        <v>79</v>
      </c>
      <c r="F275" t="s">
        <v>252</v>
      </c>
      <c r="G275" t="s">
        <v>253</v>
      </c>
      <c r="H275" s="2">
        <v>44712</v>
      </c>
      <c r="I275" t="str">
        <f>IFERROR(IFERROR(IFERROR(
VLOOKUP("*"&amp;$B275&amp;"*", [1]cities_output!$A:$C,1,0),
VLOOKUP("*"&amp;LEFT($B275,5)&amp;"*", [1]cities_output!$A:$C,1,0)),
VLOOKUP("*"&amp;RIGHT($B275,5)&amp;"*", [1]cities_output!$A:$C,1,0)),
"")</f>
        <v>Grandview</v>
      </c>
      <c r="J275">
        <f>IFERROR(IFERROR(IFERROR(
VLOOKUP("*"&amp;$B275&amp;"*", [1]cities_output!$A:$C,2,0),
VLOOKUP("*"&amp;LEFT($B275,5)&amp;"*", [1]cities_output!$A:$C,2,0)),
VLOOKUP("*"&amp;RIGHT($B275,5)&amp;"*", [1]cities_output!$A:$C,2,0)),
"")</f>
        <v>38.9716071</v>
      </c>
      <c r="K275">
        <f>IFERROR(IFERROR(IFERROR(
VLOOKUP("*"&amp;$B275&amp;"*", [1]cities_output!$A:$C,3,0),
VLOOKUP("*"&amp;LEFT($B275,5)&amp;"*", [1]cities_output!$A:$C,3,0)),
VLOOKUP("*"&amp;RIGHT($B275,5)&amp;"*", [1]cities_output!$A:$C,3,0)),
"")</f>
        <v>-94.558219550000004</v>
      </c>
      <c r="L275" cm="1">
        <f t="array" aca="1" ref="L275" ca="1">IFERROR(SUMPRODUCT(MID(0&amp;F275, LARGE(INDEX(ISNUMBER(--MID(F275, ROW(INDIRECT("1:"&amp;LEN(F275))), 1)) * ROW(INDIRECT("1:"&amp;LEN(F275))), 0), ROW(INDIRECT("1:"&amp;LEN(F275))))+1, 1) * 10^ROW(INDIRECT("1:"&amp;LEN(F275)))/10),"")</f>
        <v>15</v>
      </c>
      <c r="M275" t="str">
        <f t="shared" si="8"/>
        <v>minute</v>
      </c>
      <c r="N275">
        <f t="shared" ca="1" si="9"/>
        <v>900</v>
      </c>
    </row>
    <row r="276" spans="1:14" x14ac:dyDescent="0.35">
      <c r="A276" s="1">
        <v>24259.729166666668</v>
      </c>
      <c r="B276" t="s">
        <v>50</v>
      </c>
      <c r="C276" t="s">
        <v>9</v>
      </c>
      <c r="D276" t="s">
        <v>10</v>
      </c>
      <c r="E276" t="s">
        <v>15</v>
      </c>
      <c r="F276" t="s">
        <v>2314</v>
      </c>
      <c r="G276" t="s">
        <v>4054</v>
      </c>
      <c r="H276" s="2">
        <v>40281</v>
      </c>
      <c r="I276" t="str">
        <f>IFERROR(IFERROR(IFERROR(
VLOOKUP("*"&amp;$B276&amp;"*", [1]cities_output!$A:$C,1,0),
VLOOKUP("*"&amp;LEFT($B276,5)&amp;"*", [1]cities_output!$A:$C,1,0)),
VLOOKUP("*"&amp;RIGHT($B276,5)&amp;"*", [1]cities_output!$A:$C,1,0)),
"")</f>
        <v>Grandview</v>
      </c>
      <c r="J276">
        <f>IFERROR(IFERROR(IFERROR(
VLOOKUP("*"&amp;$B276&amp;"*", [1]cities_output!$A:$C,2,0),
VLOOKUP("*"&amp;LEFT($B276,5)&amp;"*", [1]cities_output!$A:$C,2,0)),
VLOOKUP("*"&amp;RIGHT($B276,5)&amp;"*", [1]cities_output!$A:$C,2,0)),
"")</f>
        <v>38.9716071</v>
      </c>
      <c r="K276">
        <f>IFERROR(IFERROR(IFERROR(
VLOOKUP("*"&amp;$B276&amp;"*", [1]cities_output!$A:$C,3,0),
VLOOKUP("*"&amp;LEFT($B276,5)&amp;"*", [1]cities_output!$A:$C,3,0)),
VLOOKUP("*"&amp;RIGHT($B276,5)&amp;"*", [1]cities_output!$A:$C,3,0)),
"")</f>
        <v>-94.558219550000004</v>
      </c>
      <c r="L276" cm="1">
        <f t="array" aca="1" ref="L276" ca="1">IFERROR(SUMPRODUCT(MID(0&amp;F276, LARGE(INDEX(ISNUMBER(--MID(F276, ROW(INDIRECT("1:"&amp;LEN(F276))), 1)) * ROW(INDIRECT("1:"&amp;LEN(F276))), 0), ROW(INDIRECT("1:"&amp;LEN(F276))))+1, 1) * 10^ROW(INDIRECT("1:"&amp;LEN(F276)))/10),"")</f>
        <v>15</v>
      </c>
      <c r="M276" t="str">
        <f t="shared" si="8"/>
        <v>minute</v>
      </c>
      <c r="N276">
        <f t="shared" ca="1" si="9"/>
        <v>900</v>
      </c>
    </row>
    <row r="277" spans="1:14" x14ac:dyDescent="0.35">
      <c r="A277" s="1">
        <v>40464.760416666664</v>
      </c>
      <c r="B277" t="s">
        <v>50</v>
      </c>
      <c r="C277" t="s">
        <v>9</v>
      </c>
      <c r="D277" t="s">
        <v>10</v>
      </c>
      <c r="E277" t="s">
        <v>51</v>
      </c>
      <c r="F277" t="s">
        <v>437</v>
      </c>
      <c r="G277" t="s">
        <v>2123</v>
      </c>
      <c r="H277" s="2">
        <v>41458</v>
      </c>
      <c r="I277" t="str">
        <f>IFERROR(IFERROR(IFERROR(
VLOOKUP("*"&amp;$B277&amp;"*", [1]cities_output!$A:$C,1,0),
VLOOKUP("*"&amp;LEFT($B277,5)&amp;"*", [1]cities_output!$A:$C,1,0)),
VLOOKUP("*"&amp;RIGHT($B277,5)&amp;"*", [1]cities_output!$A:$C,1,0)),
"")</f>
        <v>Grandview</v>
      </c>
      <c r="J277">
        <f>IFERROR(IFERROR(IFERROR(
VLOOKUP("*"&amp;$B277&amp;"*", [1]cities_output!$A:$C,2,0),
VLOOKUP("*"&amp;LEFT($B277,5)&amp;"*", [1]cities_output!$A:$C,2,0)),
VLOOKUP("*"&amp;RIGHT($B277,5)&amp;"*", [1]cities_output!$A:$C,2,0)),
"")</f>
        <v>38.9716071</v>
      </c>
      <c r="K277">
        <f>IFERROR(IFERROR(IFERROR(
VLOOKUP("*"&amp;$B277&amp;"*", [1]cities_output!$A:$C,3,0),
VLOOKUP("*"&amp;LEFT($B277,5)&amp;"*", [1]cities_output!$A:$C,3,0)),
VLOOKUP("*"&amp;RIGHT($B277,5)&amp;"*", [1]cities_output!$A:$C,3,0)),
"")</f>
        <v>-94.558219550000004</v>
      </c>
      <c r="L277">
        <v>10</v>
      </c>
      <c r="M277" t="str">
        <f t="shared" si="8"/>
        <v>second</v>
      </c>
      <c r="N277">
        <f t="shared" si="9"/>
        <v>10</v>
      </c>
    </row>
    <row r="278" spans="1:14" x14ac:dyDescent="0.35">
      <c r="A278" s="1">
        <v>37635.979861111111</v>
      </c>
      <c r="B278" t="s">
        <v>50</v>
      </c>
      <c r="C278" t="s">
        <v>9</v>
      </c>
      <c r="D278" t="s">
        <v>10</v>
      </c>
      <c r="E278" t="s">
        <v>66</v>
      </c>
      <c r="F278" t="s">
        <v>55</v>
      </c>
      <c r="G278" t="s">
        <v>3162</v>
      </c>
      <c r="H278" s="2">
        <v>37701</v>
      </c>
      <c r="I278" t="str">
        <f>IFERROR(IFERROR(IFERROR(
VLOOKUP("*"&amp;$B278&amp;"*", [1]cities_output!$A:$C,1,0),
VLOOKUP("*"&amp;LEFT($B278,5)&amp;"*", [1]cities_output!$A:$C,1,0)),
VLOOKUP("*"&amp;RIGHT($B278,5)&amp;"*", [1]cities_output!$A:$C,1,0)),
"")</f>
        <v>Grandview</v>
      </c>
      <c r="J278">
        <f>IFERROR(IFERROR(IFERROR(
VLOOKUP("*"&amp;$B278&amp;"*", [1]cities_output!$A:$C,2,0),
VLOOKUP("*"&amp;LEFT($B278,5)&amp;"*", [1]cities_output!$A:$C,2,0)),
VLOOKUP("*"&amp;RIGHT($B278,5)&amp;"*", [1]cities_output!$A:$C,2,0)),
"")</f>
        <v>38.9716071</v>
      </c>
      <c r="K278">
        <f>IFERROR(IFERROR(IFERROR(
VLOOKUP("*"&amp;$B278&amp;"*", [1]cities_output!$A:$C,3,0),
VLOOKUP("*"&amp;LEFT($B278,5)&amp;"*", [1]cities_output!$A:$C,3,0)),
VLOOKUP("*"&amp;RIGHT($B278,5)&amp;"*", [1]cities_output!$A:$C,3,0)),
"")</f>
        <v>-94.558219550000004</v>
      </c>
      <c r="L278" cm="1">
        <f t="array" aca="1" ref="L278" ca="1">IFERROR(SUMPRODUCT(MID(0&amp;F278, LARGE(INDEX(ISNUMBER(--MID(F278, ROW(INDIRECT("1:"&amp;LEN(F278))), 1)) * ROW(INDIRECT("1:"&amp;LEN(F278))), 0), ROW(INDIRECT("1:"&amp;LEN(F278))))+1, 1) * 10^ROW(INDIRECT("1:"&amp;LEN(F278)))/10),"")</f>
        <v>5</v>
      </c>
      <c r="M278" t="str">
        <f t="shared" si="8"/>
        <v>minute</v>
      </c>
      <c r="N278">
        <f t="shared" ca="1" si="9"/>
        <v>300</v>
      </c>
    </row>
    <row r="279" spans="1:14" x14ac:dyDescent="0.35">
      <c r="A279" s="1">
        <v>40464.861111111109</v>
      </c>
      <c r="B279" t="s">
        <v>50</v>
      </c>
      <c r="C279" t="s">
        <v>9</v>
      </c>
      <c r="D279" t="s">
        <v>10</v>
      </c>
      <c r="E279" t="s">
        <v>51</v>
      </c>
      <c r="F279" t="s">
        <v>16</v>
      </c>
      <c r="G279" t="s">
        <v>2121</v>
      </c>
      <c r="H279" s="2">
        <v>40675</v>
      </c>
      <c r="I279" t="str">
        <f>IFERROR(IFERROR(IFERROR(
VLOOKUP("*"&amp;$B279&amp;"*", [1]cities_output!$A:$C,1,0),
VLOOKUP("*"&amp;LEFT($B279,5)&amp;"*", [1]cities_output!$A:$C,1,0)),
VLOOKUP("*"&amp;RIGHT($B279,5)&amp;"*", [1]cities_output!$A:$C,1,0)),
"")</f>
        <v>Grandview</v>
      </c>
      <c r="J279">
        <f>IFERROR(IFERROR(IFERROR(
VLOOKUP("*"&amp;$B279&amp;"*", [1]cities_output!$A:$C,2,0),
VLOOKUP("*"&amp;LEFT($B279,5)&amp;"*", [1]cities_output!$A:$C,2,0)),
VLOOKUP("*"&amp;RIGHT($B279,5)&amp;"*", [1]cities_output!$A:$C,2,0)),
"")</f>
        <v>38.9716071</v>
      </c>
      <c r="K279">
        <f>IFERROR(IFERROR(IFERROR(
VLOOKUP("*"&amp;$B279&amp;"*", [1]cities_output!$A:$C,3,0),
VLOOKUP("*"&amp;LEFT($B279,5)&amp;"*", [1]cities_output!$A:$C,3,0)),
VLOOKUP("*"&amp;RIGHT($B279,5)&amp;"*", [1]cities_output!$A:$C,3,0)),
"")</f>
        <v>-94.558219550000004</v>
      </c>
      <c r="L279" cm="1">
        <f t="array" aca="1" ref="L279" ca="1">IFERROR(SUMPRODUCT(MID(0&amp;F279, LARGE(INDEX(ISNUMBER(--MID(F279, ROW(INDIRECT("1:"&amp;LEN(F279))), 1)) * ROW(INDIRECT("1:"&amp;LEN(F279))), 0), ROW(INDIRECT("1:"&amp;LEN(F279))))+1, 1) * 10^ROW(INDIRECT("1:"&amp;LEN(F279)))/10),"")</f>
        <v>1</v>
      </c>
      <c r="M279" t="str">
        <f t="shared" si="8"/>
        <v>minute</v>
      </c>
      <c r="N279">
        <f t="shared" ca="1" si="9"/>
        <v>60</v>
      </c>
    </row>
    <row r="280" spans="1:14" x14ac:dyDescent="0.35">
      <c r="A280" s="1">
        <v>32768.234027777777</v>
      </c>
      <c r="B280" t="s">
        <v>50</v>
      </c>
      <c r="C280" t="s">
        <v>9</v>
      </c>
      <c r="D280" t="s">
        <v>10</v>
      </c>
      <c r="E280" t="s">
        <v>30</v>
      </c>
      <c r="F280" t="s">
        <v>3863</v>
      </c>
      <c r="G280" t="s">
        <v>3864</v>
      </c>
      <c r="H280" s="2">
        <v>38852</v>
      </c>
      <c r="I280" t="str">
        <f>IFERROR(IFERROR(IFERROR(
VLOOKUP("*"&amp;$B280&amp;"*", [1]cities_output!$A:$C,1,0),
VLOOKUP("*"&amp;LEFT($B280,5)&amp;"*", [1]cities_output!$A:$C,1,0)),
VLOOKUP("*"&amp;RIGHT($B280,5)&amp;"*", [1]cities_output!$A:$C,1,0)),
"")</f>
        <v>Grandview</v>
      </c>
      <c r="J280">
        <f>IFERROR(IFERROR(IFERROR(
VLOOKUP("*"&amp;$B280&amp;"*", [1]cities_output!$A:$C,2,0),
VLOOKUP("*"&amp;LEFT($B280,5)&amp;"*", [1]cities_output!$A:$C,2,0)),
VLOOKUP("*"&amp;RIGHT($B280,5)&amp;"*", [1]cities_output!$A:$C,2,0)),
"")</f>
        <v>38.9716071</v>
      </c>
      <c r="K280">
        <f>IFERROR(IFERROR(IFERROR(
VLOOKUP("*"&amp;$B280&amp;"*", [1]cities_output!$A:$C,3,0),
VLOOKUP("*"&amp;LEFT($B280,5)&amp;"*", [1]cities_output!$A:$C,3,0)),
VLOOKUP("*"&amp;RIGHT($B280,5)&amp;"*", [1]cities_output!$A:$C,3,0)),
"")</f>
        <v>-94.558219550000004</v>
      </c>
      <c r="L280">
        <v>5</v>
      </c>
      <c r="M280" t="str">
        <f t="shared" si="8"/>
        <v>second</v>
      </c>
      <c r="N280">
        <f t="shared" si="9"/>
        <v>5</v>
      </c>
    </row>
    <row r="281" spans="1:14" x14ac:dyDescent="0.35">
      <c r="A281" s="1">
        <v>44856.036805555559</v>
      </c>
      <c r="B281" t="s">
        <v>50</v>
      </c>
      <c r="C281" t="s">
        <v>9</v>
      </c>
      <c r="D281" t="s">
        <v>10</v>
      </c>
      <c r="E281" t="s">
        <v>51</v>
      </c>
      <c r="F281" t="s">
        <v>52</v>
      </c>
      <c r="G281" t="s">
        <v>53</v>
      </c>
      <c r="H281" s="2">
        <v>44917</v>
      </c>
      <c r="I281" t="str">
        <f>IFERROR(IFERROR(IFERROR(
VLOOKUP("*"&amp;$B281&amp;"*", [1]cities_output!$A:$C,1,0),
VLOOKUP("*"&amp;LEFT($B281,5)&amp;"*", [1]cities_output!$A:$C,1,0)),
VLOOKUP("*"&amp;RIGHT($B281,5)&amp;"*", [1]cities_output!$A:$C,1,0)),
"")</f>
        <v>Grandview</v>
      </c>
      <c r="J281">
        <f>IFERROR(IFERROR(IFERROR(
VLOOKUP("*"&amp;$B281&amp;"*", [1]cities_output!$A:$C,2,0),
VLOOKUP("*"&amp;LEFT($B281,5)&amp;"*", [1]cities_output!$A:$C,2,0)),
VLOOKUP("*"&amp;RIGHT($B281,5)&amp;"*", [1]cities_output!$A:$C,2,0)),
"")</f>
        <v>38.9716071</v>
      </c>
      <c r="K281">
        <f>IFERROR(IFERROR(IFERROR(
VLOOKUP("*"&amp;$B281&amp;"*", [1]cities_output!$A:$C,3,0),
VLOOKUP("*"&amp;LEFT($B281,5)&amp;"*", [1]cities_output!$A:$C,3,0)),
VLOOKUP("*"&amp;RIGHT($B281,5)&amp;"*", [1]cities_output!$A:$C,3,0)),
"")</f>
        <v>-94.558219550000004</v>
      </c>
      <c r="L281" cm="1">
        <f t="array" aca="1" ref="L281" ca="1">IFERROR(SUMPRODUCT(MID(0&amp;F281, LARGE(INDEX(ISNUMBER(--MID(F281, ROW(INDIRECT("1:"&amp;LEN(F281))), 1)) * ROW(INDIRECT("1:"&amp;LEN(F281))), 0), ROW(INDIRECT("1:"&amp;LEN(F281))))+1, 1) * 10^ROW(INDIRECT("1:"&amp;LEN(F281)))/10),"")</f>
        <v>10</v>
      </c>
      <c r="M281" t="str">
        <f t="shared" si="8"/>
        <v>second</v>
      </c>
      <c r="N281">
        <f t="shared" ca="1" si="9"/>
        <v>10</v>
      </c>
    </row>
    <row r="282" spans="1:14" x14ac:dyDescent="0.35">
      <c r="A282" s="1">
        <v>40464.770833333336</v>
      </c>
      <c r="B282" t="s">
        <v>50</v>
      </c>
      <c r="C282" t="s">
        <v>9</v>
      </c>
      <c r="D282" t="s">
        <v>10</v>
      </c>
      <c r="E282" t="s">
        <v>51</v>
      </c>
      <c r="F282" t="s">
        <v>52</v>
      </c>
      <c r="G282" t="s">
        <v>2122</v>
      </c>
      <c r="H282" s="2">
        <v>41561</v>
      </c>
      <c r="I282" t="str">
        <f>IFERROR(IFERROR(IFERROR(
VLOOKUP("*"&amp;$B282&amp;"*", [1]cities_output!$A:$C,1,0),
VLOOKUP("*"&amp;LEFT($B282,5)&amp;"*", [1]cities_output!$A:$C,1,0)),
VLOOKUP("*"&amp;RIGHT($B282,5)&amp;"*", [1]cities_output!$A:$C,1,0)),
"")</f>
        <v>Grandview</v>
      </c>
      <c r="J282">
        <f>IFERROR(IFERROR(IFERROR(
VLOOKUP("*"&amp;$B282&amp;"*", [1]cities_output!$A:$C,2,0),
VLOOKUP("*"&amp;LEFT($B282,5)&amp;"*", [1]cities_output!$A:$C,2,0)),
VLOOKUP("*"&amp;RIGHT($B282,5)&amp;"*", [1]cities_output!$A:$C,2,0)),
"")</f>
        <v>38.9716071</v>
      </c>
      <c r="K282">
        <f>IFERROR(IFERROR(IFERROR(
VLOOKUP("*"&amp;$B282&amp;"*", [1]cities_output!$A:$C,3,0),
VLOOKUP("*"&amp;LEFT($B282,5)&amp;"*", [1]cities_output!$A:$C,3,0)),
VLOOKUP("*"&amp;RIGHT($B282,5)&amp;"*", [1]cities_output!$A:$C,3,0)),
"")</f>
        <v>-94.558219550000004</v>
      </c>
      <c r="L282" cm="1">
        <f t="array" aca="1" ref="L282" ca="1">IFERROR(SUMPRODUCT(MID(0&amp;F282, LARGE(INDEX(ISNUMBER(--MID(F282, ROW(INDIRECT("1:"&amp;LEN(F282))), 1)) * ROW(INDIRECT("1:"&amp;LEN(F282))), 0), ROW(INDIRECT("1:"&amp;LEN(F282))))+1, 1) * 10^ROW(INDIRECT("1:"&amp;LEN(F282)))/10),"")</f>
        <v>10</v>
      </c>
      <c r="M282" t="str">
        <f t="shared" si="8"/>
        <v>second</v>
      </c>
      <c r="N282">
        <f t="shared" ca="1" si="9"/>
        <v>10</v>
      </c>
    </row>
    <row r="283" spans="1:14" x14ac:dyDescent="0.35">
      <c r="A283" s="1">
        <v>40402.862500000003</v>
      </c>
      <c r="B283" t="s">
        <v>50</v>
      </c>
      <c r="C283" t="s">
        <v>9</v>
      </c>
      <c r="D283" t="s">
        <v>10</v>
      </c>
      <c r="E283" t="s">
        <v>79</v>
      </c>
      <c r="F283" t="s">
        <v>52</v>
      </c>
      <c r="G283" t="s">
        <v>2159</v>
      </c>
      <c r="H283" s="2">
        <v>40503</v>
      </c>
      <c r="I283" t="str">
        <f>IFERROR(IFERROR(IFERROR(
VLOOKUP("*"&amp;$B283&amp;"*", [1]cities_output!$A:$C,1,0),
VLOOKUP("*"&amp;LEFT($B283,5)&amp;"*", [1]cities_output!$A:$C,1,0)),
VLOOKUP("*"&amp;RIGHT($B283,5)&amp;"*", [1]cities_output!$A:$C,1,0)),
"")</f>
        <v>Grandview</v>
      </c>
      <c r="J283">
        <f>IFERROR(IFERROR(IFERROR(
VLOOKUP("*"&amp;$B283&amp;"*", [1]cities_output!$A:$C,2,0),
VLOOKUP("*"&amp;LEFT($B283,5)&amp;"*", [1]cities_output!$A:$C,2,0)),
VLOOKUP("*"&amp;RIGHT($B283,5)&amp;"*", [1]cities_output!$A:$C,2,0)),
"")</f>
        <v>38.9716071</v>
      </c>
      <c r="K283">
        <f>IFERROR(IFERROR(IFERROR(
VLOOKUP("*"&amp;$B283&amp;"*", [1]cities_output!$A:$C,3,0),
VLOOKUP("*"&amp;LEFT($B283,5)&amp;"*", [1]cities_output!$A:$C,3,0)),
VLOOKUP("*"&amp;RIGHT($B283,5)&amp;"*", [1]cities_output!$A:$C,3,0)),
"")</f>
        <v>-94.558219550000004</v>
      </c>
      <c r="L283" cm="1">
        <f t="array" aca="1" ref="L283" ca="1">IFERROR(SUMPRODUCT(MID(0&amp;F283, LARGE(INDEX(ISNUMBER(--MID(F283, ROW(INDIRECT("1:"&amp;LEN(F283))), 1)) * ROW(INDIRECT("1:"&amp;LEN(F283))), 0), ROW(INDIRECT("1:"&amp;LEN(F283))))+1, 1) * 10^ROW(INDIRECT("1:"&amp;LEN(F283)))/10),"")</f>
        <v>10</v>
      </c>
      <c r="M283" t="str">
        <f t="shared" si="8"/>
        <v>second</v>
      </c>
      <c r="N283">
        <f t="shared" ca="1" si="9"/>
        <v>10</v>
      </c>
    </row>
    <row r="284" spans="1:14" x14ac:dyDescent="0.35">
      <c r="A284" s="1">
        <v>38427.666666666664</v>
      </c>
      <c r="B284" t="s">
        <v>50</v>
      </c>
      <c r="C284" t="s">
        <v>9</v>
      </c>
      <c r="D284" t="s">
        <v>10</v>
      </c>
      <c r="E284" t="s">
        <v>122</v>
      </c>
      <c r="F284" t="s">
        <v>247</v>
      </c>
      <c r="G284" t="s">
        <v>2941</v>
      </c>
      <c r="H284" s="2">
        <v>38483</v>
      </c>
      <c r="I284" t="str">
        <f>IFERROR(IFERROR(IFERROR(
VLOOKUP("*"&amp;$B284&amp;"*", [1]cities_output!$A:$C,1,0),
VLOOKUP("*"&amp;LEFT($B284,5)&amp;"*", [1]cities_output!$A:$C,1,0)),
VLOOKUP("*"&amp;RIGHT($B284,5)&amp;"*", [1]cities_output!$A:$C,1,0)),
"")</f>
        <v>Grandview</v>
      </c>
      <c r="J284">
        <f>IFERROR(IFERROR(IFERROR(
VLOOKUP("*"&amp;$B284&amp;"*", [1]cities_output!$A:$C,2,0),
VLOOKUP("*"&amp;LEFT($B284,5)&amp;"*", [1]cities_output!$A:$C,2,0)),
VLOOKUP("*"&amp;RIGHT($B284,5)&amp;"*", [1]cities_output!$A:$C,2,0)),
"")</f>
        <v>38.9716071</v>
      </c>
      <c r="K284">
        <f>IFERROR(IFERROR(IFERROR(
VLOOKUP("*"&amp;$B284&amp;"*", [1]cities_output!$A:$C,3,0),
VLOOKUP("*"&amp;LEFT($B284,5)&amp;"*", [1]cities_output!$A:$C,3,0)),
VLOOKUP("*"&amp;RIGHT($B284,5)&amp;"*", [1]cities_output!$A:$C,3,0)),
"")</f>
        <v>-94.558219550000004</v>
      </c>
      <c r="L284" cm="1">
        <f t="array" aca="1" ref="L284" ca="1">IFERROR(SUMPRODUCT(MID(0&amp;F284, LARGE(INDEX(ISNUMBER(--MID(F284, ROW(INDIRECT("1:"&amp;LEN(F284))), 1)) * ROW(INDIRECT("1:"&amp;LEN(F284))), 0), ROW(INDIRECT("1:"&amp;LEN(F284))))+1, 1) * 10^ROW(INDIRECT("1:"&amp;LEN(F284)))/10),"")</f>
        <v>5</v>
      </c>
      <c r="M284" t="str">
        <f t="shared" si="8"/>
        <v>second</v>
      </c>
      <c r="N284">
        <f t="shared" ca="1" si="9"/>
        <v>5</v>
      </c>
    </row>
    <row r="285" spans="1:14" x14ac:dyDescent="0.35">
      <c r="A285" s="1">
        <v>39085.943055555559</v>
      </c>
      <c r="B285" t="s">
        <v>2725</v>
      </c>
      <c r="C285" t="s">
        <v>9</v>
      </c>
      <c r="D285" t="s">
        <v>10</v>
      </c>
      <c r="E285" t="s">
        <v>82</v>
      </c>
      <c r="F285" t="s">
        <v>2726</v>
      </c>
      <c r="G285" t="s">
        <v>2727</v>
      </c>
      <c r="H285" s="2">
        <v>39114</v>
      </c>
      <c r="I285" t="str">
        <f>IFERROR(IFERROR(IFERROR(
VLOOKUP("*"&amp;$B285&amp;"*", [1]cities_output!$A:$C,1,0),
VLOOKUP("*"&amp;LEFT($B285,5)&amp;"*", [1]cities_output!$A:$C,1,0)),
VLOOKUP("*"&amp;RIGHT($B285,5)&amp;"*", [1]cities_output!$A:$C,1,0)),
"")</f>
        <v>Grandview</v>
      </c>
      <c r="J285">
        <f>IFERROR(IFERROR(IFERROR(
VLOOKUP("*"&amp;$B285&amp;"*", [1]cities_output!$A:$C,2,0),
VLOOKUP("*"&amp;LEFT($B285,5)&amp;"*", [1]cities_output!$A:$C,2,0)),
VLOOKUP("*"&amp;RIGHT($B285,5)&amp;"*", [1]cities_output!$A:$C,2,0)),
"")</f>
        <v>38.9716071</v>
      </c>
      <c r="K285">
        <f>IFERROR(IFERROR(IFERROR(
VLOOKUP("*"&amp;$B285&amp;"*", [1]cities_output!$A:$C,3,0),
VLOOKUP("*"&amp;LEFT($B285,5)&amp;"*", [1]cities_output!$A:$C,3,0)),
VLOOKUP("*"&amp;RIGHT($B285,5)&amp;"*", [1]cities_output!$A:$C,3,0)),
"")</f>
        <v>-94.558219550000004</v>
      </c>
      <c r="L285" cm="1">
        <f t="array" aca="1" ref="L285" ca="1">IFERROR(SUMPRODUCT(MID(0&amp;F285, LARGE(INDEX(ISNUMBER(--MID(F285, ROW(INDIRECT("1:"&amp;LEN(F285))), 1)) * ROW(INDIRECT("1:"&amp;LEN(F285))), 0), ROW(INDIRECT("1:"&amp;LEN(F285))))+1, 1) * 10^ROW(INDIRECT("1:"&amp;LEN(F285)))/10),"")</f>
        <v>4</v>
      </c>
      <c r="M285" t="str">
        <f t="shared" si="8"/>
        <v>second</v>
      </c>
      <c r="N285">
        <f t="shared" ca="1" si="9"/>
        <v>4</v>
      </c>
    </row>
    <row r="286" spans="1:14" x14ac:dyDescent="0.35">
      <c r="A286" s="1">
        <v>43086.875</v>
      </c>
      <c r="B286" t="s">
        <v>325</v>
      </c>
      <c r="C286" t="s">
        <v>9</v>
      </c>
      <c r="D286" t="s">
        <v>10</v>
      </c>
      <c r="E286" t="s">
        <v>11</v>
      </c>
      <c r="F286" t="s">
        <v>798</v>
      </c>
      <c r="G286" t="s">
        <v>799</v>
      </c>
      <c r="H286" s="2">
        <v>43090</v>
      </c>
      <c r="I286" t="str">
        <f>IFERROR(IFERROR(IFERROR(
VLOOKUP("*"&amp;$B286&amp;"*", [1]cities_output!$A:$C,1,0),
VLOOKUP("*"&amp;LEFT($B286,5)&amp;"*", [1]cities_output!$A:$C,1,0)),
VLOOKUP("*"&amp;RIGHT($B286,5)&amp;"*", [1]cities_output!$A:$C,1,0)),
"")</f>
        <v>Belton</v>
      </c>
      <c r="J286">
        <f>IFERROR(IFERROR(IFERROR(
VLOOKUP("*"&amp;$B286&amp;"*", [1]cities_output!$A:$C,2,0),
VLOOKUP("*"&amp;LEFT($B286,5)&amp;"*", [1]cities_output!$A:$C,2,0)),
VLOOKUP("*"&amp;RIGHT($B286,5)&amp;"*", [1]cities_output!$A:$C,2,0)),
"")</f>
        <v>38.81395045</v>
      </c>
      <c r="K286">
        <f>IFERROR(IFERROR(IFERROR(
VLOOKUP("*"&amp;$B286&amp;"*", [1]cities_output!$A:$C,3,0),
VLOOKUP("*"&amp;LEFT($B286,5)&amp;"*", [1]cities_output!$A:$C,3,0)),
VLOOKUP("*"&amp;RIGHT($B286,5)&amp;"*", [1]cities_output!$A:$C,3,0)),
"")</f>
        <v>-94.525774049999995</v>
      </c>
      <c r="L286" cm="1">
        <f t="array" aca="1" ref="L286" ca="1">IFERROR(SUMPRODUCT(MID(0&amp;F286, LARGE(INDEX(ISNUMBER(--MID(F286, ROW(INDIRECT("1:"&amp;LEN(F286))), 1)) * ROW(INDIRECT("1:"&amp;LEN(F286))), 0), ROW(INDIRECT("1:"&amp;LEN(F286))))+1, 1) * 10^ROW(INDIRECT("1:"&amp;LEN(F286)))/10),"")</f>
        <v>0</v>
      </c>
      <c r="M286" t="str">
        <f t="shared" si="8"/>
        <v/>
      </c>
      <c r="N286" t="str">
        <f t="shared" si="9"/>
        <v/>
      </c>
    </row>
    <row r="287" spans="1:14" x14ac:dyDescent="0.35">
      <c r="A287" s="1">
        <v>40870.53125</v>
      </c>
      <c r="B287" t="s">
        <v>325</v>
      </c>
      <c r="C287" t="s">
        <v>9</v>
      </c>
      <c r="D287" t="s">
        <v>10</v>
      </c>
      <c r="E287" t="s">
        <v>76</v>
      </c>
      <c r="F287" t="s">
        <v>383</v>
      </c>
      <c r="G287" t="s">
        <v>1923</v>
      </c>
      <c r="H287" s="2">
        <v>40889</v>
      </c>
      <c r="I287" t="str">
        <f>IFERROR(IFERROR(IFERROR(
VLOOKUP("*"&amp;$B287&amp;"*", [1]cities_output!$A:$C,1,0),
VLOOKUP("*"&amp;LEFT($B287,5)&amp;"*", [1]cities_output!$A:$C,1,0)),
VLOOKUP("*"&amp;RIGHT($B287,5)&amp;"*", [1]cities_output!$A:$C,1,0)),
"")</f>
        <v>Belton</v>
      </c>
      <c r="J287">
        <f>IFERROR(IFERROR(IFERROR(
VLOOKUP("*"&amp;$B287&amp;"*", [1]cities_output!$A:$C,2,0),
VLOOKUP("*"&amp;LEFT($B287,5)&amp;"*", [1]cities_output!$A:$C,2,0)),
VLOOKUP("*"&amp;RIGHT($B287,5)&amp;"*", [1]cities_output!$A:$C,2,0)),
"")</f>
        <v>38.81395045</v>
      </c>
      <c r="K287">
        <f>IFERROR(IFERROR(IFERROR(
VLOOKUP("*"&amp;$B287&amp;"*", [1]cities_output!$A:$C,3,0),
VLOOKUP("*"&amp;LEFT($B287,5)&amp;"*", [1]cities_output!$A:$C,3,0)),
VLOOKUP("*"&amp;RIGHT($B287,5)&amp;"*", [1]cities_output!$A:$C,3,0)),
"")</f>
        <v>-94.525774049999995</v>
      </c>
      <c r="L287" cm="1">
        <f t="array" aca="1" ref="L287" ca="1">IFERROR(SUMPRODUCT(MID(0&amp;F287, LARGE(INDEX(ISNUMBER(--MID(F287, ROW(INDIRECT("1:"&amp;LEN(F287))), 1)) * ROW(INDIRECT("1:"&amp;LEN(F287))), 0), ROW(INDIRECT("1:"&amp;LEN(F287))))+1, 1) * 10^ROW(INDIRECT("1:"&amp;LEN(F287)))/10),"")</f>
        <v>6090</v>
      </c>
      <c r="M287" t="str">
        <f t="shared" si="8"/>
        <v>second</v>
      </c>
      <c r="N287">
        <f t="shared" ca="1" si="9"/>
        <v>6090</v>
      </c>
    </row>
    <row r="288" spans="1:14" x14ac:dyDescent="0.35">
      <c r="A288" s="1">
        <v>44162.25</v>
      </c>
      <c r="B288" t="s">
        <v>313</v>
      </c>
      <c r="C288" t="s">
        <v>9</v>
      </c>
      <c r="D288" t="s">
        <v>10</v>
      </c>
      <c r="E288" t="s">
        <v>44</v>
      </c>
      <c r="F288" t="s">
        <v>314</v>
      </c>
      <c r="G288" t="s">
        <v>315</v>
      </c>
      <c r="H288" s="2">
        <v>44188</v>
      </c>
      <c r="I288" t="str">
        <f>IFERROR(IFERROR(IFERROR(
VLOOKUP("*"&amp;$B288&amp;"*", [1]cities_output!$A:$C,1,0),
VLOOKUP("*"&amp;LEFT($B288,5)&amp;"*", [1]cities_output!$A:$C,1,0)),
VLOOKUP("*"&amp;RIGHT($B288,5)&amp;"*", [1]cities_output!$A:$C,1,0)),
"")</f>
        <v>Belton</v>
      </c>
      <c r="J288">
        <f>IFERROR(IFERROR(IFERROR(
VLOOKUP("*"&amp;$B288&amp;"*", [1]cities_output!$A:$C,2,0),
VLOOKUP("*"&amp;LEFT($B288,5)&amp;"*", [1]cities_output!$A:$C,2,0)),
VLOOKUP("*"&amp;RIGHT($B288,5)&amp;"*", [1]cities_output!$A:$C,2,0)),
"")</f>
        <v>38.81395045</v>
      </c>
      <c r="K288">
        <f>IFERROR(IFERROR(IFERROR(
VLOOKUP("*"&amp;$B288&amp;"*", [1]cities_output!$A:$C,3,0),
VLOOKUP("*"&amp;LEFT($B288,5)&amp;"*", [1]cities_output!$A:$C,3,0)),
VLOOKUP("*"&amp;RIGHT($B288,5)&amp;"*", [1]cities_output!$A:$C,3,0)),
"")</f>
        <v>-94.525774049999995</v>
      </c>
      <c r="L288" cm="1">
        <f t="array" aca="1" ref="L288" ca="1">IFERROR(SUMPRODUCT(MID(0&amp;F288, LARGE(INDEX(ISNUMBER(--MID(F288, ROW(INDIRECT("1:"&amp;LEN(F288))), 1)) * ROW(INDIRECT("1:"&amp;LEN(F288))), 0), ROW(INDIRECT("1:"&amp;LEN(F288))))+1, 1) * 10^ROW(INDIRECT("1:"&amp;LEN(F288)))/10),"")</f>
        <v>1</v>
      </c>
      <c r="M288" t="str">
        <f t="shared" si="8"/>
        <v>hour</v>
      </c>
      <c r="N288">
        <f t="shared" ca="1" si="9"/>
        <v>3600</v>
      </c>
    </row>
    <row r="289" spans="1:14" x14ac:dyDescent="0.35">
      <c r="A289" s="1">
        <v>36487.756944444445</v>
      </c>
      <c r="B289" t="s">
        <v>325</v>
      </c>
      <c r="C289" t="s">
        <v>9</v>
      </c>
      <c r="D289" t="s">
        <v>10</v>
      </c>
      <c r="E289" t="s">
        <v>66</v>
      </c>
      <c r="F289" t="s">
        <v>1433</v>
      </c>
      <c r="G289" t="s">
        <v>3484</v>
      </c>
      <c r="H289" s="2">
        <v>36487</v>
      </c>
      <c r="I289" t="str">
        <f>IFERROR(IFERROR(IFERROR(
VLOOKUP("*"&amp;$B289&amp;"*", [1]cities_output!$A:$C,1,0),
VLOOKUP("*"&amp;LEFT($B289,5)&amp;"*", [1]cities_output!$A:$C,1,0)),
VLOOKUP("*"&amp;RIGHT($B289,5)&amp;"*", [1]cities_output!$A:$C,1,0)),
"")</f>
        <v>Belton</v>
      </c>
      <c r="J289">
        <f>IFERROR(IFERROR(IFERROR(
VLOOKUP("*"&amp;$B289&amp;"*", [1]cities_output!$A:$C,2,0),
VLOOKUP("*"&amp;LEFT($B289,5)&amp;"*", [1]cities_output!$A:$C,2,0)),
VLOOKUP("*"&amp;RIGHT($B289,5)&amp;"*", [1]cities_output!$A:$C,2,0)),
"")</f>
        <v>38.81395045</v>
      </c>
      <c r="K289">
        <f>IFERROR(IFERROR(IFERROR(
VLOOKUP("*"&amp;$B289&amp;"*", [1]cities_output!$A:$C,3,0),
VLOOKUP("*"&amp;LEFT($B289,5)&amp;"*", [1]cities_output!$A:$C,3,0)),
VLOOKUP("*"&amp;RIGHT($B289,5)&amp;"*", [1]cities_output!$A:$C,3,0)),
"")</f>
        <v>-94.525774049999995</v>
      </c>
      <c r="L289">
        <v>5</v>
      </c>
      <c r="M289" t="str">
        <f t="shared" si="8"/>
        <v>minute</v>
      </c>
      <c r="N289">
        <f t="shared" si="9"/>
        <v>300</v>
      </c>
    </row>
    <row r="290" spans="1:14" x14ac:dyDescent="0.35">
      <c r="A290" s="1">
        <v>41618.833333333336</v>
      </c>
      <c r="B290" t="s">
        <v>325</v>
      </c>
      <c r="C290" t="s">
        <v>9</v>
      </c>
      <c r="D290" t="s">
        <v>10</v>
      </c>
      <c r="E290" t="s">
        <v>76</v>
      </c>
      <c r="F290" t="s">
        <v>1496</v>
      </c>
      <c r="G290" t="s">
        <v>1497</v>
      </c>
      <c r="H290" s="2">
        <v>41631</v>
      </c>
      <c r="I290" t="str">
        <f>IFERROR(IFERROR(IFERROR(
VLOOKUP("*"&amp;$B290&amp;"*", [1]cities_output!$A:$C,1,0),
VLOOKUP("*"&amp;LEFT($B290,5)&amp;"*", [1]cities_output!$A:$C,1,0)),
VLOOKUP("*"&amp;RIGHT($B290,5)&amp;"*", [1]cities_output!$A:$C,1,0)),
"")</f>
        <v>Belton</v>
      </c>
      <c r="J290">
        <f>IFERROR(IFERROR(IFERROR(
VLOOKUP("*"&amp;$B290&amp;"*", [1]cities_output!$A:$C,2,0),
VLOOKUP("*"&amp;LEFT($B290,5)&amp;"*", [1]cities_output!$A:$C,2,0)),
VLOOKUP("*"&amp;RIGHT($B290,5)&amp;"*", [1]cities_output!$A:$C,2,0)),
"")</f>
        <v>38.81395045</v>
      </c>
      <c r="K290">
        <f>IFERROR(IFERROR(IFERROR(
VLOOKUP("*"&amp;$B290&amp;"*", [1]cities_output!$A:$C,3,0),
VLOOKUP("*"&amp;LEFT($B290,5)&amp;"*", [1]cities_output!$A:$C,3,0)),
VLOOKUP("*"&amp;RIGHT($B290,5)&amp;"*", [1]cities_output!$A:$C,3,0)),
"")</f>
        <v>-94.525774049999995</v>
      </c>
      <c r="L290">
        <v>2</v>
      </c>
      <c r="M290" t="str">
        <f t="shared" si="8"/>
        <v>minute</v>
      </c>
      <c r="N290">
        <f t="shared" si="9"/>
        <v>120</v>
      </c>
    </row>
    <row r="291" spans="1:14" x14ac:dyDescent="0.35">
      <c r="A291" s="1">
        <v>35312.895833333336</v>
      </c>
      <c r="B291" t="s">
        <v>325</v>
      </c>
      <c r="C291" t="s">
        <v>9</v>
      </c>
      <c r="D291" t="s">
        <v>10</v>
      </c>
      <c r="E291" t="s">
        <v>15</v>
      </c>
      <c r="F291" t="s">
        <v>2817</v>
      </c>
      <c r="G291" t="s">
        <v>3763</v>
      </c>
      <c r="H291" s="2">
        <v>39611</v>
      </c>
      <c r="I291" t="str">
        <f>IFERROR(IFERROR(IFERROR(
VLOOKUP("*"&amp;$B291&amp;"*", [1]cities_output!$A:$C,1,0),
VLOOKUP("*"&amp;LEFT($B291,5)&amp;"*", [1]cities_output!$A:$C,1,0)),
VLOOKUP("*"&amp;RIGHT($B291,5)&amp;"*", [1]cities_output!$A:$C,1,0)),
"")</f>
        <v>Belton</v>
      </c>
      <c r="J291">
        <f>IFERROR(IFERROR(IFERROR(
VLOOKUP("*"&amp;$B291&amp;"*", [1]cities_output!$A:$C,2,0),
VLOOKUP("*"&amp;LEFT($B291,5)&amp;"*", [1]cities_output!$A:$C,2,0)),
VLOOKUP("*"&amp;RIGHT($B291,5)&amp;"*", [1]cities_output!$A:$C,2,0)),
"")</f>
        <v>38.81395045</v>
      </c>
      <c r="K291">
        <f>IFERROR(IFERROR(IFERROR(
VLOOKUP("*"&amp;$B291&amp;"*", [1]cities_output!$A:$C,3,0),
VLOOKUP("*"&amp;LEFT($B291,5)&amp;"*", [1]cities_output!$A:$C,3,0)),
VLOOKUP("*"&amp;RIGHT($B291,5)&amp;"*", [1]cities_output!$A:$C,3,0)),
"")</f>
        <v>-94.525774049999995</v>
      </c>
      <c r="L291" cm="1">
        <f t="array" aca="1" ref="L291" ca="1">IFERROR(SUMPRODUCT(MID(0&amp;F291, LARGE(INDEX(ISNUMBER(--MID(F291, ROW(INDIRECT("1:"&amp;LEN(F291))), 1)) * ROW(INDIRECT("1:"&amp;LEN(F291))), 0), ROW(INDIRECT("1:"&amp;LEN(F291))))+1, 1) * 10^ROW(INDIRECT("1:"&amp;LEN(F291)))/10),"")</f>
        <v>20</v>
      </c>
      <c r="M291" t="str">
        <f t="shared" si="8"/>
        <v>minute</v>
      </c>
      <c r="N291">
        <f t="shared" ca="1" si="9"/>
        <v>1200</v>
      </c>
    </row>
    <row r="292" spans="1:14" x14ac:dyDescent="0.35">
      <c r="A292" s="1">
        <v>20607.791666666668</v>
      </c>
      <c r="B292" t="s">
        <v>325</v>
      </c>
      <c r="C292" t="s">
        <v>9</v>
      </c>
      <c r="D292" t="s">
        <v>10</v>
      </c>
      <c r="E292" t="s">
        <v>4095</v>
      </c>
      <c r="F292" t="s">
        <v>4096</v>
      </c>
      <c r="G292" t="s">
        <v>4097</v>
      </c>
      <c r="H292" s="2">
        <v>36188</v>
      </c>
      <c r="I292" t="str">
        <f>IFERROR(IFERROR(IFERROR(
VLOOKUP("*"&amp;$B292&amp;"*", [1]cities_output!$A:$C,1,0),
VLOOKUP("*"&amp;LEFT($B292,5)&amp;"*", [1]cities_output!$A:$C,1,0)),
VLOOKUP("*"&amp;RIGHT($B292,5)&amp;"*", [1]cities_output!$A:$C,1,0)),
"")</f>
        <v>Belton</v>
      </c>
      <c r="J292">
        <f>IFERROR(IFERROR(IFERROR(
VLOOKUP("*"&amp;$B292&amp;"*", [1]cities_output!$A:$C,2,0),
VLOOKUP("*"&amp;LEFT($B292,5)&amp;"*", [1]cities_output!$A:$C,2,0)),
VLOOKUP("*"&amp;RIGHT($B292,5)&amp;"*", [1]cities_output!$A:$C,2,0)),
"")</f>
        <v>38.81395045</v>
      </c>
      <c r="K292">
        <f>IFERROR(IFERROR(IFERROR(
VLOOKUP("*"&amp;$B292&amp;"*", [1]cities_output!$A:$C,3,0),
VLOOKUP("*"&amp;LEFT($B292,5)&amp;"*", [1]cities_output!$A:$C,3,0)),
VLOOKUP("*"&amp;RIGHT($B292,5)&amp;"*", [1]cities_output!$A:$C,3,0)),
"")</f>
        <v>-94.525774049999995</v>
      </c>
      <c r="L292" cm="1">
        <f t="array" aca="1" ref="L292" ca="1">IFERROR(SUMPRODUCT(MID(0&amp;F292, LARGE(INDEX(ISNUMBER(--MID(F292, ROW(INDIRECT("1:"&amp;LEN(F292))), 1)) * ROW(INDIRECT("1:"&amp;LEN(F292))), 0), ROW(INDIRECT("1:"&amp;LEN(F292))))+1, 1) * 10^ROW(INDIRECT("1:"&amp;LEN(F292)))/10),"")</f>
        <v>10</v>
      </c>
      <c r="M292" t="str">
        <f t="shared" si="8"/>
        <v>minute</v>
      </c>
      <c r="N292">
        <f t="shared" ca="1" si="9"/>
        <v>600</v>
      </c>
    </row>
    <row r="293" spans="1:14" x14ac:dyDescent="0.35">
      <c r="A293" s="1">
        <v>42955.923611111109</v>
      </c>
      <c r="B293" t="s">
        <v>325</v>
      </c>
      <c r="C293" t="s">
        <v>9</v>
      </c>
      <c r="D293" t="s">
        <v>10</v>
      </c>
      <c r="E293" t="s">
        <v>11</v>
      </c>
      <c r="F293" t="s">
        <v>160</v>
      </c>
      <c r="G293" t="s">
        <v>861</v>
      </c>
      <c r="H293" s="2">
        <v>42958</v>
      </c>
      <c r="I293" t="str">
        <f>IFERROR(IFERROR(IFERROR(
VLOOKUP("*"&amp;$B293&amp;"*", [1]cities_output!$A:$C,1,0),
VLOOKUP("*"&amp;LEFT($B293,5)&amp;"*", [1]cities_output!$A:$C,1,0)),
VLOOKUP("*"&amp;RIGHT($B293,5)&amp;"*", [1]cities_output!$A:$C,1,0)),
"")</f>
        <v>Belton</v>
      </c>
      <c r="J293">
        <f>IFERROR(IFERROR(IFERROR(
VLOOKUP("*"&amp;$B293&amp;"*", [1]cities_output!$A:$C,2,0),
VLOOKUP("*"&amp;LEFT($B293,5)&amp;"*", [1]cities_output!$A:$C,2,0)),
VLOOKUP("*"&amp;RIGHT($B293,5)&amp;"*", [1]cities_output!$A:$C,2,0)),
"")</f>
        <v>38.81395045</v>
      </c>
      <c r="K293">
        <f>IFERROR(IFERROR(IFERROR(
VLOOKUP("*"&amp;$B293&amp;"*", [1]cities_output!$A:$C,3,0),
VLOOKUP("*"&amp;LEFT($B293,5)&amp;"*", [1]cities_output!$A:$C,3,0)),
VLOOKUP("*"&amp;RIGHT($B293,5)&amp;"*", [1]cities_output!$A:$C,3,0)),
"")</f>
        <v>-94.525774049999995</v>
      </c>
      <c r="L293" cm="1">
        <f t="array" aca="1" ref="L293" ca="1">IFERROR(SUMPRODUCT(MID(0&amp;F293, LARGE(INDEX(ISNUMBER(--MID(F293, ROW(INDIRECT("1:"&amp;LEN(F293))), 1)) * ROW(INDIRECT("1:"&amp;LEN(F293))), 0), ROW(INDIRECT("1:"&amp;LEN(F293))))+1, 1) * 10^ROW(INDIRECT("1:"&amp;LEN(F293)))/10),"")</f>
        <v>5</v>
      </c>
      <c r="M293" t="str">
        <f t="shared" si="8"/>
        <v>minute</v>
      </c>
      <c r="N293">
        <f t="shared" ca="1" si="9"/>
        <v>300</v>
      </c>
    </row>
    <row r="294" spans="1:14" x14ac:dyDescent="0.35">
      <c r="A294" s="1">
        <v>44145.984027777777</v>
      </c>
      <c r="B294" t="s">
        <v>325</v>
      </c>
      <c r="C294" t="s">
        <v>9</v>
      </c>
      <c r="D294" t="s">
        <v>10</v>
      </c>
      <c r="E294" t="s">
        <v>15</v>
      </c>
      <c r="F294" t="s">
        <v>101</v>
      </c>
      <c r="G294" t="s">
        <v>326</v>
      </c>
      <c r="H294" s="2">
        <v>44188</v>
      </c>
      <c r="I294" t="str">
        <f>IFERROR(IFERROR(IFERROR(
VLOOKUP("*"&amp;$B294&amp;"*", [1]cities_output!$A:$C,1,0),
VLOOKUP("*"&amp;LEFT($B294,5)&amp;"*", [1]cities_output!$A:$C,1,0)),
VLOOKUP("*"&amp;RIGHT($B294,5)&amp;"*", [1]cities_output!$A:$C,1,0)),
"")</f>
        <v>Belton</v>
      </c>
      <c r="J294">
        <f>IFERROR(IFERROR(IFERROR(
VLOOKUP("*"&amp;$B294&amp;"*", [1]cities_output!$A:$C,2,0),
VLOOKUP("*"&amp;LEFT($B294,5)&amp;"*", [1]cities_output!$A:$C,2,0)),
VLOOKUP("*"&amp;RIGHT($B294,5)&amp;"*", [1]cities_output!$A:$C,2,0)),
"")</f>
        <v>38.81395045</v>
      </c>
      <c r="K294">
        <f>IFERROR(IFERROR(IFERROR(
VLOOKUP("*"&amp;$B294&amp;"*", [1]cities_output!$A:$C,3,0),
VLOOKUP("*"&amp;LEFT($B294,5)&amp;"*", [1]cities_output!$A:$C,3,0)),
VLOOKUP("*"&amp;RIGHT($B294,5)&amp;"*", [1]cities_output!$A:$C,3,0)),
"")</f>
        <v>-94.525774049999995</v>
      </c>
      <c r="L294" cm="1">
        <f t="array" aca="1" ref="L294" ca="1">IFERROR(SUMPRODUCT(MID(0&amp;F294, LARGE(INDEX(ISNUMBER(--MID(F294, ROW(INDIRECT("1:"&amp;LEN(F294))), 1)) * ROW(INDIRECT("1:"&amp;LEN(F294))), 0), ROW(INDIRECT("1:"&amp;LEN(F294))))+1, 1) * 10^ROW(INDIRECT("1:"&amp;LEN(F294)))/10),"")</f>
        <v>3</v>
      </c>
      <c r="M294" t="str">
        <f t="shared" si="8"/>
        <v>minute</v>
      </c>
      <c r="N294">
        <f t="shared" ca="1" si="9"/>
        <v>180</v>
      </c>
    </row>
    <row r="295" spans="1:14" x14ac:dyDescent="0.35">
      <c r="A295" s="1">
        <v>41618.833333333336</v>
      </c>
      <c r="B295" t="s">
        <v>325</v>
      </c>
      <c r="C295" t="s">
        <v>9</v>
      </c>
      <c r="D295" t="s">
        <v>10</v>
      </c>
      <c r="E295" t="s">
        <v>11</v>
      </c>
      <c r="F295" t="s">
        <v>101</v>
      </c>
      <c r="G295" t="s">
        <v>1498</v>
      </c>
      <c r="H295" s="2">
        <v>41620</v>
      </c>
      <c r="I295" t="str">
        <f>IFERROR(IFERROR(IFERROR(
VLOOKUP("*"&amp;$B295&amp;"*", [1]cities_output!$A:$C,1,0),
VLOOKUP("*"&amp;LEFT($B295,5)&amp;"*", [1]cities_output!$A:$C,1,0)),
VLOOKUP("*"&amp;RIGHT($B295,5)&amp;"*", [1]cities_output!$A:$C,1,0)),
"")</f>
        <v>Belton</v>
      </c>
      <c r="J295">
        <f>IFERROR(IFERROR(IFERROR(
VLOOKUP("*"&amp;$B295&amp;"*", [1]cities_output!$A:$C,2,0),
VLOOKUP("*"&amp;LEFT($B295,5)&amp;"*", [1]cities_output!$A:$C,2,0)),
VLOOKUP("*"&amp;RIGHT($B295,5)&amp;"*", [1]cities_output!$A:$C,2,0)),
"")</f>
        <v>38.81395045</v>
      </c>
      <c r="K295">
        <f>IFERROR(IFERROR(IFERROR(
VLOOKUP("*"&amp;$B295&amp;"*", [1]cities_output!$A:$C,3,0),
VLOOKUP("*"&amp;LEFT($B295,5)&amp;"*", [1]cities_output!$A:$C,3,0)),
VLOOKUP("*"&amp;RIGHT($B295,5)&amp;"*", [1]cities_output!$A:$C,3,0)),
"")</f>
        <v>-94.525774049999995</v>
      </c>
      <c r="L295" cm="1">
        <f t="array" aca="1" ref="L295" ca="1">IFERROR(SUMPRODUCT(MID(0&amp;F295, LARGE(INDEX(ISNUMBER(--MID(F295, ROW(INDIRECT("1:"&amp;LEN(F295))), 1)) * ROW(INDIRECT("1:"&amp;LEN(F295))), 0), ROW(INDIRECT("1:"&amp;LEN(F295))))+1, 1) * 10^ROW(INDIRECT("1:"&amp;LEN(F295)))/10),"")</f>
        <v>3</v>
      </c>
      <c r="M295" t="str">
        <f t="shared" si="8"/>
        <v>minute</v>
      </c>
      <c r="N295">
        <f t="shared" ca="1" si="9"/>
        <v>180</v>
      </c>
    </row>
    <row r="296" spans="1:14" x14ac:dyDescent="0.35">
      <c r="A296" s="1">
        <v>43289.916666666664</v>
      </c>
      <c r="B296" t="s">
        <v>325</v>
      </c>
      <c r="C296" t="s">
        <v>9</v>
      </c>
      <c r="D296" t="s">
        <v>10</v>
      </c>
      <c r="E296" t="s">
        <v>11</v>
      </c>
      <c r="F296" t="s">
        <v>41</v>
      </c>
      <c r="G296" t="s">
        <v>765</v>
      </c>
      <c r="H296" s="2">
        <v>43294</v>
      </c>
      <c r="I296" t="str">
        <f>IFERROR(IFERROR(IFERROR(
VLOOKUP("*"&amp;$B296&amp;"*", [1]cities_output!$A:$C,1,0),
VLOOKUP("*"&amp;LEFT($B296,5)&amp;"*", [1]cities_output!$A:$C,1,0)),
VLOOKUP("*"&amp;RIGHT($B296,5)&amp;"*", [1]cities_output!$A:$C,1,0)),
"")</f>
        <v>Belton</v>
      </c>
      <c r="J296">
        <f>IFERROR(IFERROR(IFERROR(
VLOOKUP("*"&amp;$B296&amp;"*", [1]cities_output!$A:$C,2,0),
VLOOKUP("*"&amp;LEFT($B296,5)&amp;"*", [1]cities_output!$A:$C,2,0)),
VLOOKUP("*"&amp;RIGHT($B296,5)&amp;"*", [1]cities_output!$A:$C,2,0)),
"")</f>
        <v>38.81395045</v>
      </c>
      <c r="K296">
        <f>IFERROR(IFERROR(IFERROR(
VLOOKUP("*"&amp;$B296&amp;"*", [1]cities_output!$A:$C,3,0),
VLOOKUP("*"&amp;LEFT($B296,5)&amp;"*", [1]cities_output!$A:$C,3,0)),
VLOOKUP("*"&amp;RIGHT($B296,5)&amp;"*", [1]cities_output!$A:$C,3,0)),
"")</f>
        <v>-94.525774049999995</v>
      </c>
      <c r="L296" cm="1">
        <f t="array" aca="1" ref="L296" ca="1">IFERROR(SUMPRODUCT(MID(0&amp;F296, LARGE(INDEX(ISNUMBER(--MID(F296, ROW(INDIRECT("1:"&amp;LEN(F296))), 1)) * ROW(INDIRECT("1:"&amp;LEN(F296))), 0), ROW(INDIRECT("1:"&amp;LEN(F296))))+1, 1) * 10^ROW(INDIRECT("1:"&amp;LEN(F296)))/10),"")</f>
        <v>2</v>
      </c>
      <c r="M296" t="str">
        <f t="shared" si="8"/>
        <v>minute</v>
      </c>
      <c r="N296">
        <f t="shared" ca="1" si="9"/>
        <v>120</v>
      </c>
    </row>
    <row r="297" spans="1:14" x14ac:dyDescent="0.35">
      <c r="A297" s="1">
        <v>40888.834027777775</v>
      </c>
      <c r="B297" t="s">
        <v>325</v>
      </c>
      <c r="C297" t="s">
        <v>9</v>
      </c>
      <c r="D297" t="s">
        <v>10</v>
      </c>
      <c r="E297" t="s">
        <v>11</v>
      </c>
      <c r="F297" t="s">
        <v>41</v>
      </c>
      <c r="G297" t="s">
        <v>1907</v>
      </c>
      <c r="H297" s="2">
        <v>40889</v>
      </c>
      <c r="I297" t="str">
        <f>IFERROR(IFERROR(IFERROR(
VLOOKUP("*"&amp;$B297&amp;"*", [1]cities_output!$A:$C,1,0),
VLOOKUP("*"&amp;LEFT($B297,5)&amp;"*", [1]cities_output!$A:$C,1,0)),
VLOOKUP("*"&amp;RIGHT($B297,5)&amp;"*", [1]cities_output!$A:$C,1,0)),
"")</f>
        <v>Belton</v>
      </c>
      <c r="J297">
        <f>IFERROR(IFERROR(IFERROR(
VLOOKUP("*"&amp;$B297&amp;"*", [1]cities_output!$A:$C,2,0),
VLOOKUP("*"&amp;LEFT($B297,5)&amp;"*", [1]cities_output!$A:$C,2,0)),
VLOOKUP("*"&amp;RIGHT($B297,5)&amp;"*", [1]cities_output!$A:$C,2,0)),
"")</f>
        <v>38.81395045</v>
      </c>
      <c r="K297">
        <f>IFERROR(IFERROR(IFERROR(
VLOOKUP("*"&amp;$B297&amp;"*", [1]cities_output!$A:$C,3,0),
VLOOKUP("*"&amp;LEFT($B297,5)&amp;"*", [1]cities_output!$A:$C,3,0)),
VLOOKUP("*"&amp;RIGHT($B297,5)&amp;"*", [1]cities_output!$A:$C,3,0)),
"")</f>
        <v>-94.525774049999995</v>
      </c>
      <c r="L297" cm="1">
        <f t="array" aca="1" ref="L297" ca="1">IFERROR(SUMPRODUCT(MID(0&amp;F297, LARGE(INDEX(ISNUMBER(--MID(F297, ROW(INDIRECT("1:"&amp;LEN(F297))), 1)) * ROW(INDIRECT("1:"&amp;LEN(F297))), 0), ROW(INDIRECT("1:"&amp;LEN(F297))))+1, 1) * 10^ROW(INDIRECT("1:"&amp;LEN(F297)))/10),"")</f>
        <v>2</v>
      </c>
      <c r="M297" t="str">
        <f t="shared" si="8"/>
        <v>minute</v>
      </c>
      <c r="N297">
        <f t="shared" ca="1" si="9"/>
        <v>120</v>
      </c>
    </row>
    <row r="298" spans="1:14" x14ac:dyDescent="0.35">
      <c r="A298" s="1">
        <v>41161.708333333336</v>
      </c>
      <c r="B298" t="s">
        <v>325</v>
      </c>
      <c r="C298" t="s">
        <v>9</v>
      </c>
      <c r="D298" t="s">
        <v>10</v>
      </c>
      <c r="E298" t="s">
        <v>30</v>
      </c>
      <c r="F298" t="s">
        <v>794</v>
      </c>
      <c r="G298" t="s">
        <v>1702</v>
      </c>
      <c r="H298" s="2">
        <v>41176</v>
      </c>
      <c r="I298" t="str">
        <f>IFERROR(IFERROR(IFERROR(
VLOOKUP("*"&amp;$B298&amp;"*", [1]cities_output!$A:$C,1,0),
VLOOKUP("*"&amp;LEFT($B298,5)&amp;"*", [1]cities_output!$A:$C,1,0)),
VLOOKUP("*"&amp;RIGHT($B298,5)&amp;"*", [1]cities_output!$A:$C,1,0)),
"")</f>
        <v>Belton</v>
      </c>
      <c r="J298">
        <f>IFERROR(IFERROR(IFERROR(
VLOOKUP("*"&amp;$B298&amp;"*", [1]cities_output!$A:$C,2,0),
VLOOKUP("*"&amp;LEFT($B298,5)&amp;"*", [1]cities_output!$A:$C,2,0)),
VLOOKUP("*"&amp;RIGHT($B298,5)&amp;"*", [1]cities_output!$A:$C,2,0)),
"")</f>
        <v>38.81395045</v>
      </c>
      <c r="K298">
        <f>IFERROR(IFERROR(IFERROR(
VLOOKUP("*"&amp;$B298&amp;"*", [1]cities_output!$A:$C,3,0),
VLOOKUP("*"&amp;LEFT($B298,5)&amp;"*", [1]cities_output!$A:$C,3,0)),
VLOOKUP("*"&amp;RIGHT($B298,5)&amp;"*", [1]cities_output!$A:$C,3,0)),
"")</f>
        <v>-94.525774049999995</v>
      </c>
      <c r="L298" cm="1">
        <f t="array" aca="1" ref="L298" ca="1">IFERROR(SUMPRODUCT(MID(0&amp;F298, LARGE(INDEX(ISNUMBER(--MID(F298, ROW(INDIRECT("1:"&amp;LEN(F298))), 1)) * ROW(INDIRECT("1:"&amp;LEN(F298))), 0), ROW(INDIRECT("1:"&amp;LEN(F298))))+1, 1) * 10^ROW(INDIRECT("1:"&amp;LEN(F298)))/10),"")</f>
        <v>90</v>
      </c>
      <c r="M298" t="str">
        <f t="shared" si="8"/>
        <v>second</v>
      </c>
      <c r="N298">
        <f t="shared" ca="1" si="9"/>
        <v>90</v>
      </c>
    </row>
    <row r="299" spans="1:14" x14ac:dyDescent="0.35">
      <c r="A299" s="1">
        <v>40725.90625</v>
      </c>
      <c r="B299" t="s">
        <v>325</v>
      </c>
      <c r="C299" t="s">
        <v>9</v>
      </c>
      <c r="D299" t="s">
        <v>10</v>
      </c>
      <c r="E299" t="s">
        <v>754</v>
      </c>
      <c r="F299" t="s">
        <v>894</v>
      </c>
      <c r="G299" t="s">
        <v>2035</v>
      </c>
      <c r="H299" s="2">
        <v>40728</v>
      </c>
      <c r="I299" t="str">
        <f>IFERROR(IFERROR(IFERROR(
VLOOKUP("*"&amp;$B299&amp;"*", [1]cities_output!$A:$C,1,0),
VLOOKUP("*"&amp;LEFT($B299,5)&amp;"*", [1]cities_output!$A:$C,1,0)),
VLOOKUP("*"&amp;RIGHT($B299,5)&amp;"*", [1]cities_output!$A:$C,1,0)),
"")</f>
        <v>Belton</v>
      </c>
      <c r="J299">
        <f>IFERROR(IFERROR(IFERROR(
VLOOKUP("*"&amp;$B299&amp;"*", [1]cities_output!$A:$C,2,0),
VLOOKUP("*"&amp;LEFT($B299,5)&amp;"*", [1]cities_output!$A:$C,2,0)),
VLOOKUP("*"&amp;RIGHT($B299,5)&amp;"*", [1]cities_output!$A:$C,2,0)),
"")</f>
        <v>38.81395045</v>
      </c>
      <c r="K299">
        <f>IFERROR(IFERROR(IFERROR(
VLOOKUP("*"&amp;$B299&amp;"*", [1]cities_output!$A:$C,3,0),
VLOOKUP("*"&amp;LEFT($B299,5)&amp;"*", [1]cities_output!$A:$C,3,0)),
VLOOKUP("*"&amp;RIGHT($B299,5)&amp;"*", [1]cities_output!$A:$C,3,0)),
"")</f>
        <v>-94.525774049999995</v>
      </c>
      <c r="L299" cm="1">
        <f t="array" aca="1" ref="L299" ca="1">IFERROR(SUMPRODUCT(MID(0&amp;F299, LARGE(INDEX(ISNUMBER(--MID(F299, ROW(INDIRECT("1:"&amp;LEN(F299))), 1)) * ROW(INDIRECT("1:"&amp;LEN(F299))), 0), ROW(INDIRECT("1:"&amp;LEN(F299))))+1, 1) * 10^ROW(INDIRECT("1:"&amp;LEN(F299)))/10),"")</f>
        <v>45</v>
      </c>
      <c r="M299" t="str">
        <f t="shared" si="8"/>
        <v>second</v>
      </c>
      <c r="N299">
        <f t="shared" ca="1" si="9"/>
        <v>45</v>
      </c>
    </row>
    <row r="300" spans="1:14" x14ac:dyDescent="0.35">
      <c r="A300" s="1">
        <v>42079.482638888891</v>
      </c>
      <c r="B300" t="s">
        <v>325</v>
      </c>
      <c r="C300" t="s">
        <v>9</v>
      </c>
      <c r="D300" t="s">
        <v>10</v>
      </c>
      <c r="E300" t="s">
        <v>51</v>
      </c>
      <c r="F300" t="s">
        <v>302</v>
      </c>
      <c r="G300" t="s">
        <v>1261</v>
      </c>
      <c r="H300" s="2">
        <v>42083</v>
      </c>
      <c r="I300" t="str">
        <f>IFERROR(IFERROR(IFERROR(
VLOOKUP("*"&amp;$B300&amp;"*", [1]cities_output!$A:$C,1,0),
VLOOKUP("*"&amp;LEFT($B300,5)&amp;"*", [1]cities_output!$A:$C,1,0)),
VLOOKUP("*"&amp;RIGHT($B300,5)&amp;"*", [1]cities_output!$A:$C,1,0)),
"")</f>
        <v>Belton</v>
      </c>
      <c r="J300">
        <f>IFERROR(IFERROR(IFERROR(
VLOOKUP("*"&amp;$B300&amp;"*", [1]cities_output!$A:$C,2,0),
VLOOKUP("*"&amp;LEFT($B300,5)&amp;"*", [1]cities_output!$A:$C,2,0)),
VLOOKUP("*"&amp;RIGHT($B300,5)&amp;"*", [1]cities_output!$A:$C,2,0)),
"")</f>
        <v>38.81395045</v>
      </c>
      <c r="K300">
        <f>IFERROR(IFERROR(IFERROR(
VLOOKUP("*"&amp;$B300&amp;"*", [1]cities_output!$A:$C,3,0),
VLOOKUP("*"&amp;LEFT($B300,5)&amp;"*", [1]cities_output!$A:$C,3,0)),
VLOOKUP("*"&amp;RIGHT($B300,5)&amp;"*", [1]cities_output!$A:$C,3,0)),
"")</f>
        <v>-94.525774049999995</v>
      </c>
      <c r="L300" cm="1">
        <f t="array" aca="1" ref="L300" ca="1">IFERROR(SUMPRODUCT(MID(0&amp;F300, LARGE(INDEX(ISNUMBER(--MID(F300, ROW(INDIRECT("1:"&amp;LEN(F300))), 1)) * ROW(INDIRECT("1:"&amp;LEN(F300))), 0), ROW(INDIRECT("1:"&amp;LEN(F300))))+1, 1) * 10^ROW(INDIRECT("1:"&amp;LEN(F300)))/10),"")</f>
        <v>30</v>
      </c>
      <c r="M300" t="str">
        <f t="shared" si="8"/>
        <v>second</v>
      </c>
      <c r="N300">
        <f t="shared" ca="1" si="9"/>
        <v>30</v>
      </c>
    </row>
    <row r="301" spans="1:14" x14ac:dyDescent="0.35">
      <c r="A301" s="1">
        <v>36137.959722222222</v>
      </c>
      <c r="B301" t="s">
        <v>3596</v>
      </c>
      <c r="C301" t="s">
        <v>9</v>
      </c>
      <c r="D301" t="s">
        <v>10</v>
      </c>
      <c r="E301" t="s">
        <v>82</v>
      </c>
      <c r="F301" t="s">
        <v>3597</v>
      </c>
      <c r="G301" t="s">
        <v>3598</v>
      </c>
      <c r="H301" s="2">
        <v>36188</v>
      </c>
      <c r="I301" t="str">
        <f>IFERROR(IFERROR(IFERROR(
VLOOKUP("*"&amp;$B301&amp;"*", [1]cities_output!$A:$C,1,0),
VLOOKUP("*"&amp;LEFT($B301,5)&amp;"*", [1]cities_output!$A:$C,1,0)),
VLOOKUP("*"&amp;RIGHT($B301,5)&amp;"*", [1]cities_output!$A:$C,1,0)),
"")</f>
        <v>Belton</v>
      </c>
      <c r="J301">
        <f>IFERROR(IFERROR(IFERROR(
VLOOKUP("*"&amp;$B301&amp;"*", [1]cities_output!$A:$C,2,0),
VLOOKUP("*"&amp;LEFT($B301,5)&amp;"*", [1]cities_output!$A:$C,2,0)),
VLOOKUP("*"&amp;RIGHT($B301,5)&amp;"*", [1]cities_output!$A:$C,2,0)),
"")</f>
        <v>38.81395045</v>
      </c>
      <c r="K301">
        <f>IFERROR(IFERROR(IFERROR(
VLOOKUP("*"&amp;$B301&amp;"*", [1]cities_output!$A:$C,3,0),
VLOOKUP("*"&amp;LEFT($B301,5)&amp;"*", [1]cities_output!$A:$C,3,0)),
VLOOKUP("*"&amp;RIGHT($B301,5)&amp;"*", [1]cities_output!$A:$C,3,0)),
"")</f>
        <v>-94.525774049999995</v>
      </c>
      <c r="L301" cm="1">
        <f t="array" aca="1" ref="L301" ca="1">IFERROR(SUMPRODUCT(MID(0&amp;F301, LARGE(INDEX(ISNUMBER(--MID(F301, ROW(INDIRECT("1:"&amp;LEN(F301))), 1)) * ROW(INDIRECT("1:"&amp;LEN(F301))), 0), ROW(INDIRECT("1:"&amp;LEN(F301))))+1, 1) * 10^ROW(INDIRECT("1:"&amp;LEN(F301)))/10),"")</f>
        <v>2</v>
      </c>
      <c r="M301" t="str">
        <f t="shared" si="8"/>
        <v>second</v>
      </c>
      <c r="N301">
        <f t="shared" ca="1" si="9"/>
        <v>2</v>
      </c>
    </row>
    <row r="302" spans="1:14" x14ac:dyDescent="0.35">
      <c r="A302" s="1">
        <v>43344.083333333336</v>
      </c>
      <c r="B302" t="s">
        <v>325</v>
      </c>
      <c r="C302" t="s">
        <v>9</v>
      </c>
      <c r="D302" t="s">
        <v>10</v>
      </c>
      <c r="E302" t="s">
        <v>652</v>
      </c>
      <c r="F302" t="s">
        <v>729</v>
      </c>
      <c r="G302" t="s">
        <v>730</v>
      </c>
      <c r="H302" s="2">
        <v>43356</v>
      </c>
      <c r="I302" t="str">
        <f>IFERROR(IFERROR(IFERROR(
VLOOKUP("*"&amp;$B302&amp;"*", [1]cities_output!$A:$C,1,0),
VLOOKUP("*"&amp;LEFT($B302,5)&amp;"*", [1]cities_output!$A:$C,1,0)),
VLOOKUP("*"&amp;RIGHT($B302,5)&amp;"*", [1]cities_output!$A:$C,1,0)),
"")</f>
        <v>Belton</v>
      </c>
      <c r="J302">
        <f>IFERROR(IFERROR(IFERROR(
VLOOKUP("*"&amp;$B302&amp;"*", [1]cities_output!$A:$C,2,0),
VLOOKUP("*"&amp;LEFT($B302,5)&amp;"*", [1]cities_output!$A:$C,2,0)),
VLOOKUP("*"&amp;RIGHT($B302,5)&amp;"*", [1]cities_output!$A:$C,2,0)),
"")</f>
        <v>38.81395045</v>
      </c>
      <c r="K302">
        <f>IFERROR(IFERROR(IFERROR(
VLOOKUP("*"&amp;$B302&amp;"*", [1]cities_output!$A:$C,3,0),
VLOOKUP("*"&amp;LEFT($B302,5)&amp;"*", [1]cities_output!$A:$C,3,0)),
VLOOKUP("*"&amp;RIGHT($B302,5)&amp;"*", [1]cities_output!$A:$C,3,0)),
"")</f>
        <v>-94.525774049999995</v>
      </c>
      <c r="L302" cm="1">
        <f t="array" aca="1" ref="L302" ca="1">IFERROR(SUMPRODUCT(MID(0&amp;F302, LARGE(INDEX(ISNUMBER(--MID(F302, ROW(INDIRECT("1:"&amp;LEN(F302))), 1)) * ROW(INDIRECT("1:"&amp;LEN(F302))), 0), ROW(INDIRECT("1:"&amp;LEN(F302))))+1, 1) * 10^ROW(INDIRECT("1:"&amp;LEN(F302)))/10),"")</f>
        <v>1</v>
      </c>
      <c r="M302" t="str">
        <f t="shared" si="8"/>
        <v>second</v>
      </c>
      <c r="N302">
        <f t="shared" ca="1" si="9"/>
        <v>1</v>
      </c>
    </row>
    <row r="303" spans="1:14" x14ac:dyDescent="0.35">
      <c r="A303" s="1">
        <v>43805.895833333336</v>
      </c>
      <c r="B303" t="s">
        <v>204</v>
      </c>
      <c r="C303" t="s">
        <v>9</v>
      </c>
      <c r="D303" t="s">
        <v>10</v>
      </c>
      <c r="E303" t="s">
        <v>54</v>
      </c>
      <c r="F303" t="s">
        <v>365</v>
      </c>
      <c r="G303" t="s">
        <v>508</v>
      </c>
      <c r="H303" s="2">
        <v>43818</v>
      </c>
      <c r="I303" t="str">
        <f>IFERROR(IFERROR(IFERROR(
VLOOKUP("*"&amp;$B303&amp;"*", [1]cities_output!$A:$C,1,0),
VLOOKUP("*"&amp;LEFT($B303,5)&amp;"*", [1]cities_output!$A:$C,1,0)),
VLOOKUP("*"&amp;RIGHT($B303,5)&amp;"*", [1]cities_output!$A:$C,1,0)),
"")</f>
        <v>Joplin</v>
      </c>
      <c r="J303">
        <f>IFERROR(IFERROR(IFERROR(
VLOOKUP("*"&amp;$B303&amp;"*", [1]cities_output!$A:$C,2,0),
VLOOKUP("*"&amp;LEFT($B303,5)&amp;"*", [1]cities_output!$A:$C,2,0)),
VLOOKUP("*"&amp;RIGHT($B303,5)&amp;"*", [1]cities_output!$A:$C,2,0)),
"")</f>
        <v>37.074409500000002</v>
      </c>
      <c r="K303">
        <f>IFERROR(IFERROR(IFERROR(
VLOOKUP("*"&amp;$B303&amp;"*", [1]cities_output!$A:$C,3,0),
VLOOKUP("*"&amp;LEFT($B303,5)&amp;"*", [1]cities_output!$A:$C,3,0)),
VLOOKUP("*"&amp;RIGHT($B303,5)&amp;"*", [1]cities_output!$A:$C,3,0)),
"")</f>
        <v>-94.508443999999997</v>
      </c>
      <c r="L303" cm="1">
        <f t="array" aca="1" ref="L303" ca="1">IFERROR(SUMPRODUCT(MID(0&amp;F303, LARGE(INDEX(ISNUMBER(--MID(F303, ROW(INDIRECT("1:"&amp;LEN(F303))), 1)) * ROW(INDIRECT("1:"&amp;LEN(F303))), 0), ROW(INDIRECT("1:"&amp;LEN(F303))))+1, 1) * 10^ROW(INDIRECT("1:"&amp;LEN(F303)))/10),"")</f>
        <v>0</v>
      </c>
      <c r="M303" t="str">
        <f t="shared" si="8"/>
        <v/>
      </c>
      <c r="N303" t="str">
        <f t="shared" si="9"/>
        <v/>
      </c>
    </row>
    <row r="304" spans="1:14" x14ac:dyDescent="0.35">
      <c r="A304" s="2">
        <v>34135</v>
      </c>
      <c r="B304" t="s">
        <v>204</v>
      </c>
      <c r="C304" t="s">
        <v>9</v>
      </c>
      <c r="D304" t="s">
        <v>10</v>
      </c>
      <c r="G304" t="s">
        <v>3834</v>
      </c>
      <c r="H304" s="2">
        <v>37512</v>
      </c>
      <c r="I304" t="str">
        <f>IFERROR(IFERROR(IFERROR(
VLOOKUP("*"&amp;$B304&amp;"*", [1]cities_output!$A:$C,1,0),
VLOOKUP("*"&amp;LEFT($B304,5)&amp;"*", [1]cities_output!$A:$C,1,0)),
VLOOKUP("*"&amp;RIGHT($B304,5)&amp;"*", [1]cities_output!$A:$C,1,0)),
"")</f>
        <v>Joplin</v>
      </c>
      <c r="J304">
        <f>IFERROR(IFERROR(IFERROR(
VLOOKUP("*"&amp;$B304&amp;"*", [1]cities_output!$A:$C,2,0),
VLOOKUP("*"&amp;LEFT($B304,5)&amp;"*", [1]cities_output!$A:$C,2,0)),
VLOOKUP("*"&amp;RIGHT($B304,5)&amp;"*", [1]cities_output!$A:$C,2,0)),
"")</f>
        <v>37.074409500000002</v>
      </c>
      <c r="K304">
        <f>IFERROR(IFERROR(IFERROR(
VLOOKUP("*"&amp;$B304&amp;"*", [1]cities_output!$A:$C,3,0),
VLOOKUP("*"&amp;LEFT($B304,5)&amp;"*", [1]cities_output!$A:$C,3,0)),
VLOOKUP("*"&amp;RIGHT($B304,5)&amp;"*", [1]cities_output!$A:$C,3,0)),
"")</f>
        <v>-94.508443999999997</v>
      </c>
      <c r="L304" t="str" cm="1">
        <f t="array" aca="1" ref="L304" ca="1">IFERROR(SUMPRODUCT(MID(0&amp;F304, LARGE(INDEX(ISNUMBER(--MID(F304, ROW(INDIRECT("1:"&amp;LEN(F304))), 1)) * ROW(INDIRECT("1:"&amp;LEN(F304))), 0), ROW(INDIRECT("1:"&amp;LEN(F304))))+1, 1) * 10^ROW(INDIRECT("1:"&amp;LEN(F304)))/10),"")</f>
        <v/>
      </c>
      <c r="M304" t="str">
        <f t="shared" si="8"/>
        <v/>
      </c>
      <c r="N304" t="str">
        <f t="shared" si="9"/>
        <v/>
      </c>
    </row>
    <row r="305" spans="1:14" x14ac:dyDescent="0.35">
      <c r="A305" s="1">
        <v>38113.875</v>
      </c>
      <c r="B305" t="s">
        <v>204</v>
      </c>
      <c r="C305" t="s">
        <v>9</v>
      </c>
      <c r="D305" t="s">
        <v>10</v>
      </c>
      <c r="E305" t="s">
        <v>26</v>
      </c>
      <c r="F305" t="s">
        <v>2719</v>
      </c>
      <c r="G305" t="s">
        <v>3035</v>
      </c>
      <c r="H305" s="2">
        <v>38117</v>
      </c>
      <c r="I305" t="str">
        <f>IFERROR(IFERROR(IFERROR(
VLOOKUP("*"&amp;$B305&amp;"*", [1]cities_output!$A:$C,1,0),
VLOOKUP("*"&amp;LEFT($B305,5)&amp;"*", [1]cities_output!$A:$C,1,0)),
VLOOKUP("*"&amp;RIGHT($B305,5)&amp;"*", [1]cities_output!$A:$C,1,0)),
"")</f>
        <v>Joplin</v>
      </c>
      <c r="J305">
        <f>IFERROR(IFERROR(IFERROR(
VLOOKUP("*"&amp;$B305&amp;"*", [1]cities_output!$A:$C,2,0),
VLOOKUP("*"&amp;LEFT($B305,5)&amp;"*", [1]cities_output!$A:$C,2,0)),
VLOOKUP("*"&amp;RIGHT($B305,5)&amp;"*", [1]cities_output!$A:$C,2,0)),
"")</f>
        <v>37.074409500000002</v>
      </c>
      <c r="K305">
        <f>IFERROR(IFERROR(IFERROR(
VLOOKUP("*"&amp;$B305&amp;"*", [1]cities_output!$A:$C,3,0),
VLOOKUP("*"&amp;LEFT($B305,5)&amp;"*", [1]cities_output!$A:$C,3,0)),
VLOOKUP("*"&amp;RIGHT($B305,5)&amp;"*", [1]cities_output!$A:$C,3,0)),
"")</f>
        <v>-94.508443999999997</v>
      </c>
      <c r="L305" cm="1">
        <f t="array" aca="1" ref="L305" ca="1">IFERROR(SUMPRODUCT(MID(0&amp;F305, LARGE(INDEX(ISNUMBER(--MID(F305, ROW(INDIRECT("1:"&amp;LEN(F305))), 1)) * ROW(INDIRECT("1:"&amp;LEN(F305))), 0), ROW(INDIRECT("1:"&amp;LEN(F305))))+1, 1) * 10^ROW(INDIRECT("1:"&amp;LEN(F305)))/10),"")</f>
        <v>2</v>
      </c>
      <c r="M305" t="str">
        <f t="shared" si="8"/>
        <v>hour</v>
      </c>
      <c r="N305">
        <f t="shared" ca="1" si="9"/>
        <v>7200</v>
      </c>
    </row>
    <row r="306" spans="1:14" x14ac:dyDescent="0.35">
      <c r="A306" s="1">
        <v>43544.8125</v>
      </c>
      <c r="B306" t="s">
        <v>204</v>
      </c>
      <c r="C306" t="s">
        <v>9</v>
      </c>
      <c r="D306" t="s">
        <v>10</v>
      </c>
      <c r="E306" t="s">
        <v>44</v>
      </c>
      <c r="F306" t="s">
        <v>360</v>
      </c>
      <c r="G306" t="s">
        <v>673</v>
      </c>
      <c r="H306" s="2">
        <v>43545</v>
      </c>
      <c r="I306" t="str">
        <f>IFERROR(IFERROR(IFERROR(
VLOOKUP("*"&amp;$B306&amp;"*", [1]cities_output!$A:$C,1,0),
VLOOKUP("*"&amp;LEFT($B306,5)&amp;"*", [1]cities_output!$A:$C,1,0)),
VLOOKUP("*"&amp;RIGHT($B306,5)&amp;"*", [1]cities_output!$A:$C,1,0)),
"")</f>
        <v>Joplin</v>
      </c>
      <c r="J306">
        <f>IFERROR(IFERROR(IFERROR(
VLOOKUP("*"&amp;$B306&amp;"*", [1]cities_output!$A:$C,2,0),
VLOOKUP("*"&amp;LEFT($B306,5)&amp;"*", [1]cities_output!$A:$C,2,0)),
VLOOKUP("*"&amp;RIGHT($B306,5)&amp;"*", [1]cities_output!$A:$C,2,0)),
"")</f>
        <v>37.074409500000002</v>
      </c>
      <c r="K306">
        <f>IFERROR(IFERROR(IFERROR(
VLOOKUP("*"&amp;$B306&amp;"*", [1]cities_output!$A:$C,3,0),
VLOOKUP("*"&amp;LEFT($B306,5)&amp;"*", [1]cities_output!$A:$C,3,0)),
VLOOKUP("*"&amp;RIGHT($B306,5)&amp;"*", [1]cities_output!$A:$C,3,0)),
"")</f>
        <v>-94.508443999999997</v>
      </c>
      <c r="L306" cm="1">
        <f t="array" aca="1" ref="L306" ca="1">IFERROR(SUMPRODUCT(MID(0&amp;F306, LARGE(INDEX(ISNUMBER(--MID(F306, ROW(INDIRECT("1:"&amp;LEN(F306))), 1)) * ROW(INDIRECT("1:"&amp;LEN(F306))), 0), ROW(INDIRECT("1:"&amp;LEN(F306))))+1, 1) * 10^ROW(INDIRECT("1:"&amp;LEN(F306)))/10),"")</f>
        <v>1</v>
      </c>
      <c r="M306" t="str">
        <f t="shared" si="8"/>
        <v>hour</v>
      </c>
      <c r="N306">
        <f t="shared" ca="1" si="9"/>
        <v>3600</v>
      </c>
    </row>
    <row r="307" spans="1:14" x14ac:dyDescent="0.35">
      <c r="A307" s="1">
        <v>44533.895833333336</v>
      </c>
      <c r="B307" t="s">
        <v>204</v>
      </c>
      <c r="C307" t="s">
        <v>9</v>
      </c>
      <c r="D307" t="s">
        <v>10</v>
      </c>
      <c r="E307" t="s">
        <v>118</v>
      </c>
      <c r="F307" t="s">
        <v>205</v>
      </c>
      <c r="G307" t="s">
        <v>206</v>
      </c>
      <c r="H307" s="2">
        <v>44917</v>
      </c>
      <c r="I307" t="str">
        <f>IFERROR(IFERROR(IFERROR(
VLOOKUP("*"&amp;$B307&amp;"*", [1]cities_output!$A:$C,1,0),
VLOOKUP("*"&amp;LEFT($B307,5)&amp;"*", [1]cities_output!$A:$C,1,0)),
VLOOKUP("*"&amp;RIGHT($B307,5)&amp;"*", [1]cities_output!$A:$C,1,0)),
"")</f>
        <v>Joplin</v>
      </c>
      <c r="J307">
        <f>IFERROR(IFERROR(IFERROR(
VLOOKUP("*"&amp;$B307&amp;"*", [1]cities_output!$A:$C,2,0),
VLOOKUP("*"&amp;LEFT($B307,5)&amp;"*", [1]cities_output!$A:$C,2,0)),
VLOOKUP("*"&amp;RIGHT($B307,5)&amp;"*", [1]cities_output!$A:$C,2,0)),
"")</f>
        <v>37.074409500000002</v>
      </c>
      <c r="K307">
        <f>IFERROR(IFERROR(IFERROR(
VLOOKUP("*"&amp;$B307&amp;"*", [1]cities_output!$A:$C,3,0),
VLOOKUP("*"&amp;LEFT($B307,5)&amp;"*", [1]cities_output!$A:$C,3,0)),
VLOOKUP("*"&amp;RIGHT($B307,5)&amp;"*", [1]cities_output!$A:$C,3,0)),
"")</f>
        <v>-94.508443999999997</v>
      </c>
      <c r="L307">
        <v>5</v>
      </c>
      <c r="M307" t="str">
        <f t="shared" si="8"/>
        <v>minute</v>
      </c>
      <c r="N307">
        <f t="shared" si="9"/>
        <v>300</v>
      </c>
    </row>
    <row r="308" spans="1:14" x14ac:dyDescent="0.35">
      <c r="A308" s="1">
        <v>42381.729166666664</v>
      </c>
      <c r="B308" t="s">
        <v>204</v>
      </c>
      <c r="C308" t="s">
        <v>9</v>
      </c>
      <c r="D308" t="s">
        <v>10</v>
      </c>
      <c r="E308" t="s">
        <v>122</v>
      </c>
      <c r="F308" t="s">
        <v>110</v>
      </c>
      <c r="G308" t="s">
        <v>1140</v>
      </c>
      <c r="H308" s="2">
        <v>42383</v>
      </c>
      <c r="I308" t="str">
        <f>IFERROR(IFERROR(IFERROR(
VLOOKUP("*"&amp;$B308&amp;"*", [1]cities_output!$A:$C,1,0),
VLOOKUP("*"&amp;LEFT($B308,5)&amp;"*", [1]cities_output!$A:$C,1,0)),
VLOOKUP("*"&amp;RIGHT($B308,5)&amp;"*", [1]cities_output!$A:$C,1,0)),
"")</f>
        <v>Joplin</v>
      </c>
      <c r="J308">
        <f>IFERROR(IFERROR(IFERROR(
VLOOKUP("*"&amp;$B308&amp;"*", [1]cities_output!$A:$C,2,0),
VLOOKUP("*"&amp;LEFT($B308,5)&amp;"*", [1]cities_output!$A:$C,2,0)),
VLOOKUP("*"&amp;RIGHT($B308,5)&amp;"*", [1]cities_output!$A:$C,2,0)),
"")</f>
        <v>37.074409500000002</v>
      </c>
      <c r="K308">
        <f>IFERROR(IFERROR(IFERROR(
VLOOKUP("*"&amp;$B308&amp;"*", [1]cities_output!$A:$C,3,0),
VLOOKUP("*"&amp;LEFT($B308,5)&amp;"*", [1]cities_output!$A:$C,3,0)),
VLOOKUP("*"&amp;RIGHT($B308,5)&amp;"*", [1]cities_output!$A:$C,3,0)),
"")</f>
        <v>-94.508443999999997</v>
      </c>
      <c r="L308" cm="1">
        <f t="array" aca="1" ref="L308" ca="1">IFERROR(SUMPRODUCT(MID(0&amp;F308, LARGE(INDEX(ISNUMBER(--MID(F308, ROW(INDIRECT("1:"&amp;LEN(F308))), 1)) * ROW(INDIRECT("1:"&amp;LEN(F308))), 0), ROW(INDIRECT("1:"&amp;LEN(F308))))+1, 1) * 10^ROW(INDIRECT("1:"&amp;LEN(F308)))/10),"")</f>
        <v>30</v>
      </c>
      <c r="M308" t="str">
        <f t="shared" si="8"/>
        <v>minute</v>
      </c>
      <c r="N308">
        <f t="shared" ca="1" si="9"/>
        <v>1800</v>
      </c>
    </row>
    <row r="309" spans="1:14" x14ac:dyDescent="0.35">
      <c r="A309" s="1">
        <v>42031.5625</v>
      </c>
      <c r="B309" t="s">
        <v>204</v>
      </c>
      <c r="C309" t="s">
        <v>9</v>
      </c>
      <c r="D309" t="s">
        <v>10</v>
      </c>
      <c r="E309" t="s">
        <v>76</v>
      </c>
      <c r="F309" t="s">
        <v>110</v>
      </c>
      <c r="G309" t="s">
        <v>1270</v>
      </c>
      <c r="H309" s="2">
        <v>42034</v>
      </c>
      <c r="I309" t="str">
        <f>IFERROR(IFERROR(IFERROR(
VLOOKUP("*"&amp;$B309&amp;"*", [1]cities_output!$A:$C,1,0),
VLOOKUP("*"&amp;LEFT($B309,5)&amp;"*", [1]cities_output!$A:$C,1,0)),
VLOOKUP("*"&amp;RIGHT($B309,5)&amp;"*", [1]cities_output!$A:$C,1,0)),
"")</f>
        <v>Joplin</v>
      </c>
      <c r="J309">
        <f>IFERROR(IFERROR(IFERROR(
VLOOKUP("*"&amp;$B309&amp;"*", [1]cities_output!$A:$C,2,0),
VLOOKUP("*"&amp;LEFT($B309,5)&amp;"*", [1]cities_output!$A:$C,2,0)),
VLOOKUP("*"&amp;RIGHT($B309,5)&amp;"*", [1]cities_output!$A:$C,2,0)),
"")</f>
        <v>37.074409500000002</v>
      </c>
      <c r="K309">
        <f>IFERROR(IFERROR(IFERROR(
VLOOKUP("*"&amp;$B309&amp;"*", [1]cities_output!$A:$C,3,0),
VLOOKUP("*"&amp;LEFT($B309,5)&amp;"*", [1]cities_output!$A:$C,3,0)),
VLOOKUP("*"&amp;RIGHT($B309,5)&amp;"*", [1]cities_output!$A:$C,3,0)),
"")</f>
        <v>-94.508443999999997</v>
      </c>
      <c r="L309" cm="1">
        <f t="array" aca="1" ref="L309" ca="1">IFERROR(SUMPRODUCT(MID(0&amp;F309, LARGE(INDEX(ISNUMBER(--MID(F309, ROW(INDIRECT("1:"&amp;LEN(F309))), 1)) * ROW(INDIRECT("1:"&amp;LEN(F309))), 0), ROW(INDIRECT("1:"&amp;LEN(F309))))+1, 1) * 10^ROW(INDIRECT("1:"&amp;LEN(F309)))/10),"")</f>
        <v>30</v>
      </c>
      <c r="M309" t="str">
        <f t="shared" si="8"/>
        <v>minute</v>
      </c>
      <c r="N309">
        <f t="shared" ca="1" si="9"/>
        <v>1800</v>
      </c>
    </row>
    <row r="310" spans="1:14" x14ac:dyDescent="0.35">
      <c r="A310" s="2">
        <v>41828</v>
      </c>
      <c r="B310" t="s">
        <v>204</v>
      </c>
      <c r="C310" t="s">
        <v>9</v>
      </c>
      <c r="D310" t="s">
        <v>10</v>
      </c>
      <c r="E310" t="s">
        <v>704</v>
      </c>
      <c r="F310" t="s">
        <v>1370</v>
      </c>
      <c r="G310" t="s">
        <v>1371</v>
      </c>
      <c r="H310" s="2">
        <v>41969</v>
      </c>
      <c r="I310" t="str">
        <f>IFERROR(IFERROR(IFERROR(
VLOOKUP("*"&amp;$B310&amp;"*", [1]cities_output!$A:$C,1,0),
VLOOKUP("*"&amp;LEFT($B310,5)&amp;"*", [1]cities_output!$A:$C,1,0)),
VLOOKUP("*"&amp;RIGHT($B310,5)&amp;"*", [1]cities_output!$A:$C,1,0)),
"")</f>
        <v>Joplin</v>
      </c>
      <c r="J310">
        <f>IFERROR(IFERROR(IFERROR(
VLOOKUP("*"&amp;$B310&amp;"*", [1]cities_output!$A:$C,2,0),
VLOOKUP("*"&amp;LEFT($B310,5)&amp;"*", [1]cities_output!$A:$C,2,0)),
VLOOKUP("*"&amp;RIGHT($B310,5)&amp;"*", [1]cities_output!$A:$C,2,0)),
"")</f>
        <v>37.074409500000002</v>
      </c>
      <c r="K310">
        <f>IFERROR(IFERROR(IFERROR(
VLOOKUP("*"&amp;$B310&amp;"*", [1]cities_output!$A:$C,3,0),
VLOOKUP("*"&amp;LEFT($B310,5)&amp;"*", [1]cities_output!$A:$C,3,0)),
VLOOKUP("*"&amp;RIGHT($B310,5)&amp;"*", [1]cities_output!$A:$C,3,0)),
"")</f>
        <v>-94.508443999999997</v>
      </c>
      <c r="L310" cm="1">
        <f t="array" aca="1" ref="L310" ca="1">IFERROR(SUMPRODUCT(MID(0&amp;F310, LARGE(INDEX(ISNUMBER(--MID(F310, ROW(INDIRECT("1:"&amp;LEN(F310))), 1)) * ROW(INDIRECT("1:"&amp;LEN(F310))), 0), ROW(INDIRECT("1:"&amp;LEN(F310))))+1, 1) * 10^ROW(INDIRECT("1:"&amp;LEN(F310)))/10),"")</f>
        <v>30</v>
      </c>
      <c r="M310" t="str">
        <f t="shared" si="8"/>
        <v>minute</v>
      </c>
      <c r="N310">
        <f t="shared" ca="1" si="9"/>
        <v>1800</v>
      </c>
    </row>
    <row r="311" spans="1:14" x14ac:dyDescent="0.35">
      <c r="A311" s="1">
        <v>25569.083333333332</v>
      </c>
      <c r="B311" t="s">
        <v>204</v>
      </c>
      <c r="C311" t="s">
        <v>9</v>
      </c>
      <c r="D311" t="s">
        <v>10</v>
      </c>
      <c r="E311" t="s">
        <v>44</v>
      </c>
      <c r="F311" t="s">
        <v>263</v>
      </c>
      <c r="G311" t="s">
        <v>4038</v>
      </c>
      <c r="H311" s="2">
        <v>40365</v>
      </c>
      <c r="I311" t="str">
        <f>IFERROR(IFERROR(IFERROR(
VLOOKUP("*"&amp;$B311&amp;"*", [1]cities_output!$A:$C,1,0),
VLOOKUP("*"&amp;LEFT($B311,5)&amp;"*", [1]cities_output!$A:$C,1,0)),
VLOOKUP("*"&amp;RIGHT($B311,5)&amp;"*", [1]cities_output!$A:$C,1,0)),
"")</f>
        <v>Joplin</v>
      </c>
      <c r="J311">
        <f>IFERROR(IFERROR(IFERROR(
VLOOKUP("*"&amp;$B311&amp;"*", [1]cities_output!$A:$C,2,0),
VLOOKUP("*"&amp;LEFT($B311,5)&amp;"*", [1]cities_output!$A:$C,2,0)),
VLOOKUP("*"&amp;RIGHT($B311,5)&amp;"*", [1]cities_output!$A:$C,2,0)),
"")</f>
        <v>37.074409500000002</v>
      </c>
      <c r="K311">
        <f>IFERROR(IFERROR(IFERROR(
VLOOKUP("*"&amp;$B311&amp;"*", [1]cities_output!$A:$C,3,0),
VLOOKUP("*"&amp;LEFT($B311,5)&amp;"*", [1]cities_output!$A:$C,3,0)),
VLOOKUP("*"&amp;RIGHT($B311,5)&amp;"*", [1]cities_output!$A:$C,3,0)),
"")</f>
        <v>-94.508443999999997</v>
      </c>
      <c r="L311" cm="1">
        <f t="array" aca="1" ref="L311" ca="1">IFERROR(SUMPRODUCT(MID(0&amp;F311, LARGE(INDEX(ISNUMBER(--MID(F311, ROW(INDIRECT("1:"&amp;LEN(F311))), 1)) * ROW(INDIRECT("1:"&amp;LEN(F311))), 0), ROW(INDIRECT("1:"&amp;LEN(F311))))+1, 1) * 10^ROW(INDIRECT("1:"&amp;LEN(F311)))/10),"")</f>
        <v>30</v>
      </c>
      <c r="M311" t="str">
        <f t="shared" si="8"/>
        <v>minute</v>
      </c>
      <c r="N311">
        <f t="shared" ca="1" si="9"/>
        <v>1800</v>
      </c>
    </row>
    <row r="312" spans="1:14" x14ac:dyDescent="0.35">
      <c r="A312" s="1">
        <v>43084.833333333336</v>
      </c>
      <c r="B312" t="s">
        <v>204</v>
      </c>
      <c r="C312" t="s">
        <v>9</v>
      </c>
      <c r="D312" t="s">
        <v>10</v>
      </c>
      <c r="E312" t="s">
        <v>15</v>
      </c>
      <c r="F312" t="s">
        <v>499</v>
      </c>
      <c r="G312" t="s">
        <v>800</v>
      </c>
      <c r="H312" s="2">
        <v>43090</v>
      </c>
      <c r="I312" t="str">
        <f>IFERROR(IFERROR(IFERROR(
VLOOKUP("*"&amp;$B312&amp;"*", [1]cities_output!$A:$C,1,0),
VLOOKUP("*"&amp;LEFT($B312,5)&amp;"*", [1]cities_output!$A:$C,1,0)),
VLOOKUP("*"&amp;RIGHT($B312,5)&amp;"*", [1]cities_output!$A:$C,1,0)),
"")</f>
        <v>Joplin</v>
      </c>
      <c r="J312">
        <f>IFERROR(IFERROR(IFERROR(
VLOOKUP("*"&amp;$B312&amp;"*", [1]cities_output!$A:$C,2,0),
VLOOKUP("*"&amp;LEFT($B312,5)&amp;"*", [1]cities_output!$A:$C,2,0)),
VLOOKUP("*"&amp;RIGHT($B312,5)&amp;"*", [1]cities_output!$A:$C,2,0)),
"")</f>
        <v>37.074409500000002</v>
      </c>
      <c r="K312">
        <f>IFERROR(IFERROR(IFERROR(
VLOOKUP("*"&amp;$B312&amp;"*", [1]cities_output!$A:$C,3,0),
VLOOKUP("*"&amp;LEFT($B312,5)&amp;"*", [1]cities_output!$A:$C,3,0)),
VLOOKUP("*"&amp;RIGHT($B312,5)&amp;"*", [1]cities_output!$A:$C,3,0)),
"")</f>
        <v>-94.508443999999997</v>
      </c>
      <c r="L312" cm="1">
        <f t="array" aca="1" ref="L312" ca="1">IFERROR(SUMPRODUCT(MID(0&amp;F312, LARGE(INDEX(ISNUMBER(--MID(F312, ROW(INDIRECT("1:"&amp;LEN(F312))), 1)) * ROW(INDIRECT("1:"&amp;LEN(F312))), 0), ROW(INDIRECT("1:"&amp;LEN(F312))))+1, 1) * 10^ROW(INDIRECT("1:"&amp;LEN(F312)))/10),"")</f>
        <v>25</v>
      </c>
      <c r="M312" t="str">
        <f t="shared" si="8"/>
        <v>minute</v>
      </c>
      <c r="N312">
        <f t="shared" ca="1" si="9"/>
        <v>1500</v>
      </c>
    </row>
    <row r="313" spans="1:14" x14ac:dyDescent="0.35">
      <c r="A313" s="1">
        <v>38199.760416666664</v>
      </c>
      <c r="B313" t="s">
        <v>204</v>
      </c>
      <c r="C313" t="s">
        <v>9</v>
      </c>
      <c r="D313" t="s">
        <v>10</v>
      </c>
      <c r="E313" t="s">
        <v>79</v>
      </c>
      <c r="F313" t="s">
        <v>2017</v>
      </c>
      <c r="G313" t="s">
        <v>3016</v>
      </c>
      <c r="H313" s="2">
        <v>38210</v>
      </c>
      <c r="I313" t="str">
        <f>IFERROR(IFERROR(IFERROR(
VLOOKUP("*"&amp;$B313&amp;"*", [1]cities_output!$A:$C,1,0),
VLOOKUP("*"&amp;LEFT($B313,5)&amp;"*", [1]cities_output!$A:$C,1,0)),
VLOOKUP("*"&amp;RIGHT($B313,5)&amp;"*", [1]cities_output!$A:$C,1,0)),
"")</f>
        <v>Joplin</v>
      </c>
      <c r="J313">
        <f>IFERROR(IFERROR(IFERROR(
VLOOKUP("*"&amp;$B313&amp;"*", [1]cities_output!$A:$C,2,0),
VLOOKUP("*"&amp;LEFT($B313,5)&amp;"*", [1]cities_output!$A:$C,2,0)),
VLOOKUP("*"&amp;RIGHT($B313,5)&amp;"*", [1]cities_output!$A:$C,2,0)),
"")</f>
        <v>37.074409500000002</v>
      </c>
      <c r="K313">
        <f>IFERROR(IFERROR(IFERROR(
VLOOKUP("*"&amp;$B313&amp;"*", [1]cities_output!$A:$C,3,0),
VLOOKUP("*"&amp;LEFT($B313,5)&amp;"*", [1]cities_output!$A:$C,3,0)),
VLOOKUP("*"&amp;RIGHT($B313,5)&amp;"*", [1]cities_output!$A:$C,3,0)),
"")</f>
        <v>-94.508443999999997</v>
      </c>
      <c r="L313" cm="1">
        <f t="array" aca="1" ref="L313" ca="1">IFERROR(SUMPRODUCT(MID(0&amp;F313, LARGE(INDEX(ISNUMBER(--MID(F313, ROW(INDIRECT("1:"&amp;LEN(F313))), 1)) * ROW(INDIRECT("1:"&amp;LEN(F313))), 0), ROW(INDIRECT("1:"&amp;LEN(F313))))+1, 1) * 10^ROW(INDIRECT("1:"&amp;LEN(F313)))/10),"")</f>
        <v>20</v>
      </c>
      <c r="M313" t="str">
        <f t="shared" si="8"/>
        <v>minute</v>
      </c>
      <c r="N313">
        <f t="shared" ca="1" si="9"/>
        <v>1200</v>
      </c>
    </row>
    <row r="314" spans="1:14" x14ac:dyDescent="0.35">
      <c r="A314" s="1">
        <v>42577.791666666664</v>
      </c>
      <c r="B314" t="s">
        <v>1049</v>
      </c>
      <c r="C314" t="s">
        <v>9</v>
      </c>
      <c r="D314" t="s">
        <v>10</v>
      </c>
      <c r="E314" t="s">
        <v>70</v>
      </c>
      <c r="F314" t="s">
        <v>92</v>
      </c>
      <c r="G314" t="s">
        <v>1050</v>
      </c>
      <c r="H314" s="2">
        <v>44043</v>
      </c>
      <c r="I314" t="str">
        <f>IFERROR(IFERROR(IFERROR(
VLOOKUP("*"&amp;$B314&amp;"*", [1]cities_output!$A:$C,1,0),
VLOOKUP("*"&amp;LEFT($B314,5)&amp;"*", [1]cities_output!$A:$C,1,0)),
VLOOKUP("*"&amp;RIGHT($B314,5)&amp;"*", [1]cities_output!$A:$C,1,0)),
"")</f>
        <v>Joplin</v>
      </c>
      <c r="J314">
        <f>IFERROR(IFERROR(IFERROR(
VLOOKUP("*"&amp;$B314&amp;"*", [1]cities_output!$A:$C,2,0),
VLOOKUP("*"&amp;LEFT($B314,5)&amp;"*", [1]cities_output!$A:$C,2,0)),
VLOOKUP("*"&amp;RIGHT($B314,5)&amp;"*", [1]cities_output!$A:$C,2,0)),
"")</f>
        <v>37.074409500000002</v>
      </c>
      <c r="K314">
        <f>IFERROR(IFERROR(IFERROR(
VLOOKUP("*"&amp;$B314&amp;"*", [1]cities_output!$A:$C,3,0),
VLOOKUP("*"&amp;LEFT($B314,5)&amp;"*", [1]cities_output!$A:$C,3,0)),
VLOOKUP("*"&amp;RIGHT($B314,5)&amp;"*", [1]cities_output!$A:$C,3,0)),
"")</f>
        <v>-94.508443999999997</v>
      </c>
      <c r="L314" cm="1">
        <f t="array" aca="1" ref="L314" ca="1">IFERROR(SUMPRODUCT(MID(0&amp;F314, LARGE(INDEX(ISNUMBER(--MID(F314, ROW(INDIRECT("1:"&amp;LEN(F314))), 1)) * ROW(INDIRECT("1:"&amp;LEN(F314))), 0), ROW(INDIRECT("1:"&amp;LEN(F314))))+1, 1) * 10^ROW(INDIRECT("1:"&amp;LEN(F314)))/10),"")</f>
        <v>15</v>
      </c>
      <c r="M314" t="str">
        <f t="shared" si="8"/>
        <v>minute</v>
      </c>
      <c r="N314">
        <f t="shared" ca="1" si="9"/>
        <v>900</v>
      </c>
    </row>
    <row r="315" spans="1:14" x14ac:dyDescent="0.35">
      <c r="A315" s="1">
        <v>31938.9375</v>
      </c>
      <c r="B315" t="s">
        <v>3895</v>
      </c>
      <c r="C315" t="s">
        <v>9</v>
      </c>
      <c r="D315" t="s">
        <v>10</v>
      </c>
      <c r="E315" t="s">
        <v>70</v>
      </c>
      <c r="F315" t="s">
        <v>2837</v>
      </c>
      <c r="G315" t="s">
        <v>3896</v>
      </c>
      <c r="H315" s="2">
        <v>39492</v>
      </c>
      <c r="I315" t="str">
        <f>IFERROR(IFERROR(IFERROR(
VLOOKUP("*"&amp;$B315&amp;"*", [1]cities_output!$A:$C,1,0),
VLOOKUP("*"&amp;LEFT($B315,5)&amp;"*", [1]cities_output!$A:$C,1,0)),
VLOOKUP("*"&amp;RIGHT($B315,5)&amp;"*", [1]cities_output!$A:$C,1,0)),
"")</f>
        <v>Joplin</v>
      </c>
      <c r="J315">
        <f>IFERROR(IFERROR(IFERROR(
VLOOKUP("*"&amp;$B315&amp;"*", [1]cities_output!$A:$C,2,0),
VLOOKUP("*"&amp;LEFT($B315,5)&amp;"*", [1]cities_output!$A:$C,2,0)),
VLOOKUP("*"&amp;RIGHT($B315,5)&amp;"*", [1]cities_output!$A:$C,2,0)),
"")</f>
        <v>37.074409500000002</v>
      </c>
      <c r="K315">
        <f>IFERROR(IFERROR(IFERROR(
VLOOKUP("*"&amp;$B315&amp;"*", [1]cities_output!$A:$C,3,0),
VLOOKUP("*"&amp;LEFT($B315,5)&amp;"*", [1]cities_output!$A:$C,3,0)),
VLOOKUP("*"&amp;RIGHT($B315,5)&amp;"*", [1]cities_output!$A:$C,3,0)),
"")</f>
        <v>-94.508443999999997</v>
      </c>
      <c r="L315" cm="1">
        <f t="array" aca="1" ref="L315" ca="1">IFERROR(SUMPRODUCT(MID(0&amp;F315, LARGE(INDEX(ISNUMBER(--MID(F315, ROW(INDIRECT("1:"&amp;LEN(F315))), 1)) * ROW(INDIRECT("1:"&amp;LEN(F315))), 0), ROW(INDIRECT("1:"&amp;LEN(F315))))+1, 1) * 10^ROW(INDIRECT("1:"&amp;LEN(F315)))/10),"")</f>
        <v>15</v>
      </c>
      <c r="M315" t="str">
        <f t="shared" si="8"/>
        <v>minute</v>
      </c>
      <c r="N315">
        <f t="shared" ca="1" si="9"/>
        <v>900</v>
      </c>
    </row>
    <row r="316" spans="1:14" x14ac:dyDescent="0.35">
      <c r="A316" s="1">
        <v>40733.947916666664</v>
      </c>
      <c r="B316" t="s">
        <v>204</v>
      </c>
      <c r="C316" t="s">
        <v>9</v>
      </c>
      <c r="D316" t="s">
        <v>10</v>
      </c>
      <c r="E316" t="s">
        <v>11</v>
      </c>
      <c r="F316" t="s">
        <v>77</v>
      </c>
      <c r="G316" t="s">
        <v>2010</v>
      </c>
      <c r="H316" s="2">
        <v>40741</v>
      </c>
      <c r="I316" t="str">
        <f>IFERROR(IFERROR(IFERROR(
VLOOKUP("*"&amp;$B316&amp;"*", [1]cities_output!$A:$C,1,0),
VLOOKUP("*"&amp;LEFT($B316,5)&amp;"*", [1]cities_output!$A:$C,1,0)),
VLOOKUP("*"&amp;RIGHT($B316,5)&amp;"*", [1]cities_output!$A:$C,1,0)),
"")</f>
        <v>Joplin</v>
      </c>
      <c r="J316">
        <f>IFERROR(IFERROR(IFERROR(
VLOOKUP("*"&amp;$B316&amp;"*", [1]cities_output!$A:$C,2,0),
VLOOKUP("*"&amp;LEFT($B316,5)&amp;"*", [1]cities_output!$A:$C,2,0)),
VLOOKUP("*"&amp;RIGHT($B316,5)&amp;"*", [1]cities_output!$A:$C,2,0)),
"")</f>
        <v>37.074409500000002</v>
      </c>
      <c r="K316">
        <f>IFERROR(IFERROR(IFERROR(
VLOOKUP("*"&amp;$B316&amp;"*", [1]cities_output!$A:$C,3,0),
VLOOKUP("*"&amp;LEFT($B316,5)&amp;"*", [1]cities_output!$A:$C,3,0)),
VLOOKUP("*"&amp;RIGHT($B316,5)&amp;"*", [1]cities_output!$A:$C,3,0)),
"")</f>
        <v>-94.508443999999997</v>
      </c>
      <c r="L316">
        <v>2</v>
      </c>
      <c r="M316" t="str">
        <f t="shared" si="8"/>
        <v>minute</v>
      </c>
      <c r="N316">
        <f t="shared" si="9"/>
        <v>120</v>
      </c>
    </row>
    <row r="317" spans="1:14" x14ac:dyDescent="0.35">
      <c r="A317" s="1">
        <v>43937.864583333336</v>
      </c>
      <c r="B317" t="s">
        <v>204</v>
      </c>
      <c r="C317" t="s">
        <v>9</v>
      </c>
      <c r="D317" t="s">
        <v>10</v>
      </c>
      <c r="E317" t="s">
        <v>11</v>
      </c>
      <c r="F317" t="s">
        <v>217</v>
      </c>
      <c r="G317" t="s">
        <v>425</v>
      </c>
      <c r="H317" s="2">
        <v>44007</v>
      </c>
      <c r="I317" t="str">
        <f>IFERROR(IFERROR(IFERROR(
VLOOKUP("*"&amp;$B317&amp;"*", [1]cities_output!$A:$C,1,0),
VLOOKUP("*"&amp;LEFT($B317,5)&amp;"*", [1]cities_output!$A:$C,1,0)),
VLOOKUP("*"&amp;RIGHT($B317,5)&amp;"*", [1]cities_output!$A:$C,1,0)),
"")</f>
        <v>Joplin</v>
      </c>
      <c r="J317">
        <f>IFERROR(IFERROR(IFERROR(
VLOOKUP("*"&amp;$B317&amp;"*", [1]cities_output!$A:$C,2,0),
VLOOKUP("*"&amp;LEFT($B317,5)&amp;"*", [1]cities_output!$A:$C,2,0)),
VLOOKUP("*"&amp;RIGHT($B317,5)&amp;"*", [1]cities_output!$A:$C,2,0)),
"")</f>
        <v>37.074409500000002</v>
      </c>
      <c r="K317">
        <f>IFERROR(IFERROR(IFERROR(
VLOOKUP("*"&amp;$B317&amp;"*", [1]cities_output!$A:$C,3,0),
VLOOKUP("*"&amp;LEFT($B317,5)&amp;"*", [1]cities_output!$A:$C,3,0)),
VLOOKUP("*"&amp;RIGHT($B317,5)&amp;"*", [1]cities_output!$A:$C,3,0)),
"")</f>
        <v>-94.508443999999997</v>
      </c>
      <c r="L317" cm="1">
        <f t="array" aca="1" ref="L317" ca="1">IFERROR(SUMPRODUCT(MID(0&amp;F317, LARGE(INDEX(ISNUMBER(--MID(F317, ROW(INDIRECT("1:"&amp;LEN(F317))), 1)) * ROW(INDIRECT("1:"&amp;LEN(F317))), 0), ROW(INDIRECT("1:"&amp;LEN(F317))))+1, 1) * 10^ROW(INDIRECT("1:"&amp;LEN(F317)))/10),"")</f>
        <v>10</v>
      </c>
      <c r="M317" t="str">
        <f t="shared" si="8"/>
        <v>minute</v>
      </c>
      <c r="N317">
        <f t="shared" ca="1" si="9"/>
        <v>600</v>
      </c>
    </row>
    <row r="318" spans="1:14" x14ac:dyDescent="0.35">
      <c r="A318" s="1">
        <v>41461.958333333336</v>
      </c>
      <c r="B318" t="s">
        <v>204</v>
      </c>
      <c r="C318" t="s">
        <v>9</v>
      </c>
      <c r="D318" t="s">
        <v>10</v>
      </c>
      <c r="E318" t="s">
        <v>11</v>
      </c>
      <c r="F318" t="s">
        <v>217</v>
      </c>
      <c r="G318" t="s">
        <v>1572</v>
      </c>
      <c r="H318" s="2">
        <v>41469</v>
      </c>
      <c r="I318" t="str">
        <f>IFERROR(IFERROR(IFERROR(
VLOOKUP("*"&amp;$B318&amp;"*", [1]cities_output!$A:$C,1,0),
VLOOKUP("*"&amp;LEFT($B318,5)&amp;"*", [1]cities_output!$A:$C,1,0)),
VLOOKUP("*"&amp;RIGHT($B318,5)&amp;"*", [1]cities_output!$A:$C,1,0)),
"")</f>
        <v>Joplin</v>
      </c>
      <c r="J318">
        <f>IFERROR(IFERROR(IFERROR(
VLOOKUP("*"&amp;$B318&amp;"*", [1]cities_output!$A:$C,2,0),
VLOOKUP("*"&amp;LEFT($B318,5)&amp;"*", [1]cities_output!$A:$C,2,0)),
VLOOKUP("*"&amp;RIGHT($B318,5)&amp;"*", [1]cities_output!$A:$C,2,0)),
"")</f>
        <v>37.074409500000002</v>
      </c>
      <c r="K318">
        <f>IFERROR(IFERROR(IFERROR(
VLOOKUP("*"&amp;$B318&amp;"*", [1]cities_output!$A:$C,3,0),
VLOOKUP("*"&amp;LEFT($B318,5)&amp;"*", [1]cities_output!$A:$C,3,0)),
VLOOKUP("*"&amp;RIGHT($B318,5)&amp;"*", [1]cities_output!$A:$C,3,0)),
"")</f>
        <v>-94.508443999999997</v>
      </c>
      <c r="L318" cm="1">
        <f t="array" aca="1" ref="L318" ca="1">IFERROR(SUMPRODUCT(MID(0&amp;F318, LARGE(INDEX(ISNUMBER(--MID(F318, ROW(INDIRECT("1:"&amp;LEN(F318))), 1)) * ROW(INDIRECT("1:"&amp;LEN(F318))), 0), ROW(INDIRECT("1:"&amp;LEN(F318))))+1, 1) * 10^ROW(INDIRECT("1:"&amp;LEN(F318)))/10),"")</f>
        <v>10</v>
      </c>
      <c r="M318" t="str">
        <f t="shared" si="8"/>
        <v>minute</v>
      </c>
      <c r="N318">
        <f t="shared" ca="1" si="9"/>
        <v>600</v>
      </c>
    </row>
    <row r="319" spans="1:14" x14ac:dyDescent="0.35">
      <c r="A319" s="1">
        <v>39606.951388888891</v>
      </c>
      <c r="B319" t="s">
        <v>2508</v>
      </c>
      <c r="C319" t="s">
        <v>9</v>
      </c>
      <c r="D319" t="s">
        <v>10</v>
      </c>
      <c r="E319" t="s">
        <v>44</v>
      </c>
      <c r="F319" t="s">
        <v>217</v>
      </c>
      <c r="G319" t="s">
        <v>2509</v>
      </c>
      <c r="H319" s="2">
        <v>39634</v>
      </c>
      <c r="I319" t="str">
        <f>IFERROR(IFERROR(IFERROR(
VLOOKUP("*"&amp;$B319&amp;"*", [1]cities_output!$A:$C,1,0),
VLOOKUP("*"&amp;LEFT($B319,5)&amp;"*", [1]cities_output!$A:$C,1,0)),
VLOOKUP("*"&amp;RIGHT($B319,5)&amp;"*", [1]cities_output!$A:$C,1,0)),
"")</f>
        <v>Joplin</v>
      </c>
      <c r="J319">
        <f>IFERROR(IFERROR(IFERROR(
VLOOKUP("*"&amp;$B319&amp;"*", [1]cities_output!$A:$C,2,0),
VLOOKUP("*"&amp;LEFT($B319,5)&amp;"*", [1]cities_output!$A:$C,2,0)),
VLOOKUP("*"&amp;RIGHT($B319,5)&amp;"*", [1]cities_output!$A:$C,2,0)),
"")</f>
        <v>37.074409500000002</v>
      </c>
      <c r="K319">
        <f>IFERROR(IFERROR(IFERROR(
VLOOKUP("*"&amp;$B319&amp;"*", [1]cities_output!$A:$C,3,0),
VLOOKUP("*"&amp;LEFT($B319,5)&amp;"*", [1]cities_output!$A:$C,3,0)),
VLOOKUP("*"&amp;RIGHT($B319,5)&amp;"*", [1]cities_output!$A:$C,3,0)),
"")</f>
        <v>-94.508443999999997</v>
      </c>
      <c r="L319" cm="1">
        <f t="array" aca="1" ref="L319" ca="1">IFERROR(SUMPRODUCT(MID(0&amp;F319, LARGE(INDEX(ISNUMBER(--MID(F319, ROW(INDIRECT("1:"&amp;LEN(F319))), 1)) * ROW(INDIRECT("1:"&amp;LEN(F319))), 0), ROW(INDIRECT("1:"&amp;LEN(F319))))+1, 1) * 10^ROW(INDIRECT("1:"&amp;LEN(F319)))/10),"")</f>
        <v>10</v>
      </c>
      <c r="M319" t="str">
        <f t="shared" si="8"/>
        <v>minute</v>
      </c>
      <c r="N319">
        <f t="shared" ca="1" si="9"/>
        <v>600</v>
      </c>
    </row>
    <row r="320" spans="1:14" x14ac:dyDescent="0.35">
      <c r="A320" s="1">
        <v>40189.895833333336</v>
      </c>
      <c r="B320" t="s">
        <v>204</v>
      </c>
      <c r="C320" t="s">
        <v>9</v>
      </c>
      <c r="D320" t="s">
        <v>10</v>
      </c>
      <c r="E320" t="s">
        <v>15</v>
      </c>
      <c r="F320" t="s">
        <v>2265</v>
      </c>
      <c r="G320" t="s">
        <v>2266</v>
      </c>
      <c r="H320" s="2">
        <v>40223</v>
      </c>
      <c r="I320" t="str">
        <f>IFERROR(IFERROR(IFERROR(
VLOOKUP("*"&amp;$B320&amp;"*", [1]cities_output!$A:$C,1,0),
VLOOKUP("*"&amp;LEFT($B320,5)&amp;"*", [1]cities_output!$A:$C,1,0)),
VLOOKUP("*"&amp;RIGHT($B320,5)&amp;"*", [1]cities_output!$A:$C,1,0)),
"")</f>
        <v>Joplin</v>
      </c>
      <c r="J320">
        <f>IFERROR(IFERROR(IFERROR(
VLOOKUP("*"&amp;$B320&amp;"*", [1]cities_output!$A:$C,2,0),
VLOOKUP("*"&amp;LEFT($B320,5)&amp;"*", [1]cities_output!$A:$C,2,0)),
VLOOKUP("*"&amp;RIGHT($B320,5)&amp;"*", [1]cities_output!$A:$C,2,0)),
"")</f>
        <v>37.074409500000002</v>
      </c>
      <c r="K320">
        <f>IFERROR(IFERROR(IFERROR(
VLOOKUP("*"&amp;$B320&amp;"*", [1]cities_output!$A:$C,3,0),
VLOOKUP("*"&amp;LEFT($B320,5)&amp;"*", [1]cities_output!$A:$C,3,0)),
VLOOKUP("*"&amp;RIGHT($B320,5)&amp;"*", [1]cities_output!$A:$C,3,0)),
"")</f>
        <v>-94.508443999999997</v>
      </c>
      <c r="L320">
        <v>10</v>
      </c>
      <c r="M320" t="str">
        <f t="shared" si="8"/>
        <v>second</v>
      </c>
      <c r="N320">
        <f t="shared" si="9"/>
        <v>10</v>
      </c>
    </row>
    <row r="321" spans="1:14" x14ac:dyDescent="0.35">
      <c r="A321" s="1">
        <v>38992.834722222222</v>
      </c>
      <c r="B321" t="s">
        <v>204</v>
      </c>
      <c r="C321" t="s">
        <v>9</v>
      </c>
      <c r="D321" t="s">
        <v>10</v>
      </c>
      <c r="E321" t="s">
        <v>11</v>
      </c>
      <c r="F321" t="s">
        <v>2380</v>
      </c>
      <c r="G321" t="s">
        <v>2754</v>
      </c>
      <c r="H321" s="2">
        <v>39020</v>
      </c>
      <c r="I321" t="str">
        <f>IFERROR(IFERROR(IFERROR(
VLOOKUP("*"&amp;$B321&amp;"*", [1]cities_output!$A:$C,1,0),
VLOOKUP("*"&amp;LEFT($B321,5)&amp;"*", [1]cities_output!$A:$C,1,0)),
VLOOKUP("*"&amp;RIGHT($B321,5)&amp;"*", [1]cities_output!$A:$C,1,0)),
"")</f>
        <v>Joplin</v>
      </c>
      <c r="J321">
        <f>IFERROR(IFERROR(IFERROR(
VLOOKUP("*"&amp;$B321&amp;"*", [1]cities_output!$A:$C,2,0),
VLOOKUP("*"&amp;LEFT($B321,5)&amp;"*", [1]cities_output!$A:$C,2,0)),
VLOOKUP("*"&amp;RIGHT($B321,5)&amp;"*", [1]cities_output!$A:$C,2,0)),
"")</f>
        <v>37.074409500000002</v>
      </c>
      <c r="K321">
        <f>IFERROR(IFERROR(IFERROR(
VLOOKUP("*"&amp;$B321&amp;"*", [1]cities_output!$A:$C,3,0),
VLOOKUP("*"&amp;LEFT($B321,5)&amp;"*", [1]cities_output!$A:$C,3,0)),
VLOOKUP("*"&amp;RIGHT($B321,5)&amp;"*", [1]cities_output!$A:$C,3,0)),
"")</f>
        <v>-94.508443999999997</v>
      </c>
      <c r="L321" cm="1">
        <f t="array" aca="1" ref="L321" ca="1">IFERROR(SUMPRODUCT(MID(0&amp;F321, LARGE(INDEX(ISNUMBER(--MID(F321, ROW(INDIRECT("1:"&amp;LEN(F321))), 1)) * ROW(INDIRECT("1:"&amp;LEN(F321))), 0), ROW(INDIRECT("1:"&amp;LEN(F321))))+1, 1) * 10^ROW(INDIRECT("1:"&amp;LEN(F321)))/10),"")</f>
        <v>7</v>
      </c>
      <c r="M321" t="str">
        <f t="shared" si="8"/>
        <v>minute</v>
      </c>
      <c r="N321">
        <f t="shared" ca="1" si="9"/>
        <v>420</v>
      </c>
    </row>
    <row r="322" spans="1:14" x14ac:dyDescent="0.35">
      <c r="A322" s="1">
        <v>39248.9375</v>
      </c>
      <c r="B322" t="s">
        <v>204</v>
      </c>
      <c r="C322" t="s">
        <v>9</v>
      </c>
      <c r="D322" t="s">
        <v>10</v>
      </c>
      <c r="E322" t="s">
        <v>11</v>
      </c>
      <c r="F322" t="s">
        <v>160</v>
      </c>
      <c r="G322" t="s">
        <v>2646</v>
      </c>
      <c r="H322" s="2">
        <v>41613</v>
      </c>
      <c r="I322" t="str">
        <f>IFERROR(IFERROR(IFERROR(
VLOOKUP("*"&amp;$B322&amp;"*", [1]cities_output!$A:$C,1,0),
VLOOKUP("*"&amp;LEFT($B322,5)&amp;"*", [1]cities_output!$A:$C,1,0)),
VLOOKUP("*"&amp;RIGHT($B322,5)&amp;"*", [1]cities_output!$A:$C,1,0)),
"")</f>
        <v>Joplin</v>
      </c>
      <c r="J322">
        <f>IFERROR(IFERROR(IFERROR(
VLOOKUP("*"&amp;$B322&amp;"*", [1]cities_output!$A:$C,2,0),
VLOOKUP("*"&amp;LEFT($B322,5)&amp;"*", [1]cities_output!$A:$C,2,0)),
VLOOKUP("*"&amp;RIGHT($B322,5)&amp;"*", [1]cities_output!$A:$C,2,0)),
"")</f>
        <v>37.074409500000002</v>
      </c>
      <c r="K322">
        <f>IFERROR(IFERROR(IFERROR(
VLOOKUP("*"&amp;$B322&amp;"*", [1]cities_output!$A:$C,3,0),
VLOOKUP("*"&amp;LEFT($B322,5)&amp;"*", [1]cities_output!$A:$C,3,0)),
VLOOKUP("*"&amp;RIGHT($B322,5)&amp;"*", [1]cities_output!$A:$C,3,0)),
"")</f>
        <v>-94.508443999999997</v>
      </c>
      <c r="L322" cm="1">
        <f t="array" aca="1" ref="L322" ca="1">IFERROR(SUMPRODUCT(MID(0&amp;F322, LARGE(INDEX(ISNUMBER(--MID(F322, ROW(INDIRECT("1:"&amp;LEN(F322))), 1)) * ROW(INDIRECT("1:"&amp;LEN(F322))), 0), ROW(INDIRECT("1:"&amp;LEN(F322))))+1, 1) * 10^ROW(INDIRECT("1:"&amp;LEN(F322)))/10),"")</f>
        <v>5</v>
      </c>
      <c r="M322" t="str">
        <f t="shared" ref="M322:M385" si="10">IF(ISNUMBER(SEARCH("min",F322))=TRUE,"minute",
IF(ISNUMBER(SEARCH("sec",F322))=TRUE,"second",
IF(ISNUMBER(SEARCH("hour",F322))=TRUE,"hour",
IF(ISNUMBER(SEARCH("hr",F322))=TRUE,"hour",""))))</f>
        <v>minute</v>
      </c>
      <c r="N322">
        <f t="shared" ref="N322:N385" ca="1" si="11">IF(M322="second",L322, IF(M322="minute",L322*60, IF(M322="hour",L322*3600, "")))</f>
        <v>300</v>
      </c>
    </row>
    <row r="323" spans="1:14" x14ac:dyDescent="0.35">
      <c r="A323" s="1">
        <v>44464.958333333336</v>
      </c>
      <c r="B323" t="s">
        <v>204</v>
      </c>
      <c r="C323" t="s">
        <v>9</v>
      </c>
      <c r="D323" t="s">
        <v>10</v>
      </c>
      <c r="E323" t="s">
        <v>70</v>
      </c>
      <c r="F323" t="s">
        <v>249</v>
      </c>
      <c r="G323" t="s">
        <v>250</v>
      </c>
      <c r="H323" s="2">
        <v>44488</v>
      </c>
      <c r="I323" t="str">
        <f>IFERROR(IFERROR(IFERROR(
VLOOKUP("*"&amp;$B323&amp;"*", [1]cities_output!$A:$C,1,0),
VLOOKUP("*"&amp;LEFT($B323,5)&amp;"*", [1]cities_output!$A:$C,1,0)),
VLOOKUP("*"&amp;RIGHT($B323,5)&amp;"*", [1]cities_output!$A:$C,1,0)),
"")</f>
        <v>Joplin</v>
      </c>
      <c r="J323">
        <f>IFERROR(IFERROR(IFERROR(
VLOOKUP("*"&amp;$B323&amp;"*", [1]cities_output!$A:$C,2,0),
VLOOKUP("*"&amp;LEFT($B323,5)&amp;"*", [1]cities_output!$A:$C,2,0)),
VLOOKUP("*"&amp;RIGHT($B323,5)&amp;"*", [1]cities_output!$A:$C,2,0)),
"")</f>
        <v>37.074409500000002</v>
      </c>
      <c r="K323">
        <f>IFERROR(IFERROR(IFERROR(
VLOOKUP("*"&amp;$B323&amp;"*", [1]cities_output!$A:$C,3,0),
VLOOKUP("*"&amp;LEFT($B323,5)&amp;"*", [1]cities_output!$A:$C,3,0)),
VLOOKUP("*"&amp;RIGHT($B323,5)&amp;"*", [1]cities_output!$A:$C,3,0)),
"")</f>
        <v>-94.508443999999997</v>
      </c>
      <c r="L323" cm="1">
        <f t="array" aca="1" ref="L323" ca="1">IFERROR(SUMPRODUCT(MID(0&amp;F323, LARGE(INDEX(ISNUMBER(--MID(F323, ROW(INDIRECT("1:"&amp;LEN(F323))), 1)) * ROW(INDIRECT("1:"&amp;LEN(F323))), 0), ROW(INDIRECT("1:"&amp;LEN(F323))))+1, 1) * 10^ROW(INDIRECT("1:"&amp;LEN(F323)))/10),"")</f>
        <v>2</v>
      </c>
      <c r="M323" t="str">
        <f t="shared" si="10"/>
        <v>minute</v>
      </c>
      <c r="N323">
        <f t="shared" ca="1" si="11"/>
        <v>120</v>
      </c>
    </row>
    <row r="324" spans="1:14" x14ac:dyDescent="0.35">
      <c r="A324" s="1">
        <v>43574.169444444444</v>
      </c>
      <c r="B324" t="s">
        <v>204</v>
      </c>
      <c r="C324" t="s">
        <v>9</v>
      </c>
      <c r="D324" t="s">
        <v>10</v>
      </c>
      <c r="E324" t="s">
        <v>76</v>
      </c>
      <c r="F324" t="s">
        <v>41</v>
      </c>
      <c r="G324" t="s">
        <v>655</v>
      </c>
      <c r="H324" s="2">
        <v>43580</v>
      </c>
      <c r="I324" t="str">
        <f>IFERROR(IFERROR(IFERROR(
VLOOKUP("*"&amp;$B324&amp;"*", [1]cities_output!$A:$C,1,0),
VLOOKUP("*"&amp;LEFT($B324,5)&amp;"*", [1]cities_output!$A:$C,1,0)),
VLOOKUP("*"&amp;RIGHT($B324,5)&amp;"*", [1]cities_output!$A:$C,1,0)),
"")</f>
        <v>Joplin</v>
      </c>
      <c r="J324">
        <f>IFERROR(IFERROR(IFERROR(
VLOOKUP("*"&amp;$B324&amp;"*", [1]cities_output!$A:$C,2,0),
VLOOKUP("*"&amp;LEFT($B324,5)&amp;"*", [1]cities_output!$A:$C,2,0)),
VLOOKUP("*"&amp;RIGHT($B324,5)&amp;"*", [1]cities_output!$A:$C,2,0)),
"")</f>
        <v>37.074409500000002</v>
      </c>
      <c r="K324">
        <f>IFERROR(IFERROR(IFERROR(
VLOOKUP("*"&amp;$B324&amp;"*", [1]cities_output!$A:$C,3,0),
VLOOKUP("*"&amp;LEFT($B324,5)&amp;"*", [1]cities_output!$A:$C,3,0)),
VLOOKUP("*"&amp;RIGHT($B324,5)&amp;"*", [1]cities_output!$A:$C,3,0)),
"")</f>
        <v>-94.508443999999997</v>
      </c>
      <c r="L324" cm="1">
        <f t="array" aca="1" ref="L324" ca="1">IFERROR(SUMPRODUCT(MID(0&amp;F324, LARGE(INDEX(ISNUMBER(--MID(F324, ROW(INDIRECT("1:"&amp;LEN(F324))), 1)) * ROW(INDIRECT("1:"&amp;LEN(F324))), 0), ROW(INDIRECT("1:"&amp;LEN(F324))))+1, 1) * 10^ROW(INDIRECT("1:"&amp;LEN(F324)))/10),"")</f>
        <v>2</v>
      </c>
      <c r="M324" t="str">
        <f t="shared" si="10"/>
        <v>minute</v>
      </c>
      <c r="N324">
        <f t="shared" ca="1" si="11"/>
        <v>120</v>
      </c>
    </row>
    <row r="325" spans="1:14" x14ac:dyDescent="0.35">
      <c r="A325" s="1">
        <v>40267.892361111109</v>
      </c>
      <c r="B325" t="s">
        <v>204</v>
      </c>
      <c r="C325" t="s">
        <v>9</v>
      </c>
      <c r="D325" t="s">
        <v>10</v>
      </c>
      <c r="E325" t="s">
        <v>15</v>
      </c>
      <c r="F325" t="s">
        <v>2259</v>
      </c>
      <c r="G325" t="s">
        <v>2260</v>
      </c>
      <c r="H325" s="2">
        <v>40281</v>
      </c>
      <c r="I325" t="str">
        <f>IFERROR(IFERROR(IFERROR(
VLOOKUP("*"&amp;$B325&amp;"*", [1]cities_output!$A:$C,1,0),
VLOOKUP("*"&amp;LEFT($B325,5)&amp;"*", [1]cities_output!$A:$C,1,0)),
VLOOKUP("*"&amp;RIGHT($B325,5)&amp;"*", [1]cities_output!$A:$C,1,0)),
"")</f>
        <v>Joplin</v>
      </c>
      <c r="J325">
        <f>IFERROR(IFERROR(IFERROR(
VLOOKUP("*"&amp;$B325&amp;"*", [1]cities_output!$A:$C,2,0),
VLOOKUP("*"&amp;LEFT($B325,5)&amp;"*", [1]cities_output!$A:$C,2,0)),
VLOOKUP("*"&amp;RIGHT($B325,5)&amp;"*", [1]cities_output!$A:$C,2,0)),
"")</f>
        <v>37.074409500000002</v>
      </c>
      <c r="K325">
        <f>IFERROR(IFERROR(IFERROR(
VLOOKUP("*"&amp;$B325&amp;"*", [1]cities_output!$A:$C,3,0),
VLOOKUP("*"&amp;LEFT($B325,5)&amp;"*", [1]cities_output!$A:$C,3,0)),
VLOOKUP("*"&amp;RIGHT($B325,5)&amp;"*", [1]cities_output!$A:$C,3,0)),
"")</f>
        <v>-94.508443999999997</v>
      </c>
      <c r="L325" cm="1">
        <f t="array" aca="1" ref="L325" ca="1">IFERROR(SUMPRODUCT(MID(0&amp;F325, LARGE(INDEX(ISNUMBER(--MID(F325, ROW(INDIRECT("1:"&amp;LEN(F325))), 1)) * ROW(INDIRECT("1:"&amp;LEN(F325))), 0), ROW(INDIRECT("1:"&amp;LEN(F325))))+1, 1) * 10^ROW(INDIRECT("1:"&amp;LEN(F325)))/10),"")</f>
        <v>2</v>
      </c>
      <c r="M325" t="str">
        <f t="shared" si="10"/>
        <v>minute</v>
      </c>
      <c r="N325">
        <f t="shared" ca="1" si="11"/>
        <v>120</v>
      </c>
    </row>
    <row r="326" spans="1:14" x14ac:dyDescent="0.35">
      <c r="A326" s="1">
        <v>38786.833333333336</v>
      </c>
      <c r="B326" t="s">
        <v>204</v>
      </c>
      <c r="C326" t="s">
        <v>9</v>
      </c>
      <c r="D326" t="s">
        <v>10</v>
      </c>
      <c r="E326" t="s">
        <v>30</v>
      </c>
      <c r="F326" t="s">
        <v>2820</v>
      </c>
      <c r="G326" t="s">
        <v>2821</v>
      </c>
      <c r="H326" s="2">
        <v>38852</v>
      </c>
      <c r="I326" t="str">
        <f>IFERROR(IFERROR(IFERROR(
VLOOKUP("*"&amp;$B326&amp;"*", [1]cities_output!$A:$C,1,0),
VLOOKUP("*"&amp;LEFT($B326,5)&amp;"*", [1]cities_output!$A:$C,1,0)),
VLOOKUP("*"&amp;RIGHT($B326,5)&amp;"*", [1]cities_output!$A:$C,1,0)),
"")</f>
        <v>Joplin</v>
      </c>
      <c r="J326">
        <f>IFERROR(IFERROR(IFERROR(
VLOOKUP("*"&amp;$B326&amp;"*", [1]cities_output!$A:$C,2,0),
VLOOKUP("*"&amp;LEFT($B326,5)&amp;"*", [1]cities_output!$A:$C,2,0)),
VLOOKUP("*"&amp;RIGHT($B326,5)&amp;"*", [1]cities_output!$A:$C,2,0)),
"")</f>
        <v>37.074409500000002</v>
      </c>
      <c r="K326">
        <f>IFERROR(IFERROR(IFERROR(
VLOOKUP("*"&amp;$B326&amp;"*", [1]cities_output!$A:$C,3,0),
VLOOKUP("*"&amp;LEFT($B326,5)&amp;"*", [1]cities_output!$A:$C,3,0)),
VLOOKUP("*"&amp;RIGHT($B326,5)&amp;"*", [1]cities_output!$A:$C,3,0)),
"")</f>
        <v>-94.508443999999997</v>
      </c>
      <c r="L326">
        <v>5</v>
      </c>
      <c r="M326" t="str">
        <f t="shared" si="10"/>
        <v>second</v>
      </c>
      <c r="N326">
        <f t="shared" si="11"/>
        <v>5</v>
      </c>
    </row>
    <row r="327" spans="1:14" x14ac:dyDescent="0.35">
      <c r="A327" s="1">
        <v>39591.044444444444</v>
      </c>
      <c r="B327" t="s">
        <v>204</v>
      </c>
      <c r="C327" t="s">
        <v>9</v>
      </c>
      <c r="D327" t="s">
        <v>10</v>
      </c>
      <c r="E327" t="s">
        <v>15</v>
      </c>
      <c r="F327" t="s">
        <v>2521</v>
      </c>
      <c r="G327" t="s">
        <v>2522</v>
      </c>
      <c r="H327" s="2">
        <v>39611</v>
      </c>
      <c r="I327" t="str">
        <f>IFERROR(IFERROR(IFERROR(
VLOOKUP("*"&amp;$B327&amp;"*", [1]cities_output!$A:$C,1,0),
VLOOKUP("*"&amp;LEFT($B327,5)&amp;"*", [1]cities_output!$A:$C,1,0)),
VLOOKUP("*"&amp;RIGHT($B327,5)&amp;"*", [1]cities_output!$A:$C,1,0)),
"")</f>
        <v>Joplin</v>
      </c>
      <c r="J327">
        <f>IFERROR(IFERROR(IFERROR(
VLOOKUP("*"&amp;$B327&amp;"*", [1]cities_output!$A:$C,2,0),
VLOOKUP("*"&amp;LEFT($B327,5)&amp;"*", [1]cities_output!$A:$C,2,0)),
VLOOKUP("*"&amp;RIGHT($B327,5)&amp;"*", [1]cities_output!$A:$C,2,0)),
"")</f>
        <v>37.074409500000002</v>
      </c>
      <c r="K327">
        <f>IFERROR(IFERROR(IFERROR(
VLOOKUP("*"&amp;$B327&amp;"*", [1]cities_output!$A:$C,3,0),
VLOOKUP("*"&amp;LEFT($B327,5)&amp;"*", [1]cities_output!$A:$C,3,0)),
VLOOKUP("*"&amp;RIGHT($B327,5)&amp;"*", [1]cities_output!$A:$C,3,0)),
"")</f>
        <v>-94.508443999999997</v>
      </c>
      <c r="L327" cm="1">
        <f t="array" aca="1" ref="L327" ca="1">IFERROR(SUMPRODUCT(MID(0&amp;F327, LARGE(INDEX(ISNUMBER(--MID(F327, ROW(INDIRECT("1:"&amp;LEN(F327))), 1)) * ROW(INDIRECT("1:"&amp;LEN(F327))), 0), ROW(INDIRECT("1:"&amp;LEN(F327))))+1, 1) * 10^ROW(INDIRECT("1:"&amp;LEN(F327)))/10),"")</f>
        <v>12</v>
      </c>
      <c r="M327" t="str">
        <f t="shared" si="10"/>
        <v>second</v>
      </c>
      <c r="N327">
        <f t="shared" ca="1" si="11"/>
        <v>12</v>
      </c>
    </row>
    <row r="328" spans="1:14" x14ac:dyDescent="0.35">
      <c r="A328" s="1">
        <v>37768.055555555555</v>
      </c>
      <c r="B328" t="s">
        <v>204</v>
      </c>
      <c r="C328" t="s">
        <v>9</v>
      </c>
      <c r="D328" t="s">
        <v>10</v>
      </c>
      <c r="E328" t="s">
        <v>44</v>
      </c>
      <c r="F328" t="s">
        <v>1909</v>
      </c>
      <c r="G328" t="s">
        <v>3147</v>
      </c>
      <c r="H328" s="2">
        <v>37775</v>
      </c>
      <c r="I328" t="str">
        <f>IFERROR(IFERROR(IFERROR(
VLOOKUP("*"&amp;$B328&amp;"*", [1]cities_output!$A:$C,1,0),
VLOOKUP("*"&amp;LEFT($B328,5)&amp;"*", [1]cities_output!$A:$C,1,0)),
VLOOKUP("*"&amp;RIGHT($B328,5)&amp;"*", [1]cities_output!$A:$C,1,0)),
"")</f>
        <v>Joplin</v>
      </c>
      <c r="J328">
        <f>IFERROR(IFERROR(IFERROR(
VLOOKUP("*"&amp;$B328&amp;"*", [1]cities_output!$A:$C,2,0),
VLOOKUP("*"&amp;LEFT($B328,5)&amp;"*", [1]cities_output!$A:$C,2,0)),
VLOOKUP("*"&amp;RIGHT($B328,5)&amp;"*", [1]cities_output!$A:$C,2,0)),
"")</f>
        <v>37.074409500000002</v>
      </c>
      <c r="K328">
        <f>IFERROR(IFERROR(IFERROR(
VLOOKUP("*"&amp;$B328&amp;"*", [1]cities_output!$A:$C,3,0),
VLOOKUP("*"&amp;LEFT($B328,5)&amp;"*", [1]cities_output!$A:$C,3,0)),
VLOOKUP("*"&amp;RIGHT($B328,5)&amp;"*", [1]cities_output!$A:$C,3,0)),
"")</f>
        <v>-94.508443999999997</v>
      </c>
      <c r="L328" cm="1">
        <f t="array" aca="1" ref="L328" ca="1">IFERROR(SUMPRODUCT(MID(0&amp;F328, LARGE(INDEX(ISNUMBER(--MID(F328, ROW(INDIRECT("1:"&amp;LEN(F328))), 1)) * ROW(INDIRECT("1:"&amp;LEN(F328))), 0), ROW(INDIRECT("1:"&amp;LEN(F328))))+1, 1) * 10^ROW(INDIRECT("1:"&amp;LEN(F328)))/10),"")</f>
        <v>10</v>
      </c>
      <c r="M328" t="str">
        <f t="shared" si="10"/>
        <v>second</v>
      </c>
      <c r="N328">
        <f t="shared" ca="1" si="11"/>
        <v>10</v>
      </c>
    </row>
    <row r="329" spans="1:14" x14ac:dyDescent="0.35">
      <c r="A329" s="1">
        <v>41877.917361111111</v>
      </c>
      <c r="B329" t="s">
        <v>204</v>
      </c>
      <c r="C329" t="s">
        <v>9</v>
      </c>
      <c r="D329" t="s">
        <v>10</v>
      </c>
      <c r="E329" t="s">
        <v>70</v>
      </c>
      <c r="F329" t="s">
        <v>586</v>
      </c>
      <c r="G329" t="s">
        <v>1335</v>
      </c>
      <c r="H329" s="2">
        <v>41880</v>
      </c>
      <c r="I329" t="str">
        <f>IFERROR(IFERROR(IFERROR(
VLOOKUP("*"&amp;$B329&amp;"*", [1]cities_output!$A:$C,1,0),
VLOOKUP("*"&amp;LEFT($B329,5)&amp;"*", [1]cities_output!$A:$C,1,0)),
VLOOKUP("*"&amp;RIGHT($B329,5)&amp;"*", [1]cities_output!$A:$C,1,0)),
"")</f>
        <v>Joplin</v>
      </c>
      <c r="J329">
        <f>IFERROR(IFERROR(IFERROR(
VLOOKUP("*"&amp;$B329&amp;"*", [1]cities_output!$A:$C,2,0),
VLOOKUP("*"&amp;LEFT($B329,5)&amp;"*", [1]cities_output!$A:$C,2,0)),
VLOOKUP("*"&amp;RIGHT($B329,5)&amp;"*", [1]cities_output!$A:$C,2,0)),
"")</f>
        <v>37.074409500000002</v>
      </c>
      <c r="K329">
        <f>IFERROR(IFERROR(IFERROR(
VLOOKUP("*"&amp;$B329&amp;"*", [1]cities_output!$A:$C,3,0),
VLOOKUP("*"&amp;LEFT($B329,5)&amp;"*", [1]cities_output!$A:$C,3,0)),
VLOOKUP("*"&amp;RIGHT($B329,5)&amp;"*", [1]cities_output!$A:$C,3,0)),
"")</f>
        <v>-94.508443999999997</v>
      </c>
      <c r="L329" cm="1">
        <f t="array" aca="1" ref="L329" ca="1">IFERROR(SUMPRODUCT(MID(0&amp;F329, LARGE(INDEX(ISNUMBER(--MID(F329, ROW(INDIRECT("1:"&amp;LEN(F329))), 1)) * ROW(INDIRECT("1:"&amp;LEN(F329))), 0), ROW(INDIRECT("1:"&amp;LEN(F329))))+1, 1) * 10^ROW(INDIRECT("1:"&amp;LEN(F329)))/10),"")</f>
        <v>8</v>
      </c>
      <c r="M329" t="str">
        <f t="shared" si="10"/>
        <v>second</v>
      </c>
      <c r="N329">
        <f t="shared" ca="1" si="11"/>
        <v>8</v>
      </c>
    </row>
    <row r="330" spans="1:14" x14ac:dyDescent="0.35">
      <c r="A330" s="1">
        <v>41147.875</v>
      </c>
      <c r="B330" t="s">
        <v>204</v>
      </c>
      <c r="C330" t="s">
        <v>9</v>
      </c>
      <c r="D330" t="s">
        <v>10</v>
      </c>
      <c r="E330" t="s">
        <v>30</v>
      </c>
      <c r="F330" t="s">
        <v>38</v>
      </c>
      <c r="G330" t="s">
        <v>1706</v>
      </c>
      <c r="H330" s="2">
        <v>41176</v>
      </c>
      <c r="I330" t="str">
        <f>IFERROR(IFERROR(IFERROR(
VLOOKUP("*"&amp;$B330&amp;"*", [1]cities_output!$A:$C,1,0),
VLOOKUP("*"&amp;LEFT($B330,5)&amp;"*", [1]cities_output!$A:$C,1,0)),
VLOOKUP("*"&amp;RIGHT($B330,5)&amp;"*", [1]cities_output!$A:$C,1,0)),
"")</f>
        <v>Joplin</v>
      </c>
      <c r="J330">
        <f>IFERROR(IFERROR(IFERROR(
VLOOKUP("*"&amp;$B330&amp;"*", [1]cities_output!$A:$C,2,0),
VLOOKUP("*"&amp;LEFT($B330,5)&amp;"*", [1]cities_output!$A:$C,2,0)),
VLOOKUP("*"&amp;RIGHT($B330,5)&amp;"*", [1]cities_output!$A:$C,2,0)),
"")</f>
        <v>37.074409500000002</v>
      </c>
      <c r="K330">
        <f>IFERROR(IFERROR(IFERROR(
VLOOKUP("*"&amp;$B330&amp;"*", [1]cities_output!$A:$C,3,0),
VLOOKUP("*"&amp;LEFT($B330,5)&amp;"*", [1]cities_output!$A:$C,3,0)),
VLOOKUP("*"&amp;RIGHT($B330,5)&amp;"*", [1]cities_output!$A:$C,3,0)),
"")</f>
        <v>-94.508443999999997</v>
      </c>
      <c r="L330" cm="1">
        <f t="array" aca="1" ref="L330" ca="1">IFERROR(SUMPRODUCT(MID(0&amp;F330, LARGE(INDEX(ISNUMBER(--MID(F330, ROW(INDIRECT("1:"&amp;LEN(F330))), 1)) * ROW(INDIRECT("1:"&amp;LEN(F330))), 0), ROW(INDIRECT("1:"&amp;LEN(F330))))+1, 1) * 10^ROW(INDIRECT("1:"&amp;LEN(F330)))/10),"")</f>
        <v>7</v>
      </c>
      <c r="M330" t="str">
        <f t="shared" si="10"/>
        <v>second</v>
      </c>
      <c r="N330">
        <f t="shared" ca="1" si="11"/>
        <v>7</v>
      </c>
    </row>
    <row r="331" spans="1:14" x14ac:dyDescent="0.35">
      <c r="A331" s="1">
        <v>40691.541666666664</v>
      </c>
      <c r="B331" t="s">
        <v>204</v>
      </c>
      <c r="C331" t="s">
        <v>9</v>
      </c>
      <c r="D331" t="s">
        <v>10</v>
      </c>
      <c r="E331" t="s">
        <v>70</v>
      </c>
      <c r="F331" t="s">
        <v>2060</v>
      </c>
      <c r="G331" t="s">
        <v>2061</v>
      </c>
      <c r="H331" s="2">
        <v>40714</v>
      </c>
      <c r="I331" t="str">
        <f>IFERROR(IFERROR(IFERROR(
VLOOKUP("*"&amp;$B331&amp;"*", [1]cities_output!$A:$C,1,0),
VLOOKUP("*"&amp;LEFT($B331,5)&amp;"*", [1]cities_output!$A:$C,1,0)),
VLOOKUP("*"&amp;RIGHT($B331,5)&amp;"*", [1]cities_output!$A:$C,1,0)),
"")</f>
        <v>Joplin</v>
      </c>
      <c r="J331">
        <f>IFERROR(IFERROR(IFERROR(
VLOOKUP("*"&amp;$B331&amp;"*", [1]cities_output!$A:$C,2,0),
VLOOKUP("*"&amp;LEFT($B331,5)&amp;"*", [1]cities_output!$A:$C,2,0)),
VLOOKUP("*"&amp;RIGHT($B331,5)&amp;"*", [1]cities_output!$A:$C,2,0)),
"")</f>
        <v>37.074409500000002</v>
      </c>
      <c r="K331">
        <f>IFERROR(IFERROR(IFERROR(
VLOOKUP("*"&amp;$B331&amp;"*", [1]cities_output!$A:$C,3,0),
VLOOKUP("*"&amp;LEFT($B331,5)&amp;"*", [1]cities_output!$A:$C,3,0)),
VLOOKUP("*"&amp;RIGHT($B331,5)&amp;"*", [1]cities_output!$A:$C,3,0)),
"")</f>
        <v>-94.508443999999997</v>
      </c>
      <c r="L331" cm="1">
        <f t="array" aca="1" ref="L331" ca="1">IFERROR(SUMPRODUCT(MID(0&amp;F331, LARGE(INDEX(ISNUMBER(--MID(F331, ROW(INDIRECT("1:"&amp;LEN(F331))), 1)) * ROW(INDIRECT("1:"&amp;LEN(F331))), 0), ROW(INDIRECT("1:"&amp;LEN(F331))))+1, 1) * 10^ROW(INDIRECT("1:"&amp;LEN(F331)))/10),"")</f>
        <v>5</v>
      </c>
      <c r="M331" t="str">
        <f t="shared" si="10"/>
        <v>second</v>
      </c>
      <c r="N331">
        <f t="shared" ca="1" si="11"/>
        <v>5</v>
      </c>
    </row>
    <row r="332" spans="1:14" x14ac:dyDescent="0.35">
      <c r="A332" s="1">
        <v>44518.229166666664</v>
      </c>
      <c r="B332" t="s">
        <v>229</v>
      </c>
      <c r="C332" t="s">
        <v>9</v>
      </c>
      <c r="D332" t="s">
        <v>10</v>
      </c>
      <c r="E332" t="s">
        <v>15</v>
      </c>
      <c r="G332" t="s">
        <v>230</v>
      </c>
      <c r="H332" s="2">
        <v>44624</v>
      </c>
      <c r="I332" t="str">
        <f>IFERROR(IFERROR(IFERROR(
VLOOKUP("*"&amp;$B332&amp;"*", [1]cities_output!$A:$C,1,0),
VLOOKUP("*"&amp;LEFT($B332,5)&amp;"*", [1]cities_output!$A:$C,1,0)),
VLOOKUP("*"&amp;RIGHT($B332,5)&amp;"*", [1]cities_output!$A:$C,1,0)),
"")</f>
        <v>Liberty</v>
      </c>
      <c r="J332">
        <f>IFERROR(IFERROR(IFERROR(
VLOOKUP("*"&amp;$B332&amp;"*", [1]cities_output!$A:$C,2,0),
VLOOKUP("*"&amp;LEFT($B332,5)&amp;"*", [1]cities_output!$A:$C,2,0)),
VLOOKUP("*"&amp;RIGHT($B332,5)&amp;"*", [1]cities_output!$A:$C,2,0)),
"")</f>
        <v>39.2058392</v>
      </c>
      <c r="K332">
        <f>IFERROR(IFERROR(IFERROR(
VLOOKUP("*"&amp;$B332&amp;"*", [1]cities_output!$A:$C,3,0),
VLOOKUP("*"&amp;LEFT($B332,5)&amp;"*", [1]cities_output!$A:$C,3,0)),
VLOOKUP("*"&amp;RIGHT($B332,5)&amp;"*", [1]cities_output!$A:$C,3,0)),
"")</f>
        <v>-94.484316149999998</v>
      </c>
      <c r="L332" t="str" cm="1">
        <f t="array" aca="1" ref="L332" ca="1">IFERROR(SUMPRODUCT(MID(0&amp;F332, LARGE(INDEX(ISNUMBER(--MID(F332, ROW(INDIRECT("1:"&amp;LEN(F332))), 1)) * ROW(INDIRECT("1:"&amp;LEN(F332))), 0), ROW(INDIRECT("1:"&amp;LEN(F332))))+1, 1) * 10^ROW(INDIRECT("1:"&amp;LEN(F332)))/10),"")</f>
        <v/>
      </c>
      <c r="M332" t="str">
        <f t="shared" si="10"/>
        <v/>
      </c>
      <c r="N332" t="str">
        <f t="shared" si="11"/>
        <v/>
      </c>
    </row>
    <row r="333" spans="1:14" x14ac:dyDescent="0.35">
      <c r="A333" s="1">
        <v>43776.361111111109</v>
      </c>
      <c r="B333" t="s">
        <v>229</v>
      </c>
      <c r="C333" t="s">
        <v>9</v>
      </c>
      <c r="D333" t="s">
        <v>10</v>
      </c>
      <c r="H333" s="2">
        <v>43800</v>
      </c>
      <c r="I333" t="str">
        <f>IFERROR(IFERROR(IFERROR(
VLOOKUP("*"&amp;$B333&amp;"*", [1]cities_output!$A:$C,1,0),
VLOOKUP("*"&amp;LEFT($B333,5)&amp;"*", [1]cities_output!$A:$C,1,0)),
VLOOKUP("*"&amp;RIGHT($B333,5)&amp;"*", [1]cities_output!$A:$C,1,0)),
"")</f>
        <v>Liberty</v>
      </c>
      <c r="J333">
        <f>IFERROR(IFERROR(IFERROR(
VLOOKUP("*"&amp;$B333&amp;"*", [1]cities_output!$A:$C,2,0),
VLOOKUP("*"&amp;LEFT($B333,5)&amp;"*", [1]cities_output!$A:$C,2,0)),
VLOOKUP("*"&amp;RIGHT($B333,5)&amp;"*", [1]cities_output!$A:$C,2,0)),
"")</f>
        <v>39.2058392</v>
      </c>
      <c r="K333">
        <f>IFERROR(IFERROR(IFERROR(
VLOOKUP("*"&amp;$B333&amp;"*", [1]cities_output!$A:$C,3,0),
VLOOKUP("*"&amp;LEFT($B333,5)&amp;"*", [1]cities_output!$A:$C,3,0)),
VLOOKUP("*"&amp;RIGHT($B333,5)&amp;"*", [1]cities_output!$A:$C,3,0)),
"")</f>
        <v>-94.484316149999998</v>
      </c>
      <c r="L333" t="str" cm="1">
        <f t="array" aca="1" ref="L333" ca="1">IFERROR(SUMPRODUCT(MID(0&amp;F333, LARGE(INDEX(ISNUMBER(--MID(F333, ROW(INDIRECT("1:"&amp;LEN(F333))), 1)) * ROW(INDIRECT("1:"&amp;LEN(F333))), 0), ROW(INDIRECT("1:"&amp;LEN(F333))))+1, 1) * 10^ROW(INDIRECT("1:"&amp;LEN(F333)))/10),"")</f>
        <v/>
      </c>
      <c r="M333" t="str">
        <f t="shared" si="10"/>
        <v/>
      </c>
      <c r="N333" t="str">
        <f t="shared" si="11"/>
        <v/>
      </c>
    </row>
    <row r="334" spans="1:14" x14ac:dyDescent="0.35">
      <c r="A334" s="1">
        <v>41937.916666666664</v>
      </c>
      <c r="B334" t="s">
        <v>229</v>
      </c>
      <c r="C334" t="s">
        <v>9</v>
      </c>
      <c r="D334" t="s">
        <v>10</v>
      </c>
      <c r="E334" t="s">
        <v>11</v>
      </c>
      <c r="G334" t="s">
        <v>1298</v>
      </c>
      <c r="H334" s="2">
        <v>41957</v>
      </c>
      <c r="I334" t="str">
        <f>IFERROR(IFERROR(IFERROR(
VLOOKUP("*"&amp;$B334&amp;"*", [1]cities_output!$A:$C,1,0),
VLOOKUP("*"&amp;LEFT($B334,5)&amp;"*", [1]cities_output!$A:$C,1,0)),
VLOOKUP("*"&amp;RIGHT($B334,5)&amp;"*", [1]cities_output!$A:$C,1,0)),
"")</f>
        <v>Liberty</v>
      </c>
      <c r="J334">
        <f>IFERROR(IFERROR(IFERROR(
VLOOKUP("*"&amp;$B334&amp;"*", [1]cities_output!$A:$C,2,0),
VLOOKUP("*"&amp;LEFT($B334,5)&amp;"*", [1]cities_output!$A:$C,2,0)),
VLOOKUP("*"&amp;RIGHT($B334,5)&amp;"*", [1]cities_output!$A:$C,2,0)),
"")</f>
        <v>39.2058392</v>
      </c>
      <c r="K334">
        <f>IFERROR(IFERROR(IFERROR(
VLOOKUP("*"&amp;$B334&amp;"*", [1]cities_output!$A:$C,3,0),
VLOOKUP("*"&amp;LEFT($B334,5)&amp;"*", [1]cities_output!$A:$C,3,0)),
VLOOKUP("*"&amp;RIGHT($B334,5)&amp;"*", [1]cities_output!$A:$C,3,0)),
"")</f>
        <v>-94.484316149999998</v>
      </c>
      <c r="L334" t="str" cm="1">
        <f t="array" aca="1" ref="L334" ca="1">IFERROR(SUMPRODUCT(MID(0&amp;F334, LARGE(INDEX(ISNUMBER(--MID(F334, ROW(INDIRECT("1:"&amp;LEN(F334))), 1)) * ROW(INDIRECT("1:"&amp;LEN(F334))), 0), ROW(INDIRECT("1:"&amp;LEN(F334))))+1, 1) * 10^ROW(INDIRECT("1:"&amp;LEN(F334)))/10),"")</f>
        <v/>
      </c>
      <c r="M334" t="str">
        <f t="shared" si="10"/>
        <v/>
      </c>
      <c r="N334" t="str">
        <f t="shared" si="11"/>
        <v/>
      </c>
    </row>
    <row r="335" spans="1:14" x14ac:dyDescent="0.35">
      <c r="A335" s="1">
        <v>40501.041666666664</v>
      </c>
      <c r="B335" t="s">
        <v>229</v>
      </c>
      <c r="C335" t="s">
        <v>9</v>
      </c>
      <c r="D335" t="s">
        <v>10</v>
      </c>
      <c r="E335" t="s">
        <v>30</v>
      </c>
      <c r="F335" t="s">
        <v>2102</v>
      </c>
      <c r="G335" t="s">
        <v>2103</v>
      </c>
      <c r="H335" s="2">
        <v>40503</v>
      </c>
      <c r="I335" t="str">
        <f>IFERROR(IFERROR(IFERROR(
VLOOKUP("*"&amp;$B335&amp;"*", [1]cities_output!$A:$C,1,0),
VLOOKUP("*"&amp;LEFT($B335,5)&amp;"*", [1]cities_output!$A:$C,1,0)),
VLOOKUP("*"&amp;RIGHT($B335,5)&amp;"*", [1]cities_output!$A:$C,1,0)),
"")</f>
        <v>Liberty</v>
      </c>
      <c r="J335">
        <f>IFERROR(IFERROR(IFERROR(
VLOOKUP("*"&amp;$B335&amp;"*", [1]cities_output!$A:$C,2,0),
VLOOKUP("*"&amp;LEFT($B335,5)&amp;"*", [1]cities_output!$A:$C,2,0)),
VLOOKUP("*"&amp;RIGHT($B335,5)&amp;"*", [1]cities_output!$A:$C,2,0)),
"")</f>
        <v>39.2058392</v>
      </c>
      <c r="K335">
        <f>IFERROR(IFERROR(IFERROR(
VLOOKUP("*"&amp;$B335&amp;"*", [1]cities_output!$A:$C,3,0),
VLOOKUP("*"&amp;LEFT($B335,5)&amp;"*", [1]cities_output!$A:$C,3,0)),
VLOOKUP("*"&amp;RIGHT($B335,5)&amp;"*", [1]cities_output!$A:$C,3,0)),
"")</f>
        <v>-94.484316149999998</v>
      </c>
      <c r="L335" cm="1">
        <f t="array" aca="1" ref="L335" ca="1">IFERROR(SUMPRODUCT(MID(0&amp;F335, LARGE(INDEX(ISNUMBER(--MID(F335, ROW(INDIRECT("1:"&amp;LEN(F335))), 1)) * ROW(INDIRECT("1:"&amp;LEN(F335))), 0), ROW(INDIRECT("1:"&amp;LEN(F335))))+1, 1) * 10^ROW(INDIRECT("1:"&amp;LEN(F335)))/10),"")</f>
        <v>0</v>
      </c>
      <c r="M335" t="str">
        <f t="shared" si="10"/>
        <v/>
      </c>
      <c r="N335" t="str">
        <f t="shared" si="11"/>
        <v/>
      </c>
    </row>
    <row r="336" spans="1:14" x14ac:dyDescent="0.35">
      <c r="A336" s="1">
        <v>43636.791666666664</v>
      </c>
      <c r="B336" t="s">
        <v>229</v>
      </c>
      <c r="C336" t="s">
        <v>9</v>
      </c>
      <c r="D336" t="s">
        <v>10</v>
      </c>
      <c r="E336" t="s">
        <v>30</v>
      </c>
      <c r="F336" t="s">
        <v>454</v>
      </c>
      <c r="G336" t="s">
        <v>638</v>
      </c>
      <c r="H336" s="2">
        <v>43643</v>
      </c>
      <c r="I336" t="str">
        <f>IFERROR(IFERROR(IFERROR(
VLOOKUP("*"&amp;$B336&amp;"*", [1]cities_output!$A:$C,1,0),
VLOOKUP("*"&amp;LEFT($B336,5)&amp;"*", [1]cities_output!$A:$C,1,0)),
VLOOKUP("*"&amp;RIGHT($B336,5)&amp;"*", [1]cities_output!$A:$C,1,0)),
"")</f>
        <v>Liberty</v>
      </c>
      <c r="J336">
        <f>IFERROR(IFERROR(IFERROR(
VLOOKUP("*"&amp;$B336&amp;"*", [1]cities_output!$A:$C,2,0),
VLOOKUP("*"&amp;LEFT($B336,5)&amp;"*", [1]cities_output!$A:$C,2,0)),
VLOOKUP("*"&amp;RIGHT($B336,5)&amp;"*", [1]cities_output!$A:$C,2,0)),
"")</f>
        <v>39.2058392</v>
      </c>
      <c r="K336">
        <f>IFERROR(IFERROR(IFERROR(
VLOOKUP("*"&amp;$B336&amp;"*", [1]cities_output!$A:$C,3,0),
VLOOKUP("*"&amp;LEFT($B336,5)&amp;"*", [1]cities_output!$A:$C,3,0)),
VLOOKUP("*"&amp;RIGHT($B336,5)&amp;"*", [1]cities_output!$A:$C,3,0)),
"")</f>
        <v>-94.484316149999998</v>
      </c>
      <c r="L336">
        <v>30</v>
      </c>
      <c r="M336" t="str">
        <f t="shared" si="10"/>
        <v>minute</v>
      </c>
      <c r="N336">
        <f t="shared" si="11"/>
        <v>1800</v>
      </c>
    </row>
    <row r="337" spans="1:14" x14ac:dyDescent="0.35">
      <c r="A337" s="1">
        <v>43939.875</v>
      </c>
      <c r="B337" t="s">
        <v>229</v>
      </c>
      <c r="C337" t="s">
        <v>9</v>
      </c>
      <c r="D337" t="s">
        <v>10</v>
      </c>
      <c r="E337" t="s">
        <v>11</v>
      </c>
      <c r="F337" t="s">
        <v>421</v>
      </c>
      <c r="G337" t="s">
        <v>422</v>
      </c>
      <c r="H337" s="2">
        <v>44007</v>
      </c>
      <c r="I337" t="str">
        <f>IFERROR(IFERROR(IFERROR(
VLOOKUP("*"&amp;$B337&amp;"*", [1]cities_output!$A:$C,1,0),
VLOOKUP("*"&amp;LEFT($B337,5)&amp;"*", [1]cities_output!$A:$C,1,0)),
VLOOKUP("*"&amp;RIGHT($B337,5)&amp;"*", [1]cities_output!$A:$C,1,0)),
"")</f>
        <v>Liberty</v>
      </c>
      <c r="J337">
        <f>IFERROR(IFERROR(IFERROR(
VLOOKUP("*"&amp;$B337&amp;"*", [1]cities_output!$A:$C,2,0),
VLOOKUP("*"&amp;LEFT($B337,5)&amp;"*", [1]cities_output!$A:$C,2,0)),
VLOOKUP("*"&amp;RIGHT($B337,5)&amp;"*", [1]cities_output!$A:$C,2,0)),
"")</f>
        <v>39.2058392</v>
      </c>
      <c r="K337">
        <f>IFERROR(IFERROR(IFERROR(
VLOOKUP("*"&amp;$B337&amp;"*", [1]cities_output!$A:$C,3,0),
VLOOKUP("*"&amp;LEFT($B337,5)&amp;"*", [1]cities_output!$A:$C,3,0)),
VLOOKUP("*"&amp;RIGHT($B337,5)&amp;"*", [1]cities_output!$A:$C,3,0)),
"")</f>
        <v>-94.484316149999998</v>
      </c>
      <c r="L337">
        <v>5</v>
      </c>
      <c r="M337" t="str">
        <f t="shared" si="10"/>
        <v>minute</v>
      </c>
      <c r="N337">
        <f t="shared" si="11"/>
        <v>300</v>
      </c>
    </row>
    <row r="338" spans="1:14" x14ac:dyDescent="0.35">
      <c r="A338" s="1">
        <v>38518.875</v>
      </c>
      <c r="B338" t="s">
        <v>229</v>
      </c>
      <c r="C338" t="s">
        <v>9</v>
      </c>
      <c r="D338" t="s">
        <v>10</v>
      </c>
      <c r="E338" t="s">
        <v>15</v>
      </c>
      <c r="F338" t="s">
        <v>2314</v>
      </c>
      <c r="G338" t="s">
        <v>2903</v>
      </c>
      <c r="H338" s="2">
        <v>39199</v>
      </c>
      <c r="I338" t="str">
        <f>IFERROR(IFERROR(IFERROR(
VLOOKUP("*"&amp;$B338&amp;"*", [1]cities_output!$A:$C,1,0),
VLOOKUP("*"&amp;LEFT($B338,5)&amp;"*", [1]cities_output!$A:$C,1,0)),
VLOOKUP("*"&amp;RIGHT($B338,5)&amp;"*", [1]cities_output!$A:$C,1,0)),
"")</f>
        <v>Liberty</v>
      </c>
      <c r="J338">
        <f>IFERROR(IFERROR(IFERROR(
VLOOKUP("*"&amp;$B338&amp;"*", [1]cities_output!$A:$C,2,0),
VLOOKUP("*"&amp;LEFT($B338,5)&amp;"*", [1]cities_output!$A:$C,2,0)),
VLOOKUP("*"&amp;RIGHT($B338,5)&amp;"*", [1]cities_output!$A:$C,2,0)),
"")</f>
        <v>39.2058392</v>
      </c>
      <c r="K338">
        <f>IFERROR(IFERROR(IFERROR(
VLOOKUP("*"&amp;$B338&amp;"*", [1]cities_output!$A:$C,3,0),
VLOOKUP("*"&amp;LEFT($B338,5)&amp;"*", [1]cities_output!$A:$C,3,0)),
VLOOKUP("*"&amp;RIGHT($B338,5)&amp;"*", [1]cities_output!$A:$C,3,0)),
"")</f>
        <v>-94.484316149999998</v>
      </c>
      <c r="L338" cm="1">
        <f t="array" aca="1" ref="L338" ca="1">IFERROR(SUMPRODUCT(MID(0&amp;F338, LARGE(INDEX(ISNUMBER(--MID(F338, ROW(INDIRECT("1:"&amp;LEN(F338))), 1)) * ROW(INDIRECT("1:"&amp;LEN(F338))), 0), ROW(INDIRECT("1:"&amp;LEN(F338))))+1, 1) * 10^ROW(INDIRECT("1:"&amp;LEN(F338)))/10),"")</f>
        <v>15</v>
      </c>
      <c r="M338" t="str">
        <f t="shared" si="10"/>
        <v>minute</v>
      </c>
      <c r="N338">
        <f t="shared" ca="1" si="11"/>
        <v>900</v>
      </c>
    </row>
    <row r="339" spans="1:14" x14ac:dyDescent="0.35">
      <c r="A339" s="1">
        <v>36255.96875</v>
      </c>
      <c r="B339" t="s">
        <v>229</v>
      </c>
      <c r="C339" t="s">
        <v>9</v>
      </c>
      <c r="D339" t="s">
        <v>10</v>
      </c>
      <c r="E339" t="s">
        <v>15</v>
      </c>
      <c r="F339" t="s">
        <v>217</v>
      </c>
      <c r="G339" t="s">
        <v>3567</v>
      </c>
      <c r="H339" s="2">
        <v>36276</v>
      </c>
      <c r="I339" t="str">
        <f>IFERROR(IFERROR(IFERROR(
VLOOKUP("*"&amp;$B339&amp;"*", [1]cities_output!$A:$C,1,0),
VLOOKUP("*"&amp;LEFT($B339,5)&amp;"*", [1]cities_output!$A:$C,1,0)),
VLOOKUP("*"&amp;RIGHT($B339,5)&amp;"*", [1]cities_output!$A:$C,1,0)),
"")</f>
        <v>Liberty</v>
      </c>
      <c r="J339">
        <f>IFERROR(IFERROR(IFERROR(
VLOOKUP("*"&amp;$B339&amp;"*", [1]cities_output!$A:$C,2,0),
VLOOKUP("*"&amp;LEFT($B339,5)&amp;"*", [1]cities_output!$A:$C,2,0)),
VLOOKUP("*"&amp;RIGHT($B339,5)&amp;"*", [1]cities_output!$A:$C,2,0)),
"")</f>
        <v>39.2058392</v>
      </c>
      <c r="K339">
        <f>IFERROR(IFERROR(IFERROR(
VLOOKUP("*"&amp;$B339&amp;"*", [1]cities_output!$A:$C,3,0),
VLOOKUP("*"&amp;LEFT($B339,5)&amp;"*", [1]cities_output!$A:$C,3,0)),
VLOOKUP("*"&amp;RIGHT($B339,5)&amp;"*", [1]cities_output!$A:$C,3,0)),
"")</f>
        <v>-94.484316149999998</v>
      </c>
      <c r="L339" cm="1">
        <f t="array" aca="1" ref="L339" ca="1">IFERROR(SUMPRODUCT(MID(0&amp;F339, LARGE(INDEX(ISNUMBER(--MID(F339, ROW(INDIRECT("1:"&amp;LEN(F339))), 1)) * ROW(INDIRECT("1:"&amp;LEN(F339))), 0), ROW(INDIRECT("1:"&amp;LEN(F339))))+1, 1) * 10^ROW(INDIRECT("1:"&amp;LEN(F339)))/10),"")</f>
        <v>10</v>
      </c>
      <c r="M339" t="str">
        <f t="shared" si="10"/>
        <v>minute</v>
      </c>
      <c r="N339">
        <f t="shared" ca="1" si="11"/>
        <v>600</v>
      </c>
    </row>
    <row r="340" spans="1:14" x14ac:dyDescent="0.35">
      <c r="A340" s="1">
        <v>36254.916666666664</v>
      </c>
      <c r="B340" t="s">
        <v>229</v>
      </c>
      <c r="C340" t="s">
        <v>9</v>
      </c>
      <c r="D340" t="s">
        <v>10</v>
      </c>
      <c r="E340" t="s">
        <v>70</v>
      </c>
      <c r="F340" t="s">
        <v>3568</v>
      </c>
      <c r="G340" t="s">
        <v>3569</v>
      </c>
      <c r="H340" s="2">
        <v>36473</v>
      </c>
      <c r="I340" t="str">
        <f>IFERROR(IFERROR(IFERROR(
VLOOKUP("*"&amp;$B340&amp;"*", [1]cities_output!$A:$C,1,0),
VLOOKUP("*"&amp;LEFT($B340,5)&amp;"*", [1]cities_output!$A:$C,1,0)),
VLOOKUP("*"&amp;RIGHT($B340,5)&amp;"*", [1]cities_output!$A:$C,1,0)),
"")</f>
        <v>Liberty</v>
      </c>
      <c r="J340">
        <f>IFERROR(IFERROR(IFERROR(
VLOOKUP("*"&amp;$B340&amp;"*", [1]cities_output!$A:$C,2,0),
VLOOKUP("*"&amp;LEFT($B340,5)&amp;"*", [1]cities_output!$A:$C,2,0)),
VLOOKUP("*"&amp;RIGHT($B340,5)&amp;"*", [1]cities_output!$A:$C,2,0)),
"")</f>
        <v>39.2058392</v>
      </c>
      <c r="K340">
        <f>IFERROR(IFERROR(IFERROR(
VLOOKUP("*"&amp;$B340&amp;"*", [1]cities_output!$A:$C,3,0),
VLOOKUP("*"&amp;LEFT($B340,5)&amp;"*", [1]cities_output!$A:$C,3,0)),
VLOOKUP("*"&amp;RIGHT($B340,5)&amp;"*", [1]cities_output!$A:$C,3,0)),
"")</f>
        <v>-94.484316149999998</v>
      </c>
      <c r="L340" cm="1">
        <f t="array" aca="1" ref="L340" ca="1">IFERROR(SUMPRODUCT(MID(0&amp;F340, LARGE(INDEX(ISNUMBER(--MID(F340, ROW(INDIRECT("1:"&amp;LEN(F340))), 1)) * ROW(INDIRECT("1:"&amp;LEN(F340))), 0), ROW(INDIRECT("1:"&amp;LEN(F340))))+1, 1) * 10^ROW(INDIRECT("1:"&amp;LEN(F340)))/10),"")</f>
        <v>10</v>
      </c>
      <c r="M340" t="str">
        <f t="shared" si="10"/>
        <v>minute</v>
      </c>
      <c r="N340">
        <f t="shared" ca="1" si="11"/>
        <v>600</v>
      </c>
    </row>
    <row r="341" spans="1:14" x14ac:dyDescent="0.35">
      <c r="A341" s="1">
        <v>38289.875</v>
      </c>
      <c r="B341" t="s">
        <v>229</v>
      </c>
      <c r="C341" t="s">
        <v>9</v>
      </c>
      <c r="D341" t="s">
        <v>10</v>
      </c>
      <c r="E341" t="s">
        <v>15</v>
      </c>
      <c r="F341" t="s">
        <v>160</v>
      </c>
      <c r="G341" t="s">
        <v>2975</v>
      </c>
      <c r="H341" s="2">
        <v>38496</v>
      </c>
      <c r="I341" t="str">
        <f>IFERROR(IFERROR(IFERROR(
VLOOKUP("*"&amp;$B341&amp;"*", [1]cities_output!$A:$C,1,0),
VLOOKUP("*"&amp;LEFT($B341,5)&amp;"*", [1]cities_output!$A:$C,1,0)),
VLOOKUP("*"&amp;RIGHT($B341,5)&amp;"*", [1]cities_output!$A:$C,1,0)),
"")</f>
        <v>Liberty</v>
      </c>
      <c r="J341">
        <f>IFERROR(IFERROR(IFERROR(
VLOOKUP("*"&amp;$B341&amp;"*", [1]cities_output!$A:$C,2,0),
VLOOKUP("*"&amp;LEFT($B341,5)&amp;"*", [1]cities_output!$A:$C,2,0)),
VLOOKUP("*"&amp;RIGHT($B341,5)&amp;"*", [1]cities_output!$A:$C,2,0)),
"")</f>
        <v>39.2058392</v>
      </c>
      <c r="K341">
        <f>IFERROR(IFERROR(IFERROR(
VLOOKUP("*"&amp;$B341&amp;"*", [1]cities_output!$A:$C,3,0),
VLOOKUP("*"&amp;LEFT($B341,5)&amp;"*", [1]cities_output!$A:$C,3,0)),
VLOOKUP("*"&amp;RIGHT($B341,5)&amp;"*", [1]cities_output!$A:$C,3,0)),
"")</f>
        <v>-94.484316149999998</v>
      </c>
      <c r="L341" cm="1">
        <f t="array" aca="1" ref="L341" ca="1">IFERROR(SUMPRODUCT(MID(0&amp;F341, LARGE(INDEX(ISNUMBER(--MID(F341, ROW(INDIRECT("1:"&amp;LEN(F341))), 1)) * ROW(INDIRECT("1:"&amp;LEN(F341))), 0), ROW(INDIRECT("1:"&amp;LEN(F341))))+1, 1) * 10^ROW(INDIRECT("1:"&amp;LEN(F341)))/10),"")</f>
        <v>5</v>
      </c>
      <c r="M341" t="str">
        <f t="shared" si="10"/>
        <v>minute</v>
      </c>
      <c r="N341">
        <f t="shared" ca="1" si="11"/>
        <v>300</v>
      </c>
    </row>
    <row r="342" spans="1:14" x14ac:dyDescent="0.35">
      <c r="A342" s="1">
        <v>39097.9375</v>
      </c>
      <c r="B342" t="s">
        <v>229</v>
      </c>
      <c r="C342" t="s">
        <v>9</v>
      </c>
      <c r="D342" t="s">
        <v>10</v>
      </c>
      <c r="E342" t="s">
        <v>44</v>
      </c>
      <c r="F342" t="s">
        <v>1877</v>
      </c>
      <c r="G342" t="s">
        <v>2712</v>
      </c>
      <c r="H342" s="2">
        <v>39363</v>
      </c>
      <c r="I342" t="str">
        <f>IFERROR(IFERROR(IFERROR(
VLOOKUP("*"&amp;$B342&amp;"*", [1]cities_output!$A:$C,1,0),
VLOOKUP("*"&amp;LEFT($B342,5)&amp;"*", [1]cities_output!$A:$C,1,0)),
VLOOKUP("*"&amp;RIGHT($B342,5)&amp;"*", [1]cities_output!$A:$C,1,0)),
"")</f>
        <v>Liberty</v>
      </c>
      <c r="J342">
        <f>IFERROR(IFERROR(IFERROR(
VLOOKUP("*"&amp;$B342&amp;"*", [1]cities_output!$A:$C,2,0),
VLOOKUP("*"&amp;LEFT($B342,5)&amp;"*", [1]cities_output!$A:$C,2,0)),
VLOOKUP("*"&amp;RIGHT($B342,5)&amp;"*", [1]cities_output!$A:$C,2,0)),
"")</f>
        <v>39.2058392</v>
      </c>
      <c r="K342">
        <f>IFERROR(IFERROR(IFERROR(
VLOOKUP("*"&amp;$B342&amp;"*", [1]cities_output!$A:$C,3,0),
VLOOKUP("*"&amp;LEFT($B342,5)&amp;"*", [1]cities_output!$A:$C,3,0)),
VLOOKUP("*"&amp;RIGHT($B342,5)&amp;"*", [1]cities_output!$A:$C,3,0)),
"")</f>
        <v>-94.484316149999998</v>
      </c>
      <c r="L342" cm="1">
        <f t="array" aca="1" ref="L342" ca="1">IFERROR(SUMPRODUCT(MID(0&amp;F342, LARGE(INDEX(ISNUMBER(--MID(F342, ROW(INDIRECT("1:"&amp;LEN(F342))), 1)) * ROW(INDIRECT("1:"&amp;LEN(F342))), 0), ROW(INDIRECT("1:"&amp;LEN(F342))))+1, 1) * 10^ROW(INDIRECT("1:"&amp;LEN(F342)))/10),"")</f>
        <v>2</v>
      </c>
      <c r="M342" t="str">
        <f t="shared" si="10"/>
        <v>minute</v>
      </c>
      <c r="N342">
        <f t="shared" ca="1" si="11"/>
        <v>120</v>
      </c>
    </row>
    <row r="343" spans="1:14" x14ac:dyDescent="0.35">
      <c r="A343" s="1">
        <v>42241.601388888892</v>
      </c>
      <c r="B343" t="s">
        <v>229</v>
      </c>
      <c r="C343" t="s">
        <v>9</v>
      </c>
      <c r="D343" t="s">
        <v>10</v>
      </c>
      <c r="E343" t="s">
        <v>82</v>
      </c>
      <c r="F343" t="s">
        <v>894</v>
      </c>
      <c r="G343" t="s">
        <v>1198</v>
      </c>
      <c r="H343" s="2">
        <v>42243</v>
      </c>
      <c r="I343" t="str">
        <f>IFERROR(IFERROR(IFERROR(
VLOOKUP("*"&amp;$B343&amp;"*", [1]cities_output!$A:$C,1,0),
VLOOKUP("*"&amp;LEFT($B343,5)&amp;"*", [1]cities_output!$A:$C,1,0)),
VLOOKUP("*"&amp;RIGHT($B343,5)&amp;"*", [1]cities_output!$A:$C,1,0)),
"")</f>
        <v>Liberty</v>
      </c>
      <c r="J343">
        <f>IFERROR(IFERROR(IFERROR(
VLOOKUP("*"&amp;$B343&amp;"*", [1]cities_output!$A:$C,2,0),
VLOOKUP("*"&amp;LEFT($B343,5)&amp;"*", [1]cities_output!$A:$C,2,0)),
VLOOKUP("*"&amp;RIGHT($B343,5)&amp;"*", [1]cities_output!$A:$C,2,0)),
"")</f>
        <v>39.2058392</v>
      </c>
      <c r="K343">
        <f>IFERROR(IFERROR(IFERROR(
VLOOKUP("*"&amp;$B343&amp;"*", [1]cities_output!$A:$C,3,0),
VLOOKUP("*"&amp;LEFT($B343,5)&amp;"*", [1]cities_output!$A:$C,3,0)),
VLOOKUP("*"&amp;RIGHT($B343,5)&amp;"*", [1]cities_output!$A:$C,3,0)),
"")</f>
        <v>-94.484316149999998</v>
      </c>
      <c r="L343" cm="1">
        <f t="array" aca="1" ref="L343" ca="1">IFERROR(SUMPRODUCT(MID(0&amp;F343, LARGE(INDEX(ISNUMBER(--MID(F343, ROW(INDIRECT("1:"&amp;LEN(F343))), 1)) * ROW(INDIRECT("1:"&amp;LEN(F343))), 0), ROW(INDIRECT("1:"&amp;LEN(F343))))+1, 1) * 10^ROW(INDIRECT("1:"&amp;LEN(F343)))/10),"")</f>
        <v>45</v>
      </c>
      <c r="M343" t="str">
        <f t="shared" si="10"/>
        <v>second</v>
      </c>
      <c r="N343">
        <f t="shared" ca="1" si="11"/>
        <v>45</v>
      </c>
    </row>
    <row r="344" spans="1:14" x14ac:dyDescent="0.35">
      <c r="A344" s="1">
        <v>38425.993055555555</v>
      </c>
      <c r="B344" t="s">
        <v>229</v>
      </c>
      <c r="C344" t="s">
        <v>9</v>
      </c>
      <c r="D344" t="s">
        <v>10</v>
      </c>
      <c r="E344" t="s">
        <v>11</v>
      </c>
      <c r="F344" t="s">
        <v>52</v>
      </c>
      <c r="G344" t="s">
        <v>2944</v>
      </c>
      <c r="H344" s="2">
        <v>38458</v>
      </c>
      <c r="I344" t="str">
        <f>IFERROR(IFERROR(IFERROR(
VLOOKUP("*"&amp;$B344&amp;"*", [1]cities_output!$A:$C,1,0),
VLOOKUP("*"&amp;LEFT($B344,5)&amp;"*", [1]cities_output!$A:$C,1,0)),
VLOOKUP("*"&amp;RIGHT($B344,5)&amp;"*", [1]cities_output!$A:$C,1,0)),
"")</f>
        <v>Liberty</v>
      </c>
      <c r="J344">
        <f>IFERROR(IFERROR(IFERROR(
VLOOKUP("*"&amp;$B344&amp;"*", [1]cities_output!$A:$C,2,0),
VLOOKUP("*"&amp;LEFT($B344,5)&amp;"*", [1]cities_output!$A:$C,2,0)),
VLOOKUP("*"&amp;RIGHT($B344,5)&amp;"*", [1]cities_output!$A:$C,2,0)),
"")</f>
        <v>39.2058392</v>
      </c>
      <c r="K344">
        <f>IFERROR(IFERROR(IFERROR(
VLOOKUP("*"&amp;$B344&amp;"*", [1]cities_output!$A:$C,3,0),
VLOOKUP("*"&amp;LEFT($B344,5)&amp;"*", [1]cities_output!$A:$C,3,0)),
VLOOKUP("*"&amp;RIGHT($B344,5)&amp;"*", [1]cities_output!$A:$C,3,0)),
"")</f>
        <v>-94.484316149999998</v>
      </c>
      <c r="L344" cm="1">
        <f t="array" aca="1" ref="L344" ca="1">IFERROR(SUMPRODUCT(MID(0&amp;F344, LARGE(INDEX(ISNUMBER(--MID(F344, ROW(INDIRECT("1:"&amp;LEN(F344))), 1)) * ROW(INDIRECT("1:"&amp;LEN(F344))), 0), ROW(INDIRECT("1:"&amp;LEN(F344))))+1, 1) * 10^ROW(INDIRECT("1:"&amp;LEN(F344)))/10),"")</f>
        <v>10</v>
      </c>
      <c r="M344" t="str">
        <f t="shared" si="10"/>
        <v>second</v>
      </c>
      <c r="N344">
        <f t="shared" ca="1" si="11"/>
        <v>10</v>
      </c>
    </row>
    <row r="345" spans="1:14" x14ac:dyDescent="0.35">
      <c r="A345" s="1">
        <v>39018.013888888891</v>
      </c>
      <c r="B345" t="s">
        <v>229</v>
      </c>
      <c r="C345" t="s">
        <v>9</v>
      </c>
      <c r="D345" t="s">
        <v>10</v>
      </c>
      <c r="E345" t="s">
        <v>11</v>
      </c>
      <c r="F345" t="s">
        <v>2751</v>
      </c>
      <c r="G345" t="s">
        <v>2752</v>
      </c>
      <c r="H345" s="2">
        <v>39020</v>
      </c>
      <c r="I345" t="str">
        <f>IFERROR(IFERROR(IFERROR(
VLOOKUP("*"&amp;$B345&amp;"*", [1]cities_output!$A:$C,1,0),
VLOOKUP("*"&amp;LEFT($B345,5)&amp;"*", [1]cities_output!$A:$C,1,0)),
VLOOKUP("*"&amp;RIGHT($B345,5)&amp;"*", [1]cities_output!$A:$C,1,0)),
"")</f>
        <v>Liberty</v>
      </c>
      <c r="J345">
        <f>IFERROR(IFERROR(IFERROR(
VLOOKUP("*"&amp;$B345&amp;"*", [1]cities_output!$A:$C,2,0),
VLOOKUP("*"&amp;LEFT($B345,5)&amp;"*", [1]cities_output!$A:$C,2,0)),
VLOOKUP("*"&amp;RIGHT($B345,5)&amp;"*", [1]cities_output!$A:$C,2,0)),
"")</f>
        <v>39.2058392</v>
      </c>
      <c r="K345">
        <f>IFERROR(IFERROR(IFERROR(
VLOOKUP("*"&amp;$B345&amp;"*", [1]cities_output!$A:$C,3,0),
VLOOKUP("*"&amp;LEFT($B345,5)&amp;"*", [1]cities_output!$A:$C,3,0)),
VLOOKUP("*"&amp;RIGHT($B345,5)&amp;"*", [1]cities_output!$A:$C,3,0)),
"")</f>
        <v>-94.484316149999998</v>
      </c>
      <c r="L345" cm="1">
        <f t="array" aca="1" ref="L345" ca="1">IFERROR(SUMPRODUCT(MID(0&amp;F345, LARGE(INDEX(ISNUMBER(--MID(F345, ROW(INDIRECT("1:"&amp;LEN(F345))), 1)) * ROW(INDIRECT("1:"&amp;LEN(F345))), 0), ROW(INDIRECT("1:"&amp;LEN(F345))))+1, 1) * 10^ROW(INDIRECT("1:"&amp;LEN(F345)))/10),"")</f>
        <v>4</v>
      </c>
      <c r="M345" t="str">
        <f t="shared" si="10"/>
        <v>second</v>
      </c>
      <c r="N345">
        <f t="shared" ca="1" si="11"/>
        <v>4</v>
      </c>
    </row>
    <row r="346" spans="1:14" x14ac:dyDescent="0.35">
      <c r="A346" s="1">
        <v>44521.854166666664</v>
      </c>
      <c r="B346" t="s">
        <v>224</v>
      </c>
      <c r="C346" t="s">
        <v>9</v>
      </c>
      <c r="D346" t="s">
        <v>10</v>
      </c>
      <c r="E346" t="s">
        <v>30</v>
      </c>
      <c r="G346" t="s">
        <v>225</v>
      </c>
      <c r="H346" s="2">
        <v>44549</v>
      </c>
      <c r="I346" t="str">
        <f>IFERROR(IFERROR(IFERROR(
VLOOKUP("*"&amp;$B346&amp;"*", [1]cities_output!$A:$C,1,0),
VLOOKUP("*"&amp;LEFT($B346,5)&amp;"*", [1]cities_output!$A:$C,1,0)),
VLOOKUP("*"&amp;RIGHT($B346,5)&amp;"*", [1]cities_output!$A:$C,1,0)),
"")</f>
        <v>Claycomo</v>
      </c>
      <c r="J346">
        <f>IFERROR(IFERROR(IFERROR(
VLOOKUP("*"&amp;$B346&amp;"*", [1]cities_output!$A:$C,2,0),
VLOOKUP("*"&amp;LEFT($B346,5)&amp;"*", [1]cities_output!$A:$C,2,0)),
VLOOKUP("*"&amp;RIGHT($B346,5)&amp;"*", [1]cities_output!$A:$C,2,0)),
"")</f>
        <v>39.200543770000003</v>
      </c>
      <c r="K346">
        <f>IFERROR(IFERROR(IFERROR(
VLOOKUP("*"&amp;$B346&amp;"*", [1]cities_output!$A:$C,3,0),
VLOOKUP("*"&amp;LEFT($B346,5)&amp;"*", [1]cities_output!$A:$C,3,0)),
VLOOKUP("*"&amp;RIGHT($B346,5)&amp;"*", [1]cities_output!$A:$C,3,0)),
"")</f>
        <v>-94.481416150000001</v>
      </c>
      <c r="L346" t="str" cm="1">
        <f t="array" aca="1" ref="L346" ca="1">IFERROR(SUMPRODUCT(MID(0&amp;F346, LARGE(INDEX(ISNUMBER(--MID(F346, ROW(INDIRECT("1:"&amp;LEN(F346))), 1)) * ROW(INDIRECT("1:"&amp;LEN(F346))), 0), ROW(INDIRECT("1:"&amp;LEN(F346))))+1, 1) * 10^ROW(INDIRECT("1:"&amp;LEN(F346)))/10),"")</f>
        <v/>
      </c>
      <c r="M346" t="str">
        <f t="shared" si="10"/>
        <v/>
      </c>
      <c r="N346" t="str">
        <f t="shared" si="11"/>
        <v/>
      </c>
    </row>
    <row r="347" spans="1:14" x14ac:dyDescent="0.35">
      <c r="A347" s="1">
        <v>23238.25</v>
      </c>
      <c r="B347" t="s">
        <v>224</v>
      </c>
      <c r="C347" t="s">
        <v>9</v>
      </c>
      <c r="D347" t="s">
        <v>10</v>
      </c>
      <c r="E347" t="s">
        <v>44</v>
      </c>
      <c r="F347" t="s">
        <v>4071</v>
      </c>
      <c r="G347" t="s">
        <v>4072</v>
      </c>
      <c r="H347" s="2">
        <v>38104</v>
      </c>
      <c r="I347" t="str">
        <f>IFERROR(IFERROR(IFERROR(
VLOOKUP("*"&amp;$B347&amp;"*", [1]cities_output!$A:$C,1,0),
VLOOKUP("*"&amp;LEFT($B347,5)&amp;"*", [1]cities_output!$A:$C,1,0)),
VLOOKUP("*"&amp;RIGHT($B347,5)&amp;"*", [1]cities_output!$A:$C,1,0)),
"")</f>
        <v>Claycomo</v>
      </c>
      <c r="J347">
        <f>IFERROR(IFERROR(IFERROR(
VLOOKUP("*"&amp;$B347&amp;"*", [1]cities_output!$A:$C,2,0),
VLOOKUP("*"&amp;LEFT($B347,5)&amp;"*", [1]cities_output!$A:$C,2,0)),
VLOOKUP("*"&amp;RIGHT($B347,5)&amp;"*", [1]cities_output!$A:$C,2,0)),
"")</f>
        <v>39.200543770000003</v>
      </c>
      <c r="K347">
        <f>IFERROR(IFERROR(IFERROR(
VLOOKUP("*"&amp;$B347&amp;"*", [1]cities_output!$A:$C,3,0),
VLOOKUP("*"&amp;LEFT($B347,5)&amp;"*", [1]cities_output!$A:$C,3,0)),
VLOOKUP("*"&amp;RIGHT($B347,5)&amp;"*", [1]cities_output!$A:$C,3,0)),
"")</f>
        <v>-94.481416150000001</v>
      </c>
      <c r="L347" cm="1">
        <f t="array" aca="1" ref="L347" ca="1">IFERROR(SUMPRODUCT(MID(0&amp;F347, LARGE(INDEX(ISNUMBER(--MID(F347, ROW(INDIRECT("1:"&amp;LEN(F347))), 1)) * ROW(INDIRECT("1:"&amp;LEN(F347))), 0), ROW(INDIRECT("1:"&amp;LEN(F347))))+1, 1) * 10^ROW(INDIRECT("1:"&amp;LEN(F347)))/10),"")</f>
        <v>2</v>
      </c>
      <c r="M347" t="str">
        <f t="shared" si="10"/>
        <v>hour</v>
      </c>
      <c r="N347">
        <f t="shared" ca="1" si="11"/>
        <v>7200</v>
      </c>
    </row>
    <row r="348" spans="1:14" x14ac:dyDescent="0.35">
      <c r="A348" s="1">
        <v>43755.854166666664</v>
      </c>
      <c r="B348" t="s">
        <v>550</v>
      </c>
      <c r="C348" t="s">
        <v>9</v>
      </c>
      <c r="D348" t="s">
        <v>10</v>
      </c>
      <c r="E348" t="s">
        <v>11</v>
      </c>
      <c r="F348" s="3">
        <v>0.875</v>
      </c>
      <c r="G348" t="s">
        <v>551</v>
      </c>
      <c r="H348" s="2">
        <v>43800</v>
      </c>
      <c r="I348" t="str">
        <f>IFERROR(IFERROR(IFERROR(
VLOOKUP("*"&amp;$B348&amp;"*", [1]cities_output!$A:$C,1,0),
VLOOKUP("*"&amp;LEFT($B348,5)&amp;"*", [1]cities_output!$A:$C,1,0)),
VLOOKUP("*"&amp;RIGHT($B348,5)&amp;"*", [1]cities_output!$A:$C,1,0)),
"")</f>
        <v>Raytown</v>
      </c>
      <c r="J348">
        <f>IFERROR(IFERROR(IFERROR(
VLOOKUP("*"&amp;$B348&amp;"*", [1]cities_output!$A:$C,2,0),
VLOOKUP("*"&amp;LEFT($B348,5)&amp;"*", [1]cities_output!$A:$C,2,0)),
VLOOKUP("*"&amp;RIGHT($B348,5)&amp;"*", [1]cities_output!$A:$C,2,0)),
"")</f>
        <v>39.0277818</v>
      </c>
      <c r="K348">
        <f>IFERROR(IFERROR(IFERROR(
VLOOKUP("*"&amp;$B348&amp;"*", [1]cities_output!$A:$C,3,0),
VLOOKUP("*"&amp;LEFT($B348,5)&amp;"*", [1]cities_output!$A:$C,3,0)),
VLOOKUP("*"&amp;RIGHT($B348,5)&amp;"*", [1]cities_output!$A:$C,3,0)),
"")</f>
        <v>-94.469804440000004</v>
      </c>
      <c r="L348" cm="1">
        <f t="array" aca="1" ref="L348" ca="1">IFERROR(SUMPRODUCT(MID(0&amp;F348, LARGE(INDEX(ISNUMBER(--MID(F348, ROW(INDIRECT("1:"&amp;LEN(F348))), 1)) * ROW(INDIRECT("1:"&amp;LEN(F348))), 0), ROW(INDIRECT("1:"&amp;LEN(F348))))+1, 1) * 10^ROW(INDIRECT("1:"&amp;LEN(F348)))/10),"")</f>
        <v>875</v>
      </c>
      <c r="M348" t="str">
        <f t="shared" si="10"/>
        <v/>
      </c>
      <c r="N348" t="str">
        <f t="shared" si="11"/>
        <v/>
      </c>
    </row>
    <row r="349" spans="1:14" x14ac:dyDescent="0.35">
      <c r="A349" s="1">
        <v>40374.947916666664</v>
      </c>
      <c r="B349" t="s">
        <v>550</v>
      </c>
      <c r="C349" t="s">
        <v>9</v>
      </c>
      <c r="D349" t="s">
        <v>10</v>
      </c>
      <c r="E349" t="s">
        <v>76</v>
      </c>
      <c r="F349" s="3">
        <v>8.3333333333333329E-2</v>
      </c>
      <c r="G349" t="s">
        <v>2176</v>
      </c>
      <c r="H349" s="2">
        <v>40414</v>
      </c>
      <c r="I349" t="str">
        <f>IFERROR(IFERROR(IFERROR(
VLOOKUP("*"&amp;$B349&amp;"*", [1]cities_output!$A:$C,1,0),
VLOOKUP("*"&amp;LEFT($B349,5)&amp;"*", [1]cities_output!$A:$C,1,0)),
VLOOKUP("*"&amp;RIGHT($B349,5)&amp;"*", [1]cities_output!$A:$C,1,0)),
"")</f>
        <v>Raytown</v>
      </c>
      <c r="J349">
        <f>IFERROR(IFERROR(IFERROR(
VLOOKUP("*"&amp;$B349&amp;"*", [1]cities_output!$A:$C,2,0),
VLOOKUP("*"&amp;LEFT($B349,5)&amp;"*", [1]cities_output!$A:$C,2,0)),
VLOOKUP("*"&amp;RIGHT($B349,5)&amp;"*", [1]cities_output!$A:$C,2,0)),
"")</f>
        <v>39.0277818</v>
      </c>
      <c r="K349">
        <f>IFERROR(IFERROR(IFERROR(
VLOOKUP("*"&amp;$B349&amp;"*", [1]cities_output!$A:$C,3,0),
VLOOKUP("*"&amp;LEFT($B349,5)&amp;"*", [1]cities_output!$A:$C,3,0)),
VLOOKUP("*"&amp;RIGHT($B349,5)&amp;"*", [1]cities_output!$A:$C,3,0)),
"")</f>
        <v>-94.469804440000004</v>
      </c>
      <c r="L349" cm="1">
        <f t="array" aca="1" ref="L349" ca="1">IFERROR(SUMPRODUCT(MID(0&amp;F349, LARGE(INDEX(ISNUMBER(--MID(F349, ROW(INDIRECT("1:"&amp;LEN(F349))), 1)) * ROW(INDIRECT("1:"&amp;LEN(F349))), 0), ROW(INDIRECT("1:"&amp;LEN(F349))))+1, 1) * 10^ROW(INDIRECT("1:"&amp;LEN(F349)))/10),"")</f>
        <v>833333333333333</v>
      </c>
      <c r="M349" t="str">
        <f t="shared" si="10"/>
        <v/>
      </c>
      <c r="N349" t="str">
        <f t="shared" si="11"/>
        <v/>
      </c>
    </row>
    <row r="350" spans="1:14" x14ac:dyDescent="0.35">
      <c r="A350" s="1">
        <v>40771.041666666664</v>
      </c>
      <c r="B350" t="s">
        <v>550</v>
      </c>
      <c r="C350" t="s">
        <v>9</v>
      </c>
      <c r="D350" t="s">
        <v>10</v>
      </c>
      <c r="E350" t="s">
        <v>15</v>
      </c>
      <c r="F350" t="s">
        <v>1997</v>
      </c>
      <c r="G350" t="s">
        <v>1998</v>
      </c>
      <c r="H350" s="2">
        <v>40776</v>
      </c>
      <c r="I350" t="str">
        <f>IFERROR(IFERROR(IFERROR(
VLOOKUP("*"&amp;$B350&amp;"*", [1]cities_output!$A:$C,1,0),
VLOOKUP("*"&amp;LEFT($B350,5)&amp;"*", [1]cities_output!$A:$C,1,0)),
VLOOKUP("*"&amp;RIGHT($B350,5)&amp;"*", [1]cities_output!$A:$C,1,0)),
"")</f>
        <v>Raytown</v>
      </c>
      <c r="J350">
        <f>IFERROR(IFERROR(IFERROR(
VLOOKUP("*"&amp;$B350&amp;"*", [1]cities_output!$A:$C,2,0),
VLOOKUP("*"&amp;LEFT($B350,5)&amp;"*", [1]cities_output!$A:$C,2,0)),
VLOOKUP("*"&amp;RIGHT($B350,5)&amp;"*", [1]cities_output!$A:$C,2,0)),
"")</f>
        <v>39.0277818</v>
      </c>
      <c r="K350">
        <f>IFERROR(IFERROR(IFERROR(
VLOOKUP("*"&amp;$B350&amp;"*", [1]cities_output!$A:$C,3,0),
VLOOKUP("*"&amp;LEFT($B350,5)&amp;"*", [1]cities_output!$A:$C,3,0)),
VLOOKUP("*"&amp;RIGHT($B350,5)&amp;"*", [1]cities_output!$A:$C,3,0)),
"")</f>
        <v>-94.469804440000004</v>
      </c>
      <c r="L350">
        <v>10</v>
      </c>
      <c r="M350" t="str">
        <f t="shared" si="10"/>
        <v>minute</v>
      </c>
      <c r="N350">
        <f t="shared" si="11"/>
        <v>600</v>
      </c>
    </row>
    <row r="351" spans="1:14" x14ac:dyDescent="0.35">
      <c r="A351" s="1">
        <v>29353.854166666668</v>
      </c>
      <c r="B351" t="s">
        <v>550</v>
      </c>
      <c r="C351" t="s">
        <v>9</v>
      </c>
      <c r="D351" t="s">
        <v>10</v>
      </c>
      <c r="E351" t="s">
        <v>70</v>
      </c>
      <c r="F351" t="s">
        <v>3962</v>
      </c>
      <c r="G351" t="s">
        <v>3963</v>
      </c>
      <c r="H351" s="2">
        <v>37613</v>
      </c>
      <c r="I351" t="str">
        <f>IFERROR(IFERROR(IFERROR(
VLOOKUP("*"&amp;$B351&amp;"*", [1]cities_output!$A:$C,1,0),
VLOOKUP("*"&amp;LEFT($B351,5)&amp;"*", [1]cities_output!$A:$C,1,0)),
VLOOKUP("*"&amp;RIGHT($B351,5)&amp;"*", [1]cities_output!$A:$C,1,0)),
"")</f>
        <v>Raytown</v>
      </c>
      <c r="J351">
        <f>IFERROR(IFERROR(IFERROR(
VLOOKUP("*"&amp;$B351&amp;"*", [1]cities_output!$A:$C,2,0),
VLOOKUP("*"&amp;LEFT($B351,5)&amp;"*", [1]cities_output!$A:$C,2,0)),
VLOOKUP("*"&amp;RIGHT($B351,5)&amp;"*", [1]cities_output!$A:$C,2,0)),
"")</f>
        <v>39.0277818</v>
      </c>
      <c r="K351">
        <f>IFERROR(IFERROR(IFERROR(
VLOOKUP("*"&amp;$B351&amp;"*", [1]cities_output!$A:$C,3,0),
VLOOKUP("*"&amp;LEFT($B351,5)&amp;"*", [1]cities_output!$A:$C,3,0)),
VLOOKUP("*"&amp;RIGHT($B351,5)&amp;"*", [1]cities_output!$A:$C,3,0)),
"")</f>
        <v>-94.469804440000004</v>
      </c>
      <c r="L351" cm="1">
        <f t="array" aca="1" ref="L351" ca="1">IFERROR(SUMPRODUCT(MID(0&amp;F351, LARGE(INDEX(ISNUMBER(--MID(F351, ROW(INDIRECT("1:"&amp;LEN(F351))), 1)) * ROW(INDIRECT("1:"&amp;LEN(F351))), 0), ROW(INDIRECT("1:"&amp;LEN(F351))))+1, 1) * 10^ROW(INDIRECT("1:"&amp;LEN(F351)))/10),"")</f>
        <v>15</v>
      </c>
      <c r="M351" t="str">
        <f t="shared" si="10"/>
        <v>minute</v>
      </c>
      <c r="N351">
        <f t="shared" ca="1" si="11"/>
        <v>900</v>
      </c>
    </row>
    <row r="352" spans="1:14" x14ac:dyDescent="0.35">
      <c r="A352" s="1">
        <v>40595.786111111112</v>
      </c>
      <c r="B352" t="s">
        <v>550</v>
      </c>
      <c r="C352" t="s">
        <v>9</v>
      </c>
      <c r="D352" t="s">
        <v>10</v>
      </c>
      <c r="E352" t="s">
        <v>11</v>
      </c>
      <c r="F352" t="s">
        <v>894</v>
      </c>
      <c r="G352" t="s">
        <v>2085</v>
      </c>
      <c r="H352" s="2">
        <v>40597</v>
      </c>
      <c r="I352" t="str">
        <f>IFERROR(IFERROR(IFERROR(
VLOOKUP("*"&amp;$B352&amp;"*", [1]cities_output!$A:$C,1,0),
VLOOKUP("*"&amp;LEFT($B352,5)&amp;"*", [1]cities_output!$A:$C,1,0)),
VLOOKUP("*"&amp;RIGHT($B352,5)&amp;"*", [1]cities_output!$A:$C,1,0)),
"")</f>
        <v>Raytown</v>
      </c>
      <c r="J352">
        <f>IFERROR(IFERROR(IFERROR(
VLOOKUP("*"&amp;$B352&amp;"*", [1]cities_output!$A:$C,2,0),
VLOOKUP("*"&amp;LEFT($B352,5)&amp;"*", [1]cities_output!$A:$C,2,0)),
VLOOKUP("*"&amp;RIGHT($B352,5)&amp;"*", [1]cities_output!$A:$C,2,0)),
"")</f>
        <v>39.0277818</v>
      </c>
      <c r="K352">
        <f>IFERROR(IFERROR(IFERROR(
VLOOKUP("*"&amp;$B352&amp;"*", [1]cities_output!$A:$C,3,0),
VLOOKUP("*"&amp;LEFT($B352,5)&amp;"*", [1]cities_output!$A:$C,3,0)),
VLOOKUP("*"&amp;RIGHT($B352,5)&amp;"*", [1]cities_output!$A:$C,3,0)),
"")</f>
        <v>-94.469804440000004</v>
      </c>
      <c r="L352" cm="1">
        <f t="array" aca="1" ref="L352" ca="1">IFERROR(SUMPRODUCT(MID(0&amp;F352, LARGE(INDEX(ISNUMBER(--MID(F352, ROW(INDIRECT("1:"&amp;LEN(F352))), 1)) * ROW(INDIRECT("1:"&amp;LEN(F352))), 0), ROW(INDIRECT("1:"&amp;LEN(F352))))+1, 1) * 10^ROW(INDIRECT("1:"&amp;LEN(F352)))/10),"")</f>
        <v>45</v>
      </c>
      <c r="M352" t="str">
        <f t="shared" si="10"/>
        <v>second</v>
      </c>
      <c r="N352">
        <f t="shared" ca="1" si="11"/>
        <v>45</v>
      </c>
    </row>
    <row r="353" spans="1:14" x14ac:dyDescent="0.35">
      <c r="A353" s="1">
        <v>43299.864583333336</v>
      </c>
      <c r="B353" t="s">
        <v>276</v>
      </c>
      <c r="C353" t="s">
        <v>9</v>
      </c>
      <c r="D353" t="s">
        <v>10</v>
      </c>
      <c r="E353" t="s">
        <v>34</v>
      </c>
      <c r="F353" t="s">
        <v>758</v>
      </c>
      <c r="G353" t="s">
        <v>759</v>
      </c>
      <c r="H353" s="2">
        <v>43300</v>
      </c>
      <c r="I353" t="str">
        <f>IFERROR(IFERROR(IFERROR(
VLOOKUP("*"&amp;$B353&amp;"*", [1]cities_output!$A:$C,1,0),
VLOOKUP("*"&amp;LEFT($B353,5)&amp;"*", [1]cities_output!$A:$C,1,0)),
VLOOKUP("*"&amp;RIGHT($B353,5)&amp;"*", [1]cities_output!$A:$C,1,0)),
"")</f>
        <v>Peculiar</v>
      </c>
      <c r="J353">
        <f>IFERROR(IFERROR(IFERROR(
VLOOKUP("*"&amp;$B353&amp;"*", [1]cities_output!$A:$C,2,0),
VLOOKUP("*"&amp;LEFT($B353,5)&amp;"*", [1]cities_output!$A:$C,2,0)),
VLOOKUP("*"&amp;RIGHT($B353,5)&amp;"*", [1]cities_output!$A:$C,2,0)),
"")</f>
        <v>38.728057999999997</v>
      </c>
      <c r="K353">
        <f>IFERROR(IFERROR(IFERROR(
VLOOKUP("*"&amp;$B353&amp;"*", [1]cities_output!$A:$C,3,0),
VLOOKUP("*"&amp;LEFT($B353,5)&amp;"*", [1]cities_output!$A:$C,3,0)),
VLOOKUP("*"&amp;RIGHT($B353,5)&amp;"*", [1]cities_output!$A:$C,3,0)),
"")</f>
        <v>-94.455477500000001</v>
      </c>
      <c r="L353" cm="1">
        <f t="array" aca="1" ref="L353" ca="1">IFERROR(SUMPRODUCT(MID(0&amp;F353, LARGE(INDEX(ISNUMBER(--MID(F353, ROW(INDIRECT("1:"&amp;LEN(F353))), 1)) * ROW(INDIRECT("1:"&amp;LEN(F353))), 0), ROW(INDIRECT("1:"&amp;LEN(F353))))+1, 1) * 10^ROW(INDIRECT("1:"&amp;LEN(F353)))/10),"")</f>
        <v>1</v>
      </c>
      <c r="M353" t="str">
        <f t="shared" si="10"/>
        <v>minute</v>
      </c>
      <c r="N353">
        <f t="shared" ca="1" si="11"/>
        <v>60</v>
      </c>
    </row>
    <row r="354" spans="1:14" x14ac:dyDescent="0.35">
      <c r="A354" s="1">
        <v>40075.239583333336</v>
      </c>
      <c r="B354" t="s">
        <v>276</v>
      </c>
      <c r="C354" t="s">
        <v>9</v>
      </c>
      <c r="D354" t="s">
        <v>10</v>
      </c>
      <c r="E354" t="s">
        <v>66</v>
      </c>
      <c r="F354" t="s">
        <v>247</v>
      </c>
      <c r="G354" t="s">
        <v>2310</v>
      </c>
      <c r="H354" s="2">
        <v>40159</v>
      </c>
      <c r="I354" t="str">
        <f>IFERROR(IFERROR(IFERROR(
VLOOKUP("*"&amp;$B354&amp;"*", [1]cities_output!$A:$C,1,0),
VLOOKUP("*"&amp;LEFT($B354,5)&amp;"*", [1]cities_output!$A:$C,1,0)),
VLOOKUP("*"&amp;RIGHT($B354,5)&amp;"*", [1]cities_output!$A:$C,1,0)),
"")</f>
        <v>Peculiar</v>
      </c>
      <c r="J354">
        <f>IFERROR(IFERROR(IFERROR(
VLOOKUP("*"&amp;$B354&amp;"*", [1]cities_output!$A:$C,2,0),
VLOOKUP("*"&amp;LEFT($B354,5)&amp;"*", [1]cities_output!$A:$C,2,0)),
VLOOKUP("*"&amp;RIGHT($B354,5)&amp;"*", [1]cities_output!$A:$C,2,0)),
"")</f>
        <v>38.728057999999997</v>
      </c>
      <c r="K354">
        <f>IFERROR(IFERROR(IFERROR(
VLOOKUP("*"&amp;$B354&amp;"*", [1]cities_output!$A:$C,3,0),
VLOOKUP("*"&amp;LEFT($B354,5)&amp;"*", [1]cities_output!$A:$C,3,0)),
VLOOKUP("*"&amp;RIGHT($B354,5)&amp;"*", [1]cities_output!$A:$C,3,0)),
"")</f>
        <v>-94.455477500000001</v>
      </c>
      <c r="L354" cm="1">
        <f t="array" aca="1" ref="L354" ca="1">IFERROR(SUMPRODUCT(MID(0&amp;F354, LARGE(INDEX(ISNUMBER(--MID(F354, ROW(INDIRECT("1:"&amp;LEN(F354))), 1)) * ROW(INDIRECT("1:"&amp;LEN(F354))), 0), ROW(INDIRECT("1:"&amp;LEN(F354))))+1, 1) * 10^ROW(INDIRECT("1:"&amp;LEN(F354)))/10),"")</f>
        <v>5</v>
      </c>
      <c r="M354" t="str">
        <f t="shared" si="10"/>
        <v>second</v>
      </c>
      <c r="N354">
        <f t="shared" ca="1" si="11"/>
        <v>5</v>
      </c>
    </row>
    <row r="355" spans="1:14" x14ac:dyDescent="0.35">
      <c r="A355" s="1">
        <v>44270.916666666664</v>
      </c>
      <c r="B355" t="s">
        <v>276</v>
      </c>
      <c r="C355" t="s">
        <v>9</v>
      </c>
      <c r="D355" t="s">
        <v>10</v>
      </c>
      <c r="E355" t="s">
        <v>15</v>
      </c>
      <c r="F355" t="s">
        <v>277</v>
      </c>
      <c r="G355" t="s">
        <v>278</v>
      </c>
      <c r="H355" s="2">
        <v>44408</v>
      </c>
      <c r="I355" t="str">
        <f>IFERROR(IFERROR(IFERROR(
VLOOKUP("*"&amp;$B355&amp;"*", [1]cities_output!$A:$C,1,0),
VLOOKUP("*"&amp;LEFT($B355,5)&amp;"*", [1]cities_output!$A:$C,1,0)),
VLOOKUP("*"&amp;RIGHT($B355,5)&amp;"*", [1]cities_output!$A:$C,1,0)),
"")</f>
        <v>Peculiar</v>
      </c>
      <c r="J355">
        <f>IFERROR(IFERROR(IFERROR(
VLOOKUP("*"&amp;$B355&amp;"*", [1]cities_output!$A:$C,2,0),
VLOOKUP("*"&amp;LEFT($B355,5)&amp;"*", [1]cities_output!$A:$C,2,0)),
VLOOKUP("*"&amp;RIGHT($B355,5)&amp;"*", [1]cities_output!$A:$C,2,0)),
"")</f>
        <v>38.728057999999997</v>
      </c>
      <c r="K355">
        <f>IFERROR(IFERROR(IFERROR(
VLOOKUP("*"&amp;$B355&amp;"*", [1]cities_output!$A:$C,3,0),
VLOOKUP("*"&amp;LEFT($B355,5)&amp;"*", [1]cities_output!$A:$C,3,0)),
VLOOKUP("*"&amp;RIGHT($B355,5)&amp;"*", [1]cities_output!$A:$C,3,0)),
"")</f>
        <v>-94.455477500000001</v>
      </c>
      <c r="L355" cm="1">
        <f t="array" aca="1" ref="L355" ca="1">IFERROR(SUMPRODUCT(MID(0&amp;F355, LARGE(INDEX(ISNUMBER(--MID(F355, ROW(INDIRECT("1:"&amp;LEN(F355))), 1)) * ROW(INDIRECT("1:"&amp;LEN(F355))), 0), ROW(INDIRECT("1:"&amp;LEN(F355))))+1, 1) * 10^ROW(INDIRECT("1:"&amp;LEN(F355)))/10),"")</f>
        <v>4</v>
      </c>
      <c r="M355" t="str">
        <f t="shared" si="10"/>
        <v>second</v>
      </c>
      <c r="N355">
        <f t="shared" ca="1" si="11"/>
        <v>4</v>
      </c>
    </row>
    <row r="356" spans="1:14" x14ac:dyDescent="0.35">
      <c r="A356" s="1">
        <v>40304.875</v>
      </c>
      <c r="B356" t="s">
        <v>1296</v>
      </c>
      <c r="C356" t="s">
        <v>9</v>
      </c>
      <c r="D356" t="s">
        <v>10</v>
      </c>
      <c r="E356" t="s">
        <v>44</v>
      </c>
      <c r="F356" t="s">
        <v>360</v>
      </c>
      <c r="G356" t="s">
        <v>2249</v>
      </c>
      <c r="H356" s="2">
        <v>40310</v>
      </c>
      <c r="I356" t="str">
        <f>IFERROR(IFERROR(IFERROR(
VLOOKUP("*"&amp;$B356&amp;"*", [1]cities_output!$A:$C,1,0),
VLOOKUP("*"&amp;LEFT($B356,5)&amp;"*", [1]cities_output!$A:$C,1,0)),
VLOOKUP("*"&amp;RIGHT($B356,5)&amp;"*", [1]cities_output!$A:$C,1,0)),
"")</f>
        <v>Anderson</v>
      </c>
      <c r="J356">
        <f>IFERROR(IFERROR(IFERROR(
VLOOKUP("*"&amp;$B356&amp;"*", [1]cities_output!$A:$C,2,0),
VLOOKUP("*"&amp;LEFT($B356,5)&amp;"*", [1]cities_output!$A:$C,2,0)),
VLOOKUP("*"&amp;RIGHT($B356,5)&amp;"*", [1]cities_output!$A:$C,2,0)),
"")</f>
        <v>36.652635449999998</v>
      </c>
      <c r="K356">
        <f>IFERROR(IFERROR(IFERROR(
VLOOKUP("*"&amp;$B356&amp;"*", [1]cities_output!$A:$C,3,0),
VLOOKUP("*"&amp;LEFT($B356,5)&amp;"*", [1]cities_output!$A:$C,3,0)),
VLOOKUP("*"&amp;RIGHT($B356,5)&amp;"*", [1]cities_output!$A:$C,3,0)),
"")</f>
        <v>-94.440195950000003</v>
      </c>
      <c r="L356" cm="1">
        <f t="array" aca="1" ref="L356" ca="1">IFERROR(SUMPRODUCT(MID(0&amp;F356, LARGE(INDEX(ISNUMBER(--MID(F356, ROW(INDIRECT("1:"&amp;LEN(F356))), 1)) * ROW(INDIRECT("1:"&amp;LEN(F356))), 0), ROW(INDIRECT("1:"&amp;LEN(F356))))+1, 1) * 10^ROW(INDIRECT("1:"&amp;LEN(F356)))/10),"")</f>
        <v>1</v>
      </c>
      <c r="M356" t="str">
        <f t="shared" si="10"/>
        <v>hour</v>
      </c>
      <c r="N356">
        <f t="shared" ca="1" si="11"/>
        <v>3600</v>
      </c>
    </row>
    <row r="357" spans="1:14" x14ac:dyDescent="0.35">
      <c r="A357" s="1">
        <v>41952.815972222219</v>
      </c>
      <c r="B357" t="s">
        <v>1296</v>
      </c>
      <c r="C357" t="s">
        <v>9</v>
      </c>
      <c r="D357" t="s">
        <v>10</v>
      </c>
      <c r="E357" t="s">
        <v>26</v>
      </c>
      <c r="F357" t="s">
        <v>1052</v>
      </c>
      <c r="G357" t="s">
        <v>1297</v>
      </c>
      <c r="H357" s="2">
        <v>41957</v>
      </c>
      <c r="I357" t="str">
        <f>IFERROR(IFERROR(IFERROR(
VLOOKUP("*"&amp;$B357&amp;"*", [1]cities_output!$A:$C,1,0),
VLOOKUP("*"&amp;LEFT($B357,5)&amp;"*", [1]cities_output!$A:$C,1,0)),
VLOOKUP("*"&amp;RIGHT($B357,5)&amp;"*", [1]cities_output!$A:$C,1,0)),
"")</f>
        <v>Anderson</v>
      </c>
      <c r="J357">
        <f>IFERROR(IFERROR(IFERROR(
VLOOKUP("*"&amp;$B357&amp;"*", [1]cities_output!$A:$C,2,0),
VLOOKUP("*"&amp;LEFT($B357,5)&amp;"*", [1]cities_output!$A:$C,2,0)),
VLOOKUP("*"&amp;RIGHT($B357,5)&amp;"*", [1]cities_output!$A:$C,2,0)),
"")</f>
        <v>36.652635449999998</v>
      </c>
      <c r="K357">
        <f>IFERROR(IFERROR(IFERROR(
VLOOKUP("*"&amp;$B357&amp;"*", [1]cities_output!$A:$C,3,0),
VLOOKUP("*"&amp;LEFT($B357,5)&amp;"*", [1]cities_output!$A:$C,3,0)),
VLOOKUP("*"&amp;RIGHT($B357,5)&amp;"*", [1]cities_output!$A:$C,3,0)),
"")</f>
        <v>-94.440195950000003</v>
      </c>
      <c r="L357" cm="1">
        <f t="array" aca="1" ref="L357" ca="1">IFERROR(SUMPRODUCT(MID(0&amp;F357, LARGE(INDEX(ISNUMBER(--MID(F357, ROW(INDIRECT("1:"&amp;LEN(F357))), 1)) * ROW(INDIRECT("1:"&amp;LEN(F357))), 0), ROW(INDIRECT("1:"&amp;LEN(F357))))+1, 1) * 10^ROW(INDIRECT("1:"&amp;LEN(F357)))/10),"")</f>
        <v>45</v>
      </c>
      <c r="M357" t="str">
        <f t="shared" si="10"/>
        <v>second</v>
      </c>
      <c r="N357">
        <f t="shared" ca="1" si="11"/>
        <v>45</v>
      </c>
    </row>
    <row r="358" spans="1:14" x14ac:dyDescent="0.35">
      <c r="A358" s="1">
        <v>44671.484722222223</v>
      </c>
      <c r="B358" t="s">
        <v>162</v>
      </c>
      <c r="C358" t="s">
        <v>9</v>
      </c>
      <c r="D358" t="s">
        <v>10</v>
      </c>
      <c r="G358" t="s">
        <v>163</v>
      </c>
      <c r="H358" s="2">
        <v>44712</v>
      </c>
      <c r="I358" t="str">
        <f>IFERROR(IFERROR(IFERROR(
VLOOKUP("*"&amp;$B358&amp;"*", [1]cities_output!$A:$C,1,0),
VLOOKUP("*"&amp;LEFT($B358,5)&amp;"*", [1]cities_output!$A:$C,1,0)),
VLOOKUP("*"&amp;RIGHT($B358,5)&amp;"*", [1]cities_output!$A:$C,1,0)),
"")</f>
        <v>Independence</v>
      </c>
      <c r="J358">
        <f>IFERROR(IFERROR(IFERROR(
VLOOKUP("*"&amp;$B358&amp;"*", [1]cities_output!$A:$C,2,0),
VLOOKUP("*"&amp;LEFT($B358,5)&amp;"*", [1]cities_output!$A:$C,2,0)),
VLOOKUP("*"&amp;RIGHT($B358,5)&amp;"*", [1]cities_output!$A:$C,2,0)),
"")</f>
        <v>39.102333520000002</v>
      </c>
      <c r="K358">
        <f>IFERROR(IFERROR(IFERROR(
VLOOKUP("*"&amp;$B358&amp;"*", [1]cities_output!$A:$C,3,0),
VLOOKUP("*"&amp;LEFT($B358,5)&amp;"*", [1]cities_output!$A:$C,3,0)),
VLOOKUP("*"&amp;RIGHT($B358,5)&amp;"*", [1]cities_output!$A:$C,3,0)),
"")</f>
        <v>-94.433548930000001</v>
      </c>
      <c r="L358" t="str" cm="1">
        <f t="array" aca="1" ref="L358" ca="1">IFERROR(SUMPRODUCT(MID(0&amp;F358, LARGE(INDEX(ISNUMBER(--MID(F358, ROW(INDIRECT("1:"&amp;LEN(F358))), 1)) * ROW(INDIRECT("1:"&amp;LEN(F358))), 0), ROW(INDIRECT("1:"&amp;LEN(F358))))+1, 1) * 10^ROW(INDIRECT("1:"&amp;LEN(F358)))/10),"")</f>
        <v/>
      </c>
      <c r="M358" t="str">
        <f t="shared" si="10"/>
        <v/>
      </c>
      <c r="N358" t="str">
        <f t="shared" si="11"/>
        <v/>
      </c>
    </row>
    <row r="359" spans="1:14" x14ac:dyDescent="0.35">
      <c r="A359" s="1">
        <v>44566.62222222222</v>
      </c>
      <c r="B359" t="s">
        <v>162</v>
      </c>
      <c r="C359" t="s">
        <v>9</v>
      </c>
      <c r="D359" t="s">
        <v>10</v>
      </c>
      <c r="G359" t="s">
        <v>163</v>
      </c>
      <c r="H359" s="2">
        <v>44624</v>
      </c>
      <c r="I359" t="str">
        <f>IFERROR(IFERROR(IFERROR(
VLOOKUP("*"&amp;$B359&amp;"*", [1]cities_output!$A:$C,1,0),
VLOOKUP("*"&amp;LEFT($B359,5)&amp;"*", [1]cities_output!$A:$C,1,0)),
VLOOKUP("*"&amp;RIGHT($B359,5)&amp;"*", [1]cities_output!$A:$C,1,0)),
"")</f>
        <v>Independence</v>
      </c>
      <c r="J359">
        <f>IFERROR(IFERROR(IFERROR(
VLOOKUP("*"&amp;$B359&amp;"*", [1]cities_output!$A:$C,2,0),
VLOOKUP("*"&amp;LEFT($B359,5)&amp;"*", [1]cities_output!$A:$C,2,0)),
VLOOKUP("*"&amp;RIGHT($B359,5)&amp;"*", [1]cities_output!$A:$C,2,0)),
"")</f>
        <v>39.102333520000002</v>
      </c>
      <c r="K359">
        <f>IFERROR(IFERROR(IFERROR(
VLOOKUP("*"&amp;$B359&amp;"*", [1]cities_output!$A:$C,3,0),
VLOOKUP("*"&amp;LEFT($B359,5)&amp;"*", [1]cities_output!$A:$C,3,0)),
VLOOKUP("*"&amp;RIGHT($B359,5)&amp;"*", [1]cities_output!$A:$C,3,0)),
"")</f>
        <v>-94.433548930000001</v>
      </c>
      <c r="L359" t="str" cm="1">
        <f t="array" aca="1" ref="L359" ca="1">IFERROR(SUMPRODUCT(MID(0&amp;F359, LARGE(INDEX(ISNUMBER(--MID(F359, ROW(INDIRECT("1:"&amp;LEN(F359))), 1)) * ROW(INDIRECT("1:"&amp;LEN(F359))), 0), ROW(INDIRECT("1:"&amp;LEN(F359))))+1, 1) * 10^ROW(INDIRECT("1:"&amp;LEN(F359)))/10),"")</f>
        <v/>
      </c>
      <c r="M359" t="str">
        <f t="shared" si="10"/>
        <v/>
      </c>
      <c r="N359" t="str">
        <f t="shared" si="11"/>
        <v/>
      </c>
    </row>
    <row r="360" spans="1:14" x14ac:dyDescent="0.35">
      <c r="A360" s="1">
        <v>44497.406944444447</v>
      </c>
      <c r="B360" t="s">
        <v>162</v>
      </c>
      <c r="C360" t="s">
        <v>9</v>
      </c>
      <c r="D360" t="s">
        <v>10</v>
      </c>
      <c r="G360" t="s">
        <v>163</v>
      </c>
      <c r="H360" s="2">
        <v>44624</v>
      </c>
      <c r="I360" t="str">
        <f>IFERROR(IFERROR(IFERROR(
VLOOKUP("*"&amp;$B360&amp;"*", [1]cities_output!$A:$C,1,0),
VLOOKUP("*"&amp;LEFT($B360,5)&amp;"*", [1]cities_output!$A:$C,1,0)),
VLOOKUP("*"&amp;RIGHT($B360,5)&amp;"*", [1]cities_output!$A:$C,1,0)),
"")</f>
        <v>Independence</v>
      </c>
      <c r="J360">
        <f>IFERROR(IFERROR(IFERROR(
VLOOKUP("*"&amp;$B360&amp;"*", [1]cities_output!$A:$C,2,0),
VLOOKUP("*"&amp;LEFT($B360,5)&amp;"*", [1]cities_output!$A:$C,2,0)),
VLOOKUP("*"&amp;RIGHT($B360,5)&amp;"*", [1]cities_output!$A:$C,2,0)),
"")</f>
        <v>39.102333520000002</v>
      </c>
      <c r="K360">
        <f>IFERROR(IFERROR(IFERROR(
VLOOKUP("*"&amp;$B360&amp;"*", [1]cities_output!$A:$C,3,0),
VLOOKUP("*"&amp;LEFT($B360,5)&amp;"*", [1]cities_output!$A:$C,3,0)),
VLOOKUP("*"&amp;RIGHT($B360,5)&amp;"*", [1]cities_output!$A:$C,3,0)),
"")</f>
        <v>-94.433548930000001</v>
      </c>
      <c r="L360" t="str" cm="1">
        <f t="array" aca="1" ref="L360" ca="1">IFERROR(SUMPRODUCT(MID(0&amp;F360, LARGE(INDEX(ISNUMBER(--MID(F360, ROW(INDIRECT("1:"&amp;LEN(F360))), 1)) * ROW(INDIRECT("1:"&amp;LEN(F360))), 0), ROW(INDIRECT("1:"&amp;LEN(F360))))+1, 1) * 10^ROW(INDIRECT("1:"&amp;LEN(F360)))/10),"")</f>
        <v/>
      </c>
      <c r="M360" t="str">
        <f t="shared" si="10"/>
        <v/>
      </c>
      <c r="N360" t="str">
        <f t="shared" si="11"/>
        <v/>
      </c>
    </row>
    <row r="361" spans="1:14" x14ac:dyDescent="0.35">
      <c r="A361" s="1">
        <v>44213.11041666667</v>
      </c>
      <c r="B361" t="s">
        <v>162</v>
      </c>
      <c r="C361" t="s">
        <v>9</v>
      </c>
      <c r="D361" t="s">
        <v>10</v>
      </c>
      <c r="G361" t="s">
        <v>295</v>
      </c>
      <c r="H361" s="2">
        <v>44424</v>
      </c>
      <c r="I361" t="str">
        <f>IFERROR(IFERROR(IFERROR(
VLOOKUP("*"&amp;$B361&amp;"*", [1]cities_output!$A:$C,1,0),
VLOOKUP("*"&amp;LEFT($B361,5)&amp;"*", [1]cities_output!$A:$C,1,0)),
VLOOKUP("*"&amp;RIGHT($B361,5)&amp;"*", [1]cities_output!$A:$C,1,0)),
"")</f>
        <v>Independence</v>
      </c>
      <c r="J361">
        <f>IFERROR(IFERROR(IFERROR(
VLOOKUP("*"&amp;$B361&amp;"*", [1]cities_output!$A:$C,2,0),
VLOOKUP("*"&amp;LEFT($B361,5)&amp;"*", [1]cities_output!$A:$C,2,0)),
VLOOKUP("*"&amp;RIGHT($B361,5)&amp;"*", [1]cities_output!$A:$C,2,0)),
"")</f>
        <v>39.102333520000002</v>
      </c>
      <c r="K361">
        <f>IFERROR(IFERROR(IFERROR(
VLOOKUP("*"&amp;$B361&amp;"*", [1]cities_output!$A:$C,3,0),
VLOOKUP("*"&amp;LEFT($B361,5)&amp;"*", [1]cities_output!$A:$C,3,0)),
VLOOKUP("*"&amp;RIGHT($B361,5)&amp;"*", [1]cities_output!$A:$C,3,0)),
"")</f>
        <v>-94.433548930000001</v>
      </c>
      <c r="L361" t="str" cm="1">
        <f t="array" aca="1" ref="L361" ca="1">IFERROR(SUMPRODUCT(MID(0&amp;F361, LARGE(INDEX(ISNUMBER(--MID(F361, ROW(INDIRECT("1:"&amp;LEN(F361))), 1)) * ROW(INDIRECT("1:"&amp;LEN(F361))), 0), ROW(INDIRECT("1:"&amp;LEN(F361))))+1, 1) * 10^ROW(INDIRECT("1:"&amp;LEN(F361)))/10),"")</f>
        <v/>
      </c>
      <c r="M361" t="str">
        <f t="shared" si="10"/>
        <v/>
      </c>
      <c r="N361" t="str">
        <f t="shared" si="11"/>
        <v/>
      </c>
    </row>
    <row r="362" spans="1:14" x14ac:dyDescent="0.35">
      <c r="A362" s="1">
        <v>44101.854861111111</v>
      </c>
      <c r="B362" t="s">
        <v>162</v>
      </c>
      <c r="C362" t="s">
        <v>9</v>
      </c>
      <c r="D362" t="s">
        <v>10</v>
      </c>
      <c r="G362" t="s">
        <v>163</v>
      </c>
      <c r="H362" s="2">
        <v>44188</v>
      </c>
      <c r="I362" t="str">
        <f>IFERROR(IFERROR(IFERROR(
VLOOKUP("*"&amp;$B362&amp;"*", [1]cities_output!$A:$C,1,0),
VLOOKUP("*"&amp;LEFT($B362,5)&amp;"*", [1]cities_output!$A:$C,1,0)),
VLOOKUP("*"&amp;RIGHT($B362,5)&amp;"*", [1]cities_output!$A:$C,1,0)),
"")</f>
        <v>Independence</v>
      </c>
      <c r="J362">
        <f>IFERROR(IFERROR(IFERROR(
VLOOKUP("*"&amp;$B362&amp;"*", [1]cities_output!$A:$C,2,0),
VLOOKUP("*"&amp;LEFT($B362,5)&amp;"*", [1]cities_output!$A:$C,2,0)),
VLOOKUP("*"&amp;RIGHT($B362,5)&amp;"*", [1]cities_output!$A:$C,2,0)),
"")</f>
        <v>39.102333520000002</v>
      </c>
      <c r="K362">
        <f>IFERROR(IFERROR(IFERROR(
VLOOKUP("*"&amp;$B362&amp;"*", [1]cities_output!$A:$C,3,0),
VLOOKUP("*"&amp;LEFT($B362,5)&amp;"*", [1]cities_output!$A:$C,3,0)),
VLOOKUP("*"&amp;RIGHT($B362,5)&amp;"*", [1]cities_output!$A:$C,3,0)),
"")</f>
        <v>-94.433548930000001</v>
      </c>
      <c r="L362" t="str" cm="1">
        <f t="array" aca="1" ref="L362" ca="1">IFERROR(SUMPRODUCT(MID(0&amp;F362, LARGE(INDEX(ISNUMBER(--MID(F362, ROW(INDIRECT("1:"&amp;LEN(F362))), 1)) * ROW(INDIRECT("1:"&amp;LEN(F362))), 0), ROW(INDIRECT("1:"&amp;LEN(F362))))+1, 1) * 10^ROW(INDIRECT("1:"&amp;LEN(F362)))/10),"")</f>
        <v/>
      </c>
      <c r="M362" t="str">
        <f t="shared" si="10"/>
        <v/>
      </c>
      <c r="N362" t="str">
        <f t="shared" si="11"/>
        <v/>
      </c>
    </row>
    <row r="363" spans="1:14" x14ac:dyDescent="0.35">
      <c r="A363" s="1">
        <v>44089.981249999997</v>
      </c>
      <c r="B363" t="s">
        <v>162</v>
      </c>
      <c r="C363" t="s">
        <v>9</v>
      </c>
      <c r="D363" t="s">
        <v>10</v>
      </c>
      <c r="G363" t="s">
        <v>163</v>
      </c>
      <c r="H363" s="2">
        <v>44140</v>
      </c>
      <c r="I363" t="str">
        <f>IFERROR(IFERROR(IFERROR(
VLOOKUP("*"&amp;$B363&amp;"*", [1]cities_output!$A:$C,1,0),
VLOOKUP("*"&amp;LEFT($B363,5)&amp;"*", [1]cities_output!$A:$C,1,0)),
VLOOKUP("*"&amp;RIGHT($B363,5)&amp;"*", [1]cities_output!$A:$C,1,0)),
"")</f>
        <v>Independence</v>
      </c>
      <c r="J363">
        <f>IFERROR(IFERROR(IFERROR(
VLOOKUP("*"&amp;$B363&amp;"*", [1]cities_output!$A:$C,2,0),
VLOOKUP("*"&amp;LEFT($B363,5)&amp;"*", [1]cities_output!$A:$C,2,0)),
VLOOKUP("*"&amp;RIGHT($B363,5)&amp;"*", [1]cities_output!$A:$C,2,0)),
"")</f>
        <v>39.102333520000002</v>
      </c>
      <c r="K363">
        <f>IFERROR(IFERROR(IFERROR(
VLOOKUP("*"&amp;$B363&amp;"*", [1]cities_output!$A:$C,3,0),
VLOOKUP("*"&amp;LEFT($B363,5)&amp;"*", [1]cities_output!$A:$C,3,0)),
VLOOKUP("*"&amp;RIGHT($B363,5)&amp;"*", [1]cities_output!$A:$C,3,0)),
"")</f>
        <v>-94.433548930000001</v>
      </c>
      <c r="L363" t="str" cm="1">
        <f t="array" aca="1" ref="L363" ca="1">IFERROR(SUMPRODUCT(MID(0&amp;F363, LARGE(INDEX(ISNUMBER(--MID(F363, ROW(INDIRECT("1:"&amp;LEN(F363))), 1)) * ROW(INDIRECT("1:"&amp;LEN(F363))), 0), ROW(INDIRECT("1:"&amp;LEN(F363))))+1, 1) * 10^ROW(INDIRECT("1:"&amp;LEN(F363)))/10),"")</f>
        <v/>
      </c>
      <c r="M363" t="str">
        <f t="shared" si="10"/>
        <v/>
      </c>
      <c r="N363" t="str">
        <f t="shared" si="11"/>
        <v/>
      </c>
    </row>
    <row r="364" spans="1:14" x14ac:dyDescent="0.35">
      <c r="A364" s="2">
        <v>43755</v>
      </c>
      <c r="B364" t="s">
        <v>162</v>
      </c>
      <c r="C364" t="s">
        <v>9</v>
      </c>
      <c r="D364" t="s">
        <v>10</v>
      </c>
      <c r="F364" s="3">
        <v>0.77430555555555547</v>
      </c>
      <c r="G364" t="s">
        <v>555</v>
      </c>
      <c r="H364" s="2">
        <v>43800</v>
      </c>
      <c r="I364" t="str">
        <f>IFERROR(IFERROR(IFERROR(
VLOOKUP("*"&amp;$B364&amp;"*", [1]cities_output!$A:$C,1,0),
VLOOKUP("*"&amp;LEFT($B364,5)&amp;"*", [1]cities_output!$A:$C,1,0)),
VLOOKUP("*"&amp;RIGHT($B364,5)&amp;"*", [1]cities_output!$A:$C,1,0)),
"")</f>
        <v>Independence</v>
      </c>
      <c r="J364">
        <f>IFERROR(IFERROR(IFERROR(
VLOOKUP("*"&amp;$B364&amp;"*", [1]cities_output!$A:$C,2,0),
VLOOKUP("*"&amp;LEFT($B364,5)&amp;"*", [1]cities_output!$A:$C,2,0)),
VLOOKUP("*"&amp;RIGHT($B364,5)&amp;"*", [1]cities_output!$A:$C,2,0)),
"")</f>
        <v>39.102333520000002</v>
      </c>
      <c r="K364">
        <f>IFERROR(IFERROR(IFERROR(
VLOOKUP("*"&amp;$B364&amp;"*", [1]cities_output!$A:$C,3,0),
VLOOKUP("*"&amp;LEFT($B364,5)&amp;"*", [1]cities_output!$A:$C,3,0)),
VLOOKUP("*"&amp;RIGHT($B364,5)&amp;"*", [1]cities_output!$A:$C,3,0)),
"")</f>
        <v>-94.433548930000001</v>
      </c>
      <c r="L364" cm="1">
        <f t="array" aca="1" ref="L364" ca="1">IFERROR(SUMPRODUCT(MID(0&amp;F364, LARGE(INDEX(ISNUMBER(--MID(F364, ROW(INDIRECT("1:"&amp;LEN(F364))), 1)) * ROW(INDIRECT("1:"&amp;LEN(F364))), 0), ROW(INDIRECT("1:"&amp;LEN(F364))))+1, 1) * 10^ROW(INDIRECT("1:"&amp;LEN(F364)))/10),"")</f>
        <v>774305555555555</v>
      </c>
      <c r="M364" t="str">
        <f t="shared" si="10"/>
        <v/>
      </c>
      <c r="N364" t="str">
        <f t="shared" si="11"/>
        <v/>
      </c>
    </row>
    <row r="365" spans="1:14" x14ac:dyDescent="0.35">
      <c r="A365" s="1">
        <v>38548</v>
      </c>
      <c r="B365" t="s">
        <v>162</v>
      </c>
      <c r="C365" t="s">
        <v>9</v>
      </c>
      <c r="D365" t="s">
        <v>10</v>
      </c>
      <c r="E365" t="s">
        <v>44</v>
      </c>
      <c r="F365" t="s">
        <v>632</v>
      </c>
      <c r="G365" t="s">
        <v>2889</v>
      </c>
      <c r="H365" s="2">
        <v>38597</v>
      </c>
      <c r="I365" t="str">
        <f>IFERROR(IFERROR(IFERROR(
VLOOKUP("*"&amp;$B365&amp;"*", [1]cities_output!$A:$C,1,0),
VLOOKUP("*"&amp;LEFT($B365,5)&amp;"*", [1]cities_output!$A:$C,1,0)),
VLOOKUP("*"&amp;RIGHT($B365,5)&amp;"*", [1]cities_output!$A:$C,1,0)),
"")</f>
        <v>Independence</v>
      </c>
      <c r="J365">
        <f>IFERROR(IFERROR(IFERROR(
VLOOKUP("*"&amp;$B365&amp;"*", [1]cities_output!$A:$C,2,0),
VLOOKUP("*"&amp;LEFT($B365,5)&amp;"*", [1]cities_output!$A:$C,2,0)),
VLOOKUP("*"&amp;RIGHT($B365,5)&amp;"*", [1]cities_output!$A:$C,2,0)),
"")</f>
        <v>39.102333520000002</v>
      </c>
      <c r="K365">
        <f>IFERROR(IFERROR(IFERROR(
VLOOKUP("*"&amp;$B365&amp;"*", [1]cities_output!$A:$C,3,0),
VLOOKUP("*"&amp;LEFT($B365,5)&amp;"*", [1]cities_output!$A:$C,3,0)),
VLOOKUP("*"&amp;RIGHT($B365,5)&amp;"*", [1]cities_output!$A:$C,3,0)),
"")</f>
        <v>-94.433548930000001</v>
      </c>
      <c r="L365" cm="1">
        <f t="array" aca="1" ref="L365" ca="1">IFERROR(SUMPRODUCT(MID(0&amp;F365, LARGE(INDEX(ISNUMBER(--MID(F365, ROW(INDIRECT("1:"&amp;LEN(F365))), 1)) * ROW(INDIRECT("1:"&amp;LEN(F365))), 0), ROW(INDIRECT("1:"&amp;LEN(F365))))+1, 1) * 10^ROW(INDIRECT("1:"&amp;LEN(F365)))/10),"")</f>
        <v>0</v>
      </c>
      <c r="M365" t="str">
        <f t="shared" si="10"/>
        <v/>
      </c>
      <c r="N365" t="str">
        <f t="shared" si="11"/>
        <v/>
      </c>
    </row>
    <row r="366" spans="1:14" x14ac:dyDescent="0.35">
      <c r="A366" s="1">
        <v>37975.71875</v>
      </c>
      <c r="B366" t="s">
        <v>162</v>
      </c>
      <c r="C366" t="s">
        <v>9</v>
      </c>
      <c r="D366" t="s">
        <v>10</v>
      </c>
      <c r="E366" t="s">
        <v>79</v>
      </c>
      <c r="G366" t="s">
        <v>3073</v>
      </c>
      <c r="H366" s="2">
        <v>38003</v>
      </c>
      <c r="I366" t="str">
        <f>IFERROR(IFERROR(IFERROR(
VLOOKUP("*"&amp;$B366&amp;"*", [1]cities_output!$A:$C,1,0),
VLOOKUP("*"&amp;LEFT($B366,5)&amp;"*", [1]cities_output!$A:$C,1,0)),
VLOOKUP("*"&amp;RIGHT($B366,5)&amp;"*", [1]cities_output!$A:$C,1,0)),
"")</f>
        <v>Independence</v>
      </c>
      <c r="J366">
        <f>IFERROR(IFERROR(IFERROR(
VLOOKUP("*"&amp;$B366&amp;"*", [1]cities_output!$A:$C,2,0),
VLOOKUP("*"&amp;LEFT($B366,5)&amp;"*", [1]cities_output!$A:$C,2,0)),
VLOOKUP("*"&amp;RIGHT($B366,5)&amp;"*", [1]cities_output!$A:$C,2,0)),
"")</f>
        <v>39.102333520000002</v>
      </c>
      <c r="K366">
        <f>IFERROR(IFERROR(IFERROR(
VLOOKUP("*"&amp;$B366&amp;"*", [1]cities_output!$A:$C,3,0),
VLOOKUP("*"&amp;LEFT($B366,5)&amp;"*", [1]cities_output!$A:$C,3,0)),
VLOOKUP("*"&amp;RIGHT($B366,5)&amp;"*", [1]cities_output!$A:$C,3,0)),
"")</f>
        <v>-94.433548930000001</v>
      </c>
      <c r="L366" t="str" cm="1">
        <f t="array" aca="1" ref="L366" ca="1">IFERROR(SUMPRODUCT(MID(0&amp;F366, LARGE(INDEX(ISNUMBER(--MID(F366, ROW(INDIRECT("1:"&amp;LEN(F366))), 1)) * ROW(INDIRECT("1:"&amp;LEN(F366))), 0), ROW(INDIRECT("1:"&amp;LEN(F366))))+1, 1) * 10^ROW(INDIRECT("1:"&amp;LEN(F366)))/10),"")</f>
        <v/>
      </c>
      <c r="M366" t="str">
        <f t="shared" si="10"/>
        <v/>
      </c>
      <c r="N366" t="str">
        <f t="shared" si="11"/>
        <v/>
      </c>
    </row>
    <row r="367" spans="1:14" x14ac:dyDescent="0.35">
      <c r="A367" s="1">
        <v>37013.310416666667</v>
      </c>
      <c r="B367" t="s">
        <v>162</v>
      </c>
      <c r="C367" t="s">
        <v>9</v>
      </c>
      <c r="D367" t="s">
        <v>10</v>
      </c>
      <c r="E367" t="s">
        <v>70</v>
      </c>
      <c r="G367" t="s">
        <v>3337</v>
      </c>
      <c r="H367" s="2">
        <v>37108</v>
      </c>
      <c r="I367" t="str">
        <f>IFERROR(IFERROR(IFERROR(
VLOOKUP("*"&amp;$B367&amp;"*", [1]cities_output!$A:$C,1,0),
VLOOKUP("*"&amp;LEFT($B367,5)&amp;"*", [1]cities_output!$A:$C,1,0)),
VLOOKUP("*"&amp;RIGHT($B367,5)&amp;"*", [1]cities_output!$A:$C,1,0)),
"")</f>
        <v>Independence</v>
      </c>
      <c r="J367">
        <f>IFERROR(IFERROR(IFERROR(
VLOOKUP("*"&amp;$B367&amp;"*", [1]cities_output!$A:$C,2,0),
VLOOKUP("*"&amp;LEFT($B367,5)&amp;"*", [1]cities_output!$A:$C,2,0)),
VLOOKUP("*"&amp;RIGHT($B367,5)&amp;"*", [1]cities_output!$A:$C,2,0)),
"")</f>
        <v>39.102333520000002</v>
      </c>
      <c r="K367">
        <f>IFERROR(IFERROR(IFERROR(
VLOOKUP("*"&amp;$B367&amp;"*", [1]cities_output!$A:$C,3,0),
VLOOKUP("*"&amp;LEFT($B367,5)&amp;"*", [1]cities_output!$A:$C,3,0)),
VLOOKUP("*"&amp;RIGHT($B367,5)&amp;"*", [1]cities_output!$A:$C,3,0)),
"")</f>
        <v>-94.433548930000001</v>
      </c>
      <c r="L367" t="str" cm="1">
        <f t="array" aca="1" ref="L367" ca="1">IFERROR(SUMPRODUCT(MID(0&amp;F367, LARGE(INDEX(ISNUMBER(--MID(F367, ROW(INDIRECT("1:"&amp;LEN(F367))), 1)) * ROW(INDIRECT("1:"&amp;LEN(F367))), 0), ROW(INDIRECT("1:"&amp;LEN(F367))))+1, 1) * 10^ROW(INDIRECT("1:"&amp;LEN(F367)))/10),"")</f>
        <v/>
      </c>
      <c r="M367" t="str">
        <f t="shared" si="10"/>
        <v/>
      </c>
      <c r="N367" t="str">
        <f t="shared" si="11"/>
        <v/>
      </c>
    </row>
    <row r="368" spans="1:14" x14ac:dyDescent="0.35">
      <c r="A368" s="1">
        <v>35278.083333333336</v>
      </c>
      <c r="B368" t="s">
        <v>162</v>
      </c>
      <c r="C368" t="s">
        <v>9</v>
      </c>
      <c r="D368" t="s">
        <v>10</v>
      </c>
      <c r="E368" t="s">
        <v>15</v>
      </c>
      <c r="F368" t="s">
        <v>632</v>
      </c>
      <c r="G368" t="s">
        <v>3767</v>
      </c>
      <c r="H368" s="2">
        <v>37925</v>
      </c>
      <c r="I368" t="str">
        <f>IFERROR(IFERROR(IFERROR(
VLOOKUP("*"&amp;$B368&amp;"*", [1]cities_output!$A:$C,1,0),
VLOOKUP("*"&amp;LEFT($B368,5)&amp;"*", [1]cities_output!$A:$C,1,0)),
VLOOKUP("*"&amp;RIGHT($B368,5)&amp;"*", [1]cities_output!$A:$C,1,0)),
"")</f>
        <v>Independence</v>
      </c>
      <c r="J368">
        <f>IFERROR(IFERROR(IFERROR(
VLOOKUP("*"&amp;$B368&amp;"*", [1]cities_output!$A:$C,2,0),
VLOOKUP("*"&amp;LEFT($B368,5)&amp;"*", [1]cities_output!$A:$C,2,0)),
VLOOKUP("*"&amp;RIGHT($B368,5)&amp;"*", [1]cities_output!$A:$C,2,0)),
"")</f>
        <v>39.102333520000002</v>
      </c>
      <c r="K368">
        <f>IFERROR(IFERROR(IFERROR(
VLOOKUP("*"&amp;$B368&amp;"*", [1]cities_output!$A:$C,3,0),
VLOOKUP("*"&amp;LEFT($B368,5)&amp;"*", [1]cities_output!$A:$C,3,0)),
VLOOKUP("*"&amp;RIGHT($B368,5)&amp;"*", [1]cities_output!$A:$C,3,0)),
"")</f>
        <v>-94.433548930000001</v>
      </c>
      <c r="L368" cm="1">
        <f t="array" aca="1" ref="L368" ca="1">IFERROR(SUMPRODUCT(MID(0&amp;F368, LARGE(INDEX(ISNUMBER(--MID(F368, ROW(INDIRECT("1:"&amp;LEN(F368))), 1)) * ROW(INDIRECT("1:"&amp;LEN(F368))), 0), ROW(INDIRECT("1:"&amp;LEN(F368))))+1, 1) * 10^ROW(INDIRECT("1:"&amp;LEN(F368)))/10),"")</f>
        <v>0</v>
      </c>
      <c r="M368" t="str">
        <f t="shared" si="10"/>
        <v/>
      </c>
      <c r="N368" t="str">
        <f t="shared" si="11"/>
        <v/>
      </c>
    </row>
    <row r="369" spans="1:14" x14ac:dyDescent="0.35">
      <c r="A369" s="1">
        <v>27287.9375</v>
      </c>
      <c r="B369" t="s">
        <v>162</v>
      </c>
      <c r="C369" t="s">
        <v>9</v>
      </c>
      <c r="D369" t="s">
        <v>10</v>
      </c>
      <c r="E369" t="s">
        <v>79</v>
      </c>
      <c r="F369" t="s">
        <v>44</v>
      </c>
      <c r="G369" t="s">
        <v>79</v>
      </c>
      <c r="H369" s="2">
        <v>40030</v>
      </c>
      <c r="I369" t="str">
        <f>IFERROR(IFERROR(IFERROR(
VLOOKUP("*"&amp;$B369&amp;"*", [1]cities_output!$A:$C,1,0),
VLOOKUP("*"&amp;LEFT($B369,5)&amp;"*", [1]cities_output!$A:$C,1,0)),
VLOOKUP("*"&amp;RIGHT($B369,5)&amp;"*", [1]cities_output!$A:$C,1,0)),
"")</f>
        <v>Independence</v>
      </c>
      <c r="J369">
        <f>IFERROR(IFERROR(IFERROR(
VLOOKUP("*"&amp;$B369&amp;"*", [1]cities_output!$A:$C,2,0),
VLOOKUP("*"&amp;LEFT($B369,5)&amp;"*", [1]cities_output!$A:$C,2,0)),
VLOOKUP("*"&amp;RIGHT($B369,5)&amp;"*", [1]cities_output!$A:$C,2,0)),
"")</f>
        <v>39.102333520000002</v>
      </c>
      <c r="K369">
        <f>IFERROR(IFERROR(IFERROR(
VLOOKUP("*"&amp;$B369&amp;"*", [1]cities_output!$A:$C,3,0),
VLOOKUP("*"&amp;LEFT($B369,5)&amp;"*", [1]cities_output!$A:$C,3,0)),
VLOOKUP("*"&amp;RIGHT($B369,5)&amp;"*", [1]cities_output!$A:$C,3,0)),
"")</f>
        <v>-94.433548930000001</v>
      </c>
      <c r="L369" cm="1">
        <f t="array" aca="1" ref="L369" ca="1">IFERROR(SUMPRODUCT(MID(0&amp;F369, LARGE(INDEX(ISNUMBER(--MID(F369, ROW(INDIRECT("1:"&amp;LEN(F369))), 1)) * ROW(INDIRECT("1:"&amp;LEN(F369))), 0), ROW(INDIRECT("1:"&amp;LEN(F369))))+1, 1) * 10^ROW(INDIRECT("1:"&amp;LEN(F369)))/10),"")</f>
        <v>0</v>
      </c>
      <c r="M369" t="str">
        <f t="shared" si="10"/>
        <v/>
      </c>
      <c r="N369" t="str">
        <f t="shared" si="11"/>
        <v/>
      </c>
    </row>
    <row r="370" spans="1:14" x14ac:dyDescent="0.35">
      <c r="A370" s="1">
        <v>42932.145833333336</v>
      </c>
      <c r="B370" t="s">
        <v>162</v>
      </c>
      <c r="C370" t="s">
        <v>9</v>
      </c>
      <c r="D370" t="s">
        <v>10</v>
      </c>
      <c r="E370" t="s">
        <v>11</v>
      </c>
      <c r="F370" t="s">
        <v>879</v>
      </c>
      <c r="G370" t="s">
        <v>880</v>
      </c>
      <c r="H370" s="2">
        <v>42939</v>
      </c>
      <c r="I370" t="str">
        <f>IFERROR(IFERROR(IFERROR(
VLOOKUP("*"&amp;$B370&amp;"*", [1]cities_output!$A:$C,1,0),
VLOOKUP("*"&amp;LEFT($B370,5)&amp;"*", [1]cities_output!$A:$C,1,0)),
VLOOKUP("*"&amp;RIGHT($B370,5)&amp;"*", [1]cities_output!$A:$C,1,0)),
"")</f>
        <v>Independence</v>
      </c>
      <c r="J370">
        <f>IFERROR(IFERROR(IFERROR(
VLOOKUP("*"&amp;$B370&amp;"*", [1]cities_output!$A:$C,2,0),
VLOOKUP("*"&amp;LEFT($B370,5)&amp;"*", [1]cities_output!$A:$C,2,0)),
VLOOKUP("*"&amp;RIGHT($B370,5)&amp;"*", [1]cities_output!$A:$C,2,0)),
"")</f>
        <v>39.102333520000002</v>
      </c>
      <c r="K370">
        <f>IFERROR(IFERROR(IFERROR(
VLOOKUP("*"&amp;$B370&amp;"*", [1]cities_output!$A:$C,3,0),
VLOOKUP("*"&amp;LEFT($B370,5)&amp;"*", [1]cities_output!$A:$C,3,0)),
VLOOKUP("*"&amp;RIGHT($B370,5)&amp;"*", [1]cities_output!$A:$C,3,0)),
"")</f>
        <v>-94.433548930000001</v>
      </c>
      <c r="L370" cm="1">
        <f t="array" aca="1" ref="L370" ca="1">IFERROR(SUMPRODUCT(MID(0&amp;F370, LARGE(INDEX(ISNUMBER(--MID(F370, ROW(INDIRECT("1:"&amp;LEN(F370))), 1)) * ROW(INDIRECT("1:"&amp;LEN(F370))), 0), ROW(INDIRECT("1:"&amp;LEN(F370))))+1, 1) * 10^ROW(INDIRECT("1:"&amp;LEN(F370)))/10),"")</f>
        <v>25</v>
      </c>
      <c r="M370" t="str">
        <f t="shared" si="10"/>
        <v>hour</v>
      </c>
      <c r="N370">
        <f t="shared" ca="1" si="11"/>
        <v>90000</v>
      </c>
    </row>
    <row r="371" spans="1:14" x14ac:dyDescent="0.35">
      <c r="A371" s="1">
        <v>44114.260416666664</v>
      </c>
      <c r="B371" t="s">
        <v>162</v>
      </c>
      <c r="C371" t="s">
        <v>9</v>
      </c>
      <c r="D371" t="s">
        <v>10</v>
      </c>
      <c r="E371" t="s">
        <v>44</v>
      </c>
      <c r="F371" t="s">
        <v>333</v>
      </c>
      <c r="G371" t="s">
        <v>334</v>
      </c>
      <c r="H371" s="2">
        <v>44188</v>
      </c>
      <c r="I371" t="str">
        <f>IFERROR(IFERROR(IFERROR(
VLOOKUP("*"&amp;$B371&amp;"*", [1]cities_output!$A:$C,1,0),
VLOOKUP("*"&amp;LEFT($B371,5)&amp;"*", [1]cities_output!$A:$C,1,0)),
VLOOKUP("*"&amp;RIGHT($B371,5)&amp;"*", [1]cities_output!$A:$C,1,0)),
"")</f>
        <v>Independence</v>
      </c>
      <c r="J371">
        <f>IFERROR(IFERROR(IFERROR(
VLOOKUP("*"&amp;$B371&amp;"*", [1]cities_output!$A:$C,2,0),
VLOOKUP("*"&amp;LEFT($B371,5)&amp;"*", [1]cities_output!$A:$C,2,0)),
VLOOKUP("*"&amp;RIGHT($B371,5)&amp;"*", [1]cities_output!$A:$C,2,0)),
"")</f>
        <v>39.102333520000002</v>
      </c>
      <c r="K371">
        <f>IFERROR(IFERROR(IFERROR(
VLOOKUP("*"&amp;$B371&amp;"*", [1]cities_output!$A:$C,3,0),
VLOOKUP("*"&amp;LEFT($B371,5)&amp;"*", [1]cities_output!$A:$C,3,0)),
VLOOKUP("*"&amp;RIGHT($B371,5)&amp;"*", [1]cities_output!$A:$C,3,0)),
"")</f>
        <v>-94.433548930000001</v>
      </c>
      <c r="L371" cm="1">
        <f t="array" aca="1" ref="L371" ca="1">IFERROR(SUMPRODUCT(MID(0&amp;F371, LARGE(INDEX(ISNUMBER(--MID(F371, ROW(INDIRECT("1:"&amp;LEN(F371))), 1)) * ROW(INDIRECT("1:"&amp;LEN(F371))), 0), ROW(INDIRECT("1:"&amp;LEN(F371))))+1, 1) * 10^ROW(INDIRECT("1:"&amp;LEN(F371)))/10),"")</f>
        <v>15</v>
      </c>
      <c r="M371" t="str">
        <f t="shared" si="10"/>
        <v>hour</v>
      </c>
      <c r="N371">
        <f t="shared" ca="1" si="11"/>
        <v>54000</v>
      </c>
    </row>
    <row r="372" spans="1:14" x14ac:dyDescent="0.35">
      <c r="A372" s="1">
        <v>42907.125</v>
      </c>
      <c r="B372" t="s">
        <v>162</v>
      </c>
      <c r="C372" t="s">
        <v>9</v>
      </c>
      <c r="D372" t="s">
        <v>10</v>
      </c>
      <c r="E372" t="s">
        <v>26</v>
      </c>
      <c r="F372" t="s">
        <v>899</v>
      </c>
      <c r="G372" t="s">
        <v>900</v>
      </c>
      <c r="H372" s="2">
        <v>42908</v>
      </c>
      <c r="I372" t="str">
        <f>IFERROR(IFERROR(IFERROR(
VLOOKUP("*"&amp;$B372&amp;"*", [1]cities_output!$A:$C,1,0),
VLOOKUP("*"&amp;LEFT($B372,5)&amp;"*", [1]cities_output!$A:$C,1,0)),
VLOOKUP("*"&amp;RIGHT($B372,5)&amp;"*", [1]cities_output!$A:$C,1,0)),
"")</f>
        <v>Independence</v>
      </c>
      <c r="J372">
        <f>IFERROR(IFERROR(IFERROR(
VLOOKUP("*"&amp;$B372&amp;"*", [1]cities_output!$A:$C,2,0),
VLOOKUP("*"&amp;LEFT($B372,5)&amp;"*", [1]cities_output!$A:$C,2,0)),
VLOOKUP("*"&amp;RIGHT($B372,5)&amp;"*", [1]cities_output!$A:$C,2,0)),
"")</f>
        <v>39.102333520000002</v>
      </c>
      <c r="K372">
        <f>IFERROR(IFERROR(IFERROR(
VLOOKUP("*"&amp;$B372&amp;"*", [1]cities_output!$A:$C,3,0),
VLOOKUP("*"&amp;LEFT($B372,5)&amp;"*", [1]cities_output!$A:$C,3,0)),
VLOOKUP("*"&amp;RIGHT($B372,5)&amp;"*", [1]cities_output!$A:$C,3,0)),
"")</f>
        <v>-94.433548930000001</v>
      </c>
      <c r="L372" cm="1">
        <f t="array" aca="1" ref="L372" ca="1">IFERROR(SUMPRODUCT(MID(0&amp;F372, LARGE(INDEX(ISNUMBER(--MID(F372, ROW(INDIRECT("1:"&amp;LEN(F372))), 1)) * ROW(INDIRECT("1:"&amp;LEN(F372))), 0), ROW(INDIRECT("1:"&amp;LEN(F372))))+1, 1) * 10^ROW(INDIRECT("1:"&amp;LEN(F372)))/10),"")</f>
        <v>12</v>
      </c>
      <c r="M372" t="str">
        <f t="shared" si="10"/>
        <v>hour</v>
      </c>
      <c r="N372">
        <f t="shared" ca="1" si="11"/>
        <v>43200</v>
      </c>
    </row>
    <row r="373" spans="1:14" x14ac:dyDescent="0.35">
      <c r="A373" s="1">
        <v>40775.9375</v>
      </c>
      <c r="B373" t="s">
        <v>162</v>
      </c>
      <c r="C373" t="s">
        <v>9</v>
      </c>
      <c r="D373" t="s">
        <v>10</v>
      </c>
      <c r="E373" t="s">
        <v>11</v>
      </c>
      <c r="F373" t="s">
        <v>1990</v>
      </c>
      <c r="G373" t="s">
        <v>1991</v>
      </c>
      <c r="H373" s="2">
        <v>40776</v>
      </c>
      <c r="I373" t="str">
        <f>IFERROR(IFERROR(IFERROR(
VLOOKUP("*"&amp;$B373&amp;"*", [1]cities_output!$A:$C,1,0),
VLOOKUP("*"&amp;LEFT($B373,5)&amp;"*", [1]cities_output!$A:$C,1,0)),
VLOOKUP("*"&amp;RIGHT($B373,5)&amp;"*", [1]cities_output!$A:$C,1,0)),
"")</f>
        <v>Independence</v>
      </c>
      <c r="J373">
        <f>IFERROR(IFERROR(IFERROR(
VLOOKUP("*"&amp;$B373&amp;"*", [1]cities_output!$A:$C,2,0),
VLOOKUP("*"&amp;LEFT($B373,5)&amp;"*", [1]cities_output!$A:$C,2,0)),
VLOOKUP("*"&amp;RIGHT($B373,5)&amp;"*", [1]cities_output!$A:$C,2,0)),
"")</f>
        <v>39.102333520000002</v>
      </c>
      <c r="K373">
        <f>IFERROR(IFERROR(IFERROR(
VLOOKUP("*"&amp;$B373&amp;"*", [1]cities_output!$A:$C,3,0),
VLOOKUP("*"&amp;LEFT($B373,5)&amp;"*", [1]cities_output!$A:$C,3,0)),
VLOOKUP("*"&amp;RIGHT($B373,5)&amp;"*", [1]cities_output!$A:$C,3,0)),
"")</f>
        <v>-94.433548930000001</v>
      </c>
      <c r="L373">
        <v>10</v>
      </c>
      <c r="M373" t="str">
        <f t="shared" si="10"/>
        <v>minute</v>
      </c>
      <c r="N373">
        <f t="shared" si="11"/>
        <v>600</v>
      </c>
    </row>
    <row r="374" spans="1:14" x14ac:dyDescent="0.35">
      <c r="A374" s="1">
        <v>42896.125</v>
      </c>
      <c r="B374" t="s">
        <v>162</v>
      </c>
      <c r="C374" t="s">
        <v>9</v>
      </c>
      <c r="D374" t="s">
        <v>10</v>
      </c>
      <c r="E374" t="s">
        <v>26</v>
      </c>
      <c r="F374" t="s">
        <v>287</v>
      </c>
      <c r="G374" t="s">
        <v>913</v>
      </c>
      <c r="H374" s="2">
        <v>42901</v>
      </c>
      <c r="I374" t="str">
        <f>IFERROR(IFERROR(IFERROR(
VLOOKUP("*"&amp;$B374&amp;"*", [1]cities_output!$A:$C,1,0),
VLOOKUP("*"&amp;LEFT($B374,5)&amp;"*", [1]cities_output!$A:$C,1,0)),
VLOOKUP("*"&amp;RIGHT($B374,5)&amp;"*", [1]cities_output!$A:$C,1,0)),
"")</f>
        <v>Independence</v>
      </c>
      <c r="J374">
        <f>IFERROR(IFERROR(IFERROR(
VLOOKUP("*"&amp;$B374&amp;"*", [1]cities_output!$A:$C,2,0),
VLOOKUP("*"&amp;LEFT($B374,5)&amp;"*", [1]cities_output!$A:$C,2,0)),
VLOOKUP("*"&amp;RIGHT($B374,5)&amp;"*", [1]cities_output!$A:$C,2,0)),
"")</f>
        <v>39.102333520000002</v>
      </c>
      <c r="K374">
        <f>IFERROR(IFERROR(IFERROR(
VLOOKUP("*"&amp;$B374&amp;"*", [1]cities_output!$A:$C,3,0),
VLOOKUP("*"&amp;LEFT($B374,5)&amp;"*", [1]cities_output!$A:$C,3,0)),
VLOOKUP("*"&amp;RIGHT($B374,5)&amp;"*", [1]cities_output!$A:$C,3,0)),
"")</f>
        <v>-94.433548930000001</v>
      </c>
      <c r="L374" cm="1">
        <f t="array" aca="1" ref="L374" ca="1">IFERROR(SUMPRODUCT(MID(0&amp;F374, LARGE(INDEX(ISNUMBER(--MID(F374, ROW(INDIRECT("1:"&amp;LEN(F374))), 1)) * ROW(INDIRECT("1:"&amp;LEN(F374))), 0), ROW(INDIRECT("1:"&amp;LEN(F374))))+1, 1) * 10^ROW(INDIRECT("1:"&amp;LEN(F374)))/10),"")</f>
        <v>2</v>
      </c>
      <c r="M374" t="str">
        <f t="shared" si="10"/>
        <v>hour</v>
      </c>
      <c r="N374">
        <f t="shared" ca="1" si="11"/>
        <v>7200</v>
      </c>
    </row>
    <row r="375" spans="1:14" x14ac:dyDescent="0.35">
      <c r="A375" s="1">
        <v>25416.125</v>
      </c>
      <c r="B375" t="s">
        <v>162</v>
      </c>
      <c r="C375" t="s">
        <v>9</v>
      </c>
      <c r="D375" t="s">
        <v>10</v>
      </c>
      <c r="E375" t="s">
        <v>76</v>
      </c>
      <c r="F375" t="s">
        <v>287</v>
      </c>
      <c r="G375" t="s">
        <v>4039</v>
      </c>
      <c r="H375" s="2">
        <v>41814</v>
      </c>
      <c r="I375" t="str">
        <f>IFERROR(IFERROR(IFERROR(
VLOOKUP("*"&amp;$B375&amp;"*", [1]cities_output!$A:$C,1,0),
VLOOKUP("*"&amp;LEFT($B375,5)&amp;"*", [1]cities_output!$A:$C,1,0)),
VLOOKUP("*"&amp;RIGHT($B375,5)&amp;"*", [1]cities_output!$A:$C,1,0)),
"")</f>
        <v>Independence</v>
      </c>
      <c r="J375">
        <f>IFERROR(IFERROR(IFERROR(
VLOOKUP("*"&amp;$B375&amp;"*", [1]cities_output!$A:$C,2,0),
VLOOKUP("*"&amp;LEFT($B375,5)&amp;"*", [1]cities_output!$A:$C,2,0)),
VLOOKUP("*"&amp;RIGHT($B375,5)&amp;"*", [1]cities_output!$A:$C,2,0)),
"")</f>
        <v>39.102333520000002</v>
      </c>
      <c r="K375">
        <f>IFERROR(IFERROR(IFERROR(
VLOOKUP("*"&amp;$B375&amp;"*", [1]cities_output!$A:$C,3,0),
VLOOKUP("*"&amp;LEFT($B375,5)&amp;"*", [1]cities_output!$A:$C,3,0)),
VLOOKUP("*"&amp;RIGHT($B375,5)&amp;"*", [1]cities_output!$A:$C,3,0)),
"")</f>
        <v>-94.433548930000001</v>
      </c>
      <c r="L375" cm="1">
        <f t="array" aca="1" ref="L375" ca="1">IFERROR(SUMPRODUCT(MID(0&amp;F375, LARGE(INDEX(ISNUMBER(--MID(F375, ROW(INDIRECT("1:"&amp;LEN(F375))), 1)) * ROW(INDIRECT("1:"&amp;LEN(F375))), 0), ROW(INDIRECT("1:"&amp;LEN(F375))))+1, 1) * 10^ROW(INDIRECT("1:"&amp;LEN(F375)))/10),"")</f>
        <v>2</v>
      </c>
      <c r="M375" t="str">
        <f t="shared" si="10"/>
        <v>hour</v>
      </c>
      <c r="N375">
        <f t="shared" ca="1" si="11"/>
        <v>7200</v>
      </c>
    </row>
    <row r="376" spans="1:14" x14ac:dyDescent="0.35">
      <c r="A376" s="1">
        <v>42683.510416666664</v>
      </c>
      <c r="B376" t="s">
        <v>162</v>
      </c>
      <c r="C376" t="s">
        <v>9</v>
      </c>
      <c r="D376" t="s">
        <v>10</v>
      </c>
      <c r="E376" t="s">
        <v>22</v>
      </c>
      <c r="F376" t="s">
        <v>360</v>
      </c>
      <c r="G376" t="s">
        <v>988</v>
      </c>
      <c r="H376" s="2">
        <v>42685</v>
      </c>
      <c r="I376" t="str">
        <f>IFERROR(IFERROR(IFERROR(
VLOOKUP("*"&amp;$B376&amp;"*", [1]cities_output!$A:$C,1,0),
VLOOKUP("*"&amp;LEFT($B376,5)&amp;"*", [1]cities_output!$A:$C,1,0)),
VLOOKUP("*"&amp;RIGHT($B376,5)&amp;"*", [1]cities_output!$A:$C,1,0)),
"")</f>
        <v>Independence</v>
      </c>
      <c r="J376">
        <f>IFERROR(IFERROR(IFERROR(
VLOOKUP("*"&amp;$B376&amp;"*", [1]cities_output!$A:$C,2,0),
VLOOKUP("*"&amp;LEFT($B376,5)&amp;"*", [1]cities_output!$A:$C,2,0)),
VLOOKUP("*"&amp;RIGHT($B376,5)&amp;"*", [1]cities_output!$A:$C,2,0)),
"")</f>
        <v>39.102333520000002</v>
      </c>
      <c r="K376">
        <f>IFERROR(IFERROR(IFERROR(
VLOOKUP("*"&amp;$B376&amp;"*", [1]cities_output!$A:$C,3,0),
VLOOKUP("*"&amp;LEFT($B376,5)&amp;"*", [1]cities_output!$A:$C,3,0)),
VLOOKUP("*"&amp;RIGHT($B376,5)&amp;"*", [1]cities_output!$A:$C,3,0)),
"")</f>
        <v>-94.433548930000001</v>
      </c>
      <c r="L376" cm="1">
        <f t="array" aca="1" ref="L376" ca="1">IFERROR(SUMPRODUCT(MID(0&amp;F376, LARGE(INDEX(ISNUMBER(--MID(F376, ROW(INDIRECT("1:"&amp;LEN(F376))), 1)) * ROW(INDIRECT("1:"&amp;LEN(F376))), 0), ROW(INDIRECT("1:"&amp;LEN(F376))))+1, 1) * 10^ROW(INDIRECT("1:"&amp;LEN(F376)))/10),"")</f>
        <v>1</v>
      </c>
      <c r="M376" t="str">
        <f t="shared" si="10"/>
        <v>hour</v>
      </c>
      <c r="N376">
        <f t="shared" ca="1" si="11"/>
        <v>3600</v>
      </c>
    </row>
    <row r="377" spans="1:14" x14ac:dyDescent="0.35">
      <c r="A377" s="1">
        <v>42447.75</v>
      </c>
      <c r="B377" t="s">
        <v>162</v>
      </c>
      <c r="C377" t="s">
        <v>9</v>
      </c>
      <c r="D377" t="s">
        <v>10</v>
      </c>
      <c r="E377" t="s">
        <v>11</v>
      </c>
      <c r="F377" t="s">
        <v>640</v>
      </c>
      <c r="G377" t="s">
        <v>1107</v>
      </c>
      <c r="H377" s="2">
        <v>42453</v>
      </c>
      <c r="I377" t="str">
        <f>IFERROR(IFERROR(IFERROR(
VLOOKUP("*"&amp;$B377&amp;"*", [1]cities_output!$A:$C,1,0),
VLOOKUP("*"&amp;LEFT($B377,5)&amp;"*", [1]cities_output!$A:$C,1,0)),
VLOOKUP("*"&amp;RIGHT($B377,5)&amp;"*", [1]cities_output!$A:$C,1,0)),
"")</f>
        <v>Independence</v>
      </c>
      <c r="J377">
        <f>IFERROR(IFERROR(IFERROR(
VLOOKUP("*"&amp;$B377&amp;"*", [1]cities_output!$A:$C,2,0),
VLOOKUP("*"&amp;LEFT($B377,5)&amp;"*", [1]cities_output!$A:$C,2,0)),
VLOOKUP("*"&amp;RIGHT($B377,5)&amp;"*", [1]cities_output!$A:$C,2,0)),
"")</f>
        <v>39.102333520000002</v>
      </c>
      <c r="K377">
        <f>IFERROR(IFERROR(IFERROR(
VLOOKUP("*"&amp;$B377&amp;"*", [1]cities_output!$A:$C,3,0),
VLOOKUP("*"&amp;LEFT($B377,5)&amp;"*", [1]cities_output!$A:$C,3,0)),
VLOOKUP("*"&amp;RIGHT($B377,5)&amp;"*", [1]cities_output!$A:$C,3,0)),
"")</f>
        <v>-94.433548930000001</v>
      </c>
      <c r="L377" cm="1">
        <f t="array" aca="1" ref="L377" ca="1">IFERROR(SUMPRODUCT(MID(0&amp;F377, LARGE(INDEX(ISNUMBER(--MID(F377, ROW(INDIRECT("1:"&amp;LEN(F377))), 1)) * ROW(INDIRECT("1:"&amp;LEN(F377))), 0), ROW(INDIRECT("1:"&amp;LEN(F377))))+1, 1) * 10^ROW(INDIRECT("1:"&amp;LEN(F377)))/10),"")</f>
        <v>1</v>
      </c>
      <c r="M377" t="str">
        <f t="shared" si="10"/>
        <v>hour</v>
      </c>
      <c r="N377">
        <f t="shared" ca="1" si="11"/>
        <v>3600</v>
      </c>
    </row>
    <row r="378" spans="1:14" x14ac:dyDescent="0.35">
      <c r="A378" s="1">
        <v>42105.416666666664</v>
      </c>
      <c r="B378" t="s">
        <v>162</v>
      </c>
      <c r="C378" t="s">
        <v>9</v>
      </c>
      <c r="D378" t="s">
        <v>10</v>
      </c>
      <c r="E378" t="s">
        <v>30</v>
      </c>
      <c r="F378" t="s">
        <v>360</v>
      </c>
      <c r="G378" t="s">
        <v>1251</v>
      </c>
      <c r="H378" s="2">
        <v>42111</v>
      </c>
      <c r="I378" t="str">
        <f>IFERROR(IFERROR(IFERROR(
VLOOKUP("*"&amp;$B378&amp;"*", [1]cities_output!$A:$C,1,0),
VLOOKUP("*"&amp;LEFT($B378,5)&amp;"*", [1]cities_output!$A:$C,1,0)),
VLOOKUP("*"&amp;RIGHT($B378,5)&amp;"*", [1]cities_output!$A:$C,1,0)),
"")</f>
        <v>Independence</v>
      </c>
      <c r="J378">
        <f>IFERROR(IFERROR(IFERROR(
VLOOKUP("*"&amp;$B378&amp;"*", [1]cities_output!$A:$C,2,0),
VLOOKUP("*"&amp;LEFT($B378,5)&amp;"*", [1]cities_output!$A:$C,2,0)),
VLOOKUP("*"&amp;RIGHT($B378,5)&amp;"*", [1]cities_output!$A:$C,2,0)),
"")</f>
        <v>39.102333520000002</v>
      </c>
      <c r="K378">
        <f>IFERROR(IFERROR(IFERROR(
VLOOKUP("*"&amp;$B378&amp;"*", [1]cities_output!$A:$C,3,0),
VLOOKUP("*"&amp;LEFT($B378,5)&amp;"*", [1]cities_output!$A:$C,3,0)),
VLOOKUP("*"&amp;RIGHT($B378,5)&amp;"*", [1]cities_output!$A:$C,3,0)),
"")</f>
        <v>-94.433548930000001</v>
      </c>
      <c r="L378" cm="1">
        <f t="array" aca="1" ref="L378" ca="1">IFERROR(SUMPRODUCT(MID(0&amp;F378, LARGE(INDEX(ISNUMBER(--MID(F378, ROW(INDIRECT("1:"&amp;LEN(F378))), 1)) * ROW(INDIRECT("1:"&amp;LEN(F378))), 0), ROW(INDIRECT("1:"&amp;LEN(F378))))+1, 1) * 10^ROW(INDIRECT("1:"&amp;LEN(F378)))/10),"")</f>
        <v>1</v>
      </c>
      <c r="M378" t="str">
        <f t="shared" si="10"/>
        <v>hour</v>
      </c>
      <c r="N378">
        <f t="shared" ca="1" si="11"/>
        <v>3600</v>
      </c>
    </row>
    <row r="379" spans="1:14" x14ac:dyDescent="0.35">
      <c r="A379" s="1">
        <v>39795.482638888891</v>
      </c>
      <c r="B379" t="s">
        <v>162</v>
      </c>
      <c r="C379" t="s">
        <v>9</v>
      </c>
      <c r="D379" t="s">
        <v>10</v>
      </c>
      <c r="E379" t="s">
        <v>30</v>
      </c>
      <c r="F379" t="s">
        <v>360</v>
      </c>
      <c r="G379" t="s">
        <v>2412</v>
      </c>
      <c r="H379" s="2">
        <v>39891</v>
      </c>
      <c r="I379" t="str">
        <f>IFERROR(IFERROR(IFERROR(
VLOOKUP("*"&amp;$B379&amp;"*", [1]cities_output!$A:$C,1,0),
VLOOKUP("*"&amp;LEFT($B379,5)&amp;"*", [1]cities_output!$A:$C,1,0)),
VLOOKUP("*"&amp;RIGHT($B379,5)&amp;"*", [1]cities_output!$A:$C,1,0)),
"")</f>
        <v>Independence</v>
      </c>
      <c r="J379">
        <f>IFERROR(IFERROR(IFERROR(
VLOOKUP("*"&amp;$B379&amp;"*", [1]cities_output!$A:$C,2,0),
VLOOKUP("*"&amp;LEFT($B379,5)&amp;"*", [1]cities_output!$A:$C,2,0)),
VLOOKUP("*"&amp;RIGHT($B379,5)&amp;"*", [1]cities_output!$A:$C,2,0)),
"")</f>
        <v>39.102333520000002</v>
      </c>
      <c r="K379">
        <f>IFERROR(IFERROR(IFERROR(
VLOOKUP("*"&amp;$B379&amp;"*", [1]cities_output!$A:$C,3,0),
VLOOKUP("*"&amp;LEFT($B379,5)&amp;"*", [1]cities_output!$A:$C,3,0)),
VLOOKUP("*"&amp;RIGHT($B379,5)&amp;"*", [1]cities_output!$A:$C,3,0)),
"")</f>
        <v>-94.433548930000001</v>
      </c>
      <c r="L379" cm="1">
        <f t="array" aca="1" ref="L379" ca="1">IFERROR(SUMPRODUCT(MID(0&amp;F379, LARGE(INDEX(ISNUMBER(--MID(F379, ROW(INDIRECT("1:"&amp;LEN(F379))), 1)) * ROW(INDIRECT("1:"&amp;LEN(F379))), 0), ROW(INDIRECT("1:"&amp;LEN(F379))))+1, 1) * 10^ROW(INDIRECT("1:"&amp;LEN(F379)))/10),"")</f>
        <v>1</v>
      </c>
      <c r="M379" t="str">
        <f t="shared" si="10"/>
        <v>hour</v>
      </c>
      <c r="N379">
        <f t="shared" ca="1" si="11"/>
        <v>3600</v>
      </c>
    </row>
    <row r="380" spans="1:14" x14ac:dyDescent="0.35">
      <c r="A380" s="1">
        <v>40820.833333333336</v>
      </c>
      <c r="B380" t="s">
        <v>162</v>
      </c>
      <c r="C380" t="s">
        <v>9</v>
      </c>
      <c r="D380" t="s">
        <v>10</v>
      </c>
      <c r="E380" t="s">
        <v>15</v>
      </c>
      <c r="F380" t="s">
        <v>1954</v>
      </c>
      <c r="G380" t="s">
        <v>1955</v>
      </c>
      <c r="H380" s="2">
        <v>40826</v>
      </c>
      <c r="I380" t="str">
        <f>IFERROR(IFERROR(IFERROR(
VLOOKUP("*"&amp;$B380&amp;"*", [1]cities_output!$A:$C,1,0),
VLOOKUP("*"&amp;LEFT($B380,5)&amp;"*", [1]cities_output!$A:$C,1,0)),
VLOOKUP("*"&amp;RIGHT($B380,5)&amp;"*", [1]cities_output!$A:$C,1,0)),
"")</f>
        <v>Independence</v>
      </c>
      <c r="J380">
        <f>IFERROR(IFERROR(IFERROR(
VLOOKUP("*"&amp;$B380&amp;"*", [1]cities_output!$A:$C,2,0),
VLOOKUP("*"&amp;LEFT($B380,5)&amp;"*", [1]cities_output!$A:$C,2,0)),
VLOOKUP("*"&amp;RIGHT($B380,5)&amp;"*", [1]cities_output!$A:$C,2,0)),
"")</f>
        <v>39.102333520000002</v>
      </c>
      <c r="K380">
        <f>IFERROR(IFERROR(IFERROR(
VLOOKUP("*"&amp;$B380&amp;"*", [1]cities_output!$A:$C,3,0),
VLOOKUP("*"&amp;LEFT($B380,5)&amp;"*", [1]cities_output!$A:$C,3,0)),
VLOOKUP("*"&amp;RIGHT($B380,5)&amp;"*", [1]cities_output!$A:$C,3,0)),
"")</f>
        <v>-94.433548930000001</v>
      </c>
      <c r="L380">
        <v>4</v>
      </c>
      <c r="M380" t="str">
        <f t="shared" si="10"/>
        <v>minute</v>
      </c>
      <c r="N380">
        <f t="shared" si="11"/>
        <v>240</v>
      </c>
    </row>
    <row r="381" spans="1:14" x14ac:dyDescent="0.35">
      <c r="A381" s="1">
        <v>42189.708333333336</v>
      </c>
      <c r="B381" t="s">
        <v>162</v>
      </c>
      <c r="C381" t="s">
        <v>9</v>
      </c>
      <c r="D381" t="s">
        <v>10</v>
      </c>
      <c r="E381" t="s">
        <v>79</v>
      </c>
      <c r="F381" t="s">
        <v>1219</v>
      </c>
      <c r="G381" t="s">
        <v>1220</v>
      </c>
      <c r="H381" s="2">
        <v>42191</v>
      </c>
      <c r="I381" t="str">
        <f>IFERROR(IFERROR(IFERROR(
VLOOKUP("*"&amp;$B381&amp;"*", [1]cities_output!$A:$C,1,0),
VLOOKUP("*"&amp;LEFT($B381,5)&amp;"*", [1]cities_output!$A:$C,1,0)),
VLOOKUP("*"&amp;RIGHT($B381,5)&amp;"*", [1]cities_output!$A:$C,1,0)),
"")</f>
        <v>Independence</v>
      </c>
      <c r="J381">
        <f>IFERROR(IFERROR(IFERROR(
VLOOKUP("*"&amp;$B381&amp;"*", [1]cities_output!$A:$C,2,0),
VLOOKUP("*"&amp;LEFT($B381,5)&amp;"*", [1]cities_output!$A:$C,2,0)),
VLOOKUP("*"&amp;RIGHT($B381,5)&amp;"*", [1]cities_output!$A:$C,2,0)),
"")</f>
        <v>39.102333520000002</v>
      </c>
      <c r="K381">
        <f>IFERROR(IFERROR(IFERROR(
VLOOKUP("*"&amp;$B381&amp;"*", [1]cities_output!$A:$C,3,0),
VLOOKUP("*"&amp;LEFT($B381,5)&amp;"*", [1]cities_output!$A:$C,3,0)),
VLOOKUP("*"&amp;RIGHT($B381,5)&amp;"*", [1]cities_output!$A:$C,3,0)),
"")</f>
        <v>-94.433548930000001</v>
      </c>
      <c r="L381">
        <v>30</v>
      </c>
      <c r="M381" t="str">
        <f t="shared" si="10"/>
        <v>second</v>
      </c>
      <c r="N381">
        <f t="shared" si="11"/>
        <v>30</v>
      </c>
    </row>
    <row r="382" spans="1:14" x14ac:dyDescent="0.35">
      <c r="A382" s="1">
        <v>42911.166666666664</v>
      </c>
      <c r="B382" t="s">
        <v>162</v>
      </c>
      <c r="C382" t="s">
        <v>9</v>
      </c>
      <c r="D382" t="s">
        <v>10</v>
      </c>
      <c r="E382" t="s">
        <v>26</v>
      </c>
      <c r="F382" t="s">
        <v>110</v>
      </c>
      <c r="G382" t="s">
        <v>896</v>
      </c>
      <c r="H382" s="2">
        <v>42923</v>
      </c>
      <c r="I382" t="str">
        <f>IFERROR(IFERROR(IFERROR(
VLOOKUP("*"&amp;$B382&amp;"*", [1]cities_output!$A:$C,1,0),
VLOOKUP("*"&amp;LEFT($B382,5)&amp;"*", [1]cities_output!$A:$C,1,0)),
VLOOKUP("*"&amp;RIGHT($B382,5)&amp;"*", [1]cities_output!$A:$C,1,0)),
"")</f>
        <v>Independence</v>
      </c>
      <c r="J382">
        <f>IFERROR(IFERROR(IFERROR(
VLOOKUP("*"&amp;$B382&amp;"*", [1]cities_output!$A:$C,2,0),
VLOOKUP("*"&amp;LEFT($B382,5)&amp;"*", [1]cities_output!$A:$C,2,0)),
VLOOKUP("*"&amp;RIGHT($B382,5)&amp;"*", [1]cities_output!$A:$C,2,0)),
"")</f>
        <v>39.102333520000002</v>
      </c>
      <c r="K382">
        <f>IFERROR(IFERROR(IFERROR(
VLOOKUP("*"&amp;$B382&amp;"*", [1]cities_output!$A:$C,3,0),
VLOOKUP("*"&amp;LEFT($B382,5)&amp;"*", [1]cities_output!$A:$C,3,0)),
VLOOKUP("*"&amp;RIGHT($B382,5)&amp;"*", [1]cities_output!$A:$C,3,0)),
"")</f>
        <v>-94.433548930000001</v>
      </c>
      <c r="L382" cm="1">
        <f t="array" aca="1" ref="L382" ca="1">IFERROR(SUMPRODUCT(MID(0&amp;F382, LARGE(INDEX(ISNUMBER(--MID(F382, ROW(INDIRECT("1:"&amp;LEN(F382))), 1)) * ROW(INDIRECT("1:"&amp;LEN(F382))), 0), ROW(INDIRECT("1:"&amp;LEN(F382))))+1, 1) * 10^ROW(INDIRECT("1:"&amp;LEN(F382)))/10),"")</f>
        <v>30</v>
      </c>
      <c r="M382" t="str">
        <f t="shared" si="10"/>
        <v>minute</v>
      </c>
      <c r="N382">
        <f t="shared" ca="1" si="11"/>
        <v>1800</v>
      </c>
    </row>
    <row r="383" spans="1:14" x14ac:dyDescent="0.35">
      <c r="A383" s="1">
        <v>42491.041666666664</v>
      </c>
      <c r="B383" t="s">
        <v>162</v>
      </c>
      <c r="C383" t="s">
        <v>9</v>
      </c>
      <c r="D383" t="s">
        <v>10</v>
      </c>
      <c r="E383" t="s">
        <v>66</v>
      </c>
      <c r="F383" t="s">
        <v>696</v>
      </c>
      <c r="G383" t="s">
        <v>1090</v>
      </c>
      <c r="H383" s="2">
        <v>42516</v>
      </c>
      <c r="I383" t="str">
        <f>IFERROR(IFERROR(IFERROR(
VLOOKUP("*"&amp;$B383&amp;"*", [1]cities_output!$A:$C,1,0),
VLOOKUP("*"&amp;LEFT($B383,5)&amp;"*", [1]cities_output!$A:$C,1,0)),
VLOOKUP("*"&amp;RIGHT($B383,5)&amp;"*", [1]cities_output!$A:$C,1,0)),
"")</f>
        <v>Independence</v>
      </c>
      <c r="J383">
        <f>IFERROR(IFERROR(IFERROR(
VLOOKUP("*"&amp;$B383&amp;"*", [1]cities_output!$A:$C,2,0),
VLOOKUP("*"&amp;LEFT($B383,5)&amp;"*", [1]cities_output!$A:$C,2,0)),
VLOOKUP("*"&amp;RIGHT($B383,5)&amp;"*", [1]cities_output!$A:$C,2,0)),
"")</f>
        <v>39.102333520000002</v>
      </c>
      <c r="K383">
        <f>IFERROR(IFERROR(IFERROR(
VLOOKUP("*"&amp;$B383&amp;"*", [1]cities_output!$A:$C,3,0),
VLOOKUP("*"&amp;LEFT($B383,5)&amp;"*", [1]cities_output!$A:$C,3,0)),
VLOOKUP("*"&amp;RIGHT($B383,5)&amp;"*", [1]cities_output!$A:$C,3,0)),
"")</f>
        <v>-94.433548930000001</v>
      </c>
      <c r="L383">
        <v>2</v>
      </c>
      <c r="M383" t="str">
        <f t="shared" si="10"/>
        <v>minute</v>
      </c>
      <c r="N383">
        <f t="shared" si="11"/>
        <v>120</v>
      </c>
    </row>
    <row r="384" spans="1:14" x14ac:dyDescent="0.35">
      <c r="A384" s="1">
        <v>44101.941666666666</v>
      </c>
      <c r="B384" t="s">
        <v>162</v>
      </c>
      <c r="C384" t="s">
        <v>9</v>
      </c>
      <c r="D384" t="s">
        <v>10</v>
      </c>
      <c r="E384" t="s">
        <v>26</v>
      </c>
      <c r="F384" t="s">
        <v>92</v>
      </c>
      <c r="G384" t="s">
        <v>342</v>
      </c>
      <c r="H384" s="2">
        <v>44140</v>
      </c>
      <c r="I384" t="str">
        <f>IFERROR(IFERROR(IFERROR(
VLOOKUP("*"&amp;$B384&amp;"*", [1]cities_output!$A:$C,1,0),
VLOOKUP("*"&amp;LEFT($B384,5)&amp;"*", [1]cities_output!$A:$C,1,0)),
VLOOKUP("*"&amp;RIGHT($B384,5)&amp;"*", [1]cities_output!$A:$C,1,0)),
"")</f>
        <v>Independence</v>
      </c>
      <c r="J384">
        <f>IFERROR(IFERROR(IFERROR(
VLOOKUP("*"&amp;$B384&amp;"*", [1]cities_output!$A:$C,2,0),
VLOOKUP("*"&amp;LEFT($B384,5)&amp;"*", [1]cities_output!$A:$C,2,0)),
VLOOKUP("*"&amp;RIGHT($B384,5)&amp;"*", [1]cities_output!$A:$C,2,0)),
"")</f>
        <v>39.102333520000002</v>
      </c>
      <c r="K384">
        <f>IFERROR(IFERROR(IFERROR(
VLOOKUP("*"&amp;$B384&amp;"*", [1]cities_output!$A:$C,3,0),
VLOOKUP("*"&amp;LEFT($B384,5)&amp;"*", [1]cities_output!$A:$C,3,0)),
VLOOKUP("*"&amp;RIGHT($B384,5)&amp;"*", [1]cities_output!$A:$C,3,0)),
"")</f>
        <v>-94.433548930000001</v>
      </c>
      <c r="L384" cm="1">
        <f t="array" aca="1" ref="L384" ca="1">IFERROR(SUMPRODUCT(MID(0&amp;F384, LARGE(INDEX(ISNUMBER(--MID(F384, ROW(INDIRECT("1:"&amp;LEN(F384))), 1)) * ROW(INDIRECT("1:"&amp;LEN(F384))), 0), ROW(INDIRECT("1:"&amp;LEN(F384))))+1, 1) * 10^ROW(INDIRECT("1:"&amp;LEN(F384)))/10),"")</f>
        <v>15</v>
      </c>
      <c r="M384" t="str">
        <f t="shared" si="10"/>
        <v>minute</v>
      </c>
      <c r="N384">
        <f t="shared" ca="1" si="11"/>
        <v>900</v>
      </c>
    </row>
    <row r="385" spans="1:14" x14ac:dyDescent="0.35">
      <c r="A385" s="1">
        <v>41976.708333333336</v>
      </c>
      <c r="B385" t="s">
        <v>162</v>
      </c>
      <c r="C385" t="s">
        <v>9</v>
      </c>
      <c r="D385" t="s">
        <v>10</v>
      </c>
      <c r="E385" t="s">
        <v>70</v>
      </c>
      <c r="F385" t="s">
        <v>92</v>
      </c>
      <c r="G385" t="s">
        <v>1289</v>
      </c>
      <c r="H385" s="2">
        <v>42011</v>
      </c>
      <c r="I385" t="str">
        <f>IFERROR(IFERROR(IFERROR(
VLOOKUP("*"&amp;$B385&amp;"*", [1]cities_output!$A:$C,1,0),
VLOOKUP("*"&amp;LEFT($B385,5)&amp;"*", [1]cities_output!$A:$C,1,0)),
VLOOKUP("*"&amp;RIGHT($B385,5)&amp;"*", [1]cities_output!$A:$C,1,0)),
"")</f>
        <v>Independence</v>
      </c>
      <c r="J385">
        <f>IFERROR(IFERROR(IFERROR(
VLOOKUP("*"&amp;$B385&amp;"*", [1]cities_output!$A:$C,2,0),
VLOOKUP("*"&amp;LEFT($B385,5)&amp;"*", [1]cities_output!$A:$C,2,0)),
VLOOKUP("*"&amp;RIGHT($B385,5)&amp;"*", [1]cities_output!$A:$C,2,0)),
"")</f>
        <v>39.102333520000002</v>
      </c>
      <c r="K385">
        <f>IFERROR(IFERROR(IFERROR(
VLOOKUP("*"&amp;$B385&amp;"*", [1]cities_output!$A:$C,3,0),
VLOOKUP("*"&amp;LEFT($B385,5)&amp;"*", [1]cities_output!$A:$C,3,0)),
VLOOKUP("*"&amp;RIGHT($B385,5)&amp;"*", [1]cities_output!$A:$C,3,0)),
"")</f>
        <v>-94.433548930000001</v>
      </c>
      <c r="L385" cm="1">
        <f t="array" aca="1" ref="L385" ca="1">IFERROR(SUMPRODUCT(MID(0&amp;F385, LARGE(INDEX(ISNUMBER(--MID(F385, ROW(INDIRECT("1:"&amp;LEN(F385))), 1)) * ROW(INDIRECT("1:"&amp;LEN(F385))), 0), ROW(INDIRECT("1:"&amp;LEN(F385))))+1, 1) * 10^ROW(INDIRECT("1:"&amp;LEN(F385)))/10),"")</f>
        <v>15</v>
      </c>
      <c r="M385" t="str">
        <f t="shared" si="10"/>
        <v>minute</v>
      </c>
      <c r="N385">
        <f t="shared" ca="1" si="11"/>
        <v>900</v>
      </c>
    </row>
    <row r="386" spans="1:14" x14ac:dyDescent="0.35">
      <c r="A386" s="1">
        <v>38245.083333333336</v>
      </c>
      <c r="B386" t="s">
        <v>162</v>
      </c>
      <c r="C386" t="s">
        <v>9</v>
      </c>
      <c r="D386" t="s">
        <v>10</v>
      </c>
      <c r="E386" t="s">
        <v>15</v>
      </c>
      <c r="F386" t="s">
        <v>217</v>
      </c>
      <c r="G386" t="s">
        <v>2986</v>
      </c>
      <c r="H386" s="2">
        <v>39823</v>
      </c>
      <c r="I386" t="str">
        <f>IFERROR(IFERROR(IFERROR(
VLOOKUP("*"&amp;$B386&amp;"*", [1]cities_output!$A:$C,1,0),
VLOOKUP("*"&amp;LEFT($B386,5)&amp;"*", [1]cities_output!$A:$C,1,0)),
VLOOKUP("*"&amp;RIGHT($B386,5)&amp;"*", [1]cities_output!$A:$C,1,0)),
"")</f>
        <v>Independence</v>
      </c>
      <c r="J386">
        <f>IFERROR(IFERROR(IFERROR(
VLOOKUP("*"&amp;$B386&amp;"*", [1]cities_output!$A:$C,2,0),
VLOOKUP("*"&amp;LEFT($B386,5)&amp;"*", [1]cities_output!$A:$C,2,0)),
VLOOKUP("*"&amp;RIGHT($B386,5)&amp;"*", [1]cities_output!$A:$C,2,0)),
"")</f>
        <v>39.102333520000002</v>
      </c>
      <c r="K386">
        <f>IFERROR(IFERROR(IFERROR(
VLOOKUP("*"&amp;$B386&amp;"*", [1]cities_output!$A:$C,3,0),
VLOOKUP("*"&amp;LEFT($B386,5)&amp;"*", [1]cities_output!$A:$C,3,0)),
VLOOKUP("*"&amp;RIGHT($B386,5)&amp;"*", [1]cities_output!$A:$C,3,0)),
"")</f>
        <v>-94.433548930000001</v>
      </c>
      <c r="L386" cm="1">
        <f t="array" aca="1" ref="L386" ca="1">IFERROR(SUMPRODUCT(MID(0&amp;F386, LARGE(INDEX(ISNUMBER(--MID(F386, ROW(INDIRECT("1:"&amp;LEN(F386))), 1)) * ROW(INDIRECT("1:"&amp;LEN(F386))), 0), ROW(INDIRECT("1:"&amp;LEN(F386))))+1, 1) * 10^ROW(INDIRECT("1:"&amp;LEN(F386)))/10),"")</f>
        <v>10</v>
      </c>
      <c r="M386" t="str">
        <f t="shared" ref="M386:M449" si="12">IF(ISNUMBER(SEARCH("min",F386))=TRUE,"minute",
IF(ISNUMBER(SEARCH("sec",F386))=TRUE,"second",
IF(ISNUMBER(SEARCH("hour",F386))=TRUE,"hour",
IF(ISNUMBER(SEARCH("hr",F386))=TRUE,"hour",""))))</f>
        <v>minute</v>
      </c>
      <c r="N386">
        <f t="shared" ref="N386:N449" ca="1" si="13">IF(M386="second",L386, IF(M386="minute",L386*60, IF(M386="hour",L386*3600, "")))</f>
        <v>600</v>
      </c>
    </row>
    <row r="387" spans="1:14" x14ac:dyDescent="0.35">
      <c r="A387" s="1">
        <v>37905.944444444445</v>
      </c>
      <c r="B387" t="s">
        <v>162</v>
      </c>
      <c r="C387" t="s">
        <v>9</v>
      </c>
      <c r="D387" t="s">
        <v>10</v>
      </c>
      <c r="E387" t="s">
        <v>51</v>
      </c>
      <c r="F387" t="s">
        <v>217</v>
      </c>
      <c r="G387" t="s">
        <v>3103</v>
      </c>
      <c r="H387" s="2">
        <v>37933</v>
      </c>
      <c r="I387" t="str">
        <f>IFERROR(IFERROR(IFERROR(
VLOOKUP("*"&amp;$B387&amp;"*", [1]cities_output!$A:$C,1,0),
VLOOKUP("*"&amp;LEFT($B387,5)&amp;"*", [1]cities_output!$A:$C,1,0)),
VLOOKUP("*"&amp;RIGHT($B387,5)&amp;"*", [1]cities_output!$A:$C,1,0)),
"")</f>
        <v>Independence</v>
      </c>
      <c r="J387">
        <f>IFERROR(IFERROR(IFERROR(
VLOOKUP("*"&amp;$B387&amp;"*", [1]cities_output!$A:$C,2,0),
VLOOKUP("*"&amp;LEFT($B387,5)&amp;"*", [1]cities_output!$A:$C,2,0)),
VLOOKUP("*"&amp;RIGHT($B387,5)&amp;"*", [1]cities_output!$A:$C,2,0)),
"")</f>
        <v>39.102333520000002</v>
      </c>
      <c r="K387">
        <f>IFERROR(IFERROR(IFERROR(
VLOOKUP("*"&amp;$B387&amp;"*", [1]cities_output!$A:$C,3,0),
VLOOKUP("*"&amp;LEFT($B387,5)&amp;"*", [1]cities_output!$A:$C,3,0)),
VLOOKUP("*"&amp;RIGHT($B387,5)&amp;"*", [1]cities_output!$A:$C,3,0)),
"")</f>
        <v>-94.433548930000001</v>
      </c>
      <c r="L387" cm="1">
        <f t="array" aca="1" ref="L387" ca="1">IFERROR(SUMPRODUCT(MID(0&amp;F387, LARGE(INDEX(ISNUMBER(--MID(F387, ROW(INDIRECT("1:"&amp;LEN(F387))), 1)) * ROW(INDIRECT("1:"&amp;LEN(F387))), 0), ROW(INDIRECT("1:"&amp;LEN(F387))))+1, 1) * 10^ROW(INDIRECT("1:"&amp;LEN(F387)))/10),"")</f>
        <v>10</v>
      </c>
      <c r="M387" t="str">
        <f t="shared" si="12"/>
        <v>minute</v>
      </c>
      <c r="N387">
        <f t="shared" ca="1" si="13"/>
        <v>600</v>
      </c>
    </row>
    <row r="388" spans="1:14" x14ac:dyDescent="0.35">
      <c r="A388" s="1">
        <v>43540.694444444445</v>
      </c>
      <c r="B388" t="s">
        <v>162</v>
      </c>
      <c r="C388" t="s">
        <v>9</v>
      </c>
      <c r="D388" t="s">
        <v>10</v>
      </c>
      <c r="E388" t="s">
        <v>51</v>
      </c>
      <c r="F388" t="s">
        <v>160</v>
      </c>
      <c r="G388" t="s">
        <v>676</v>
      </c>
      <c r="H388" s="2">
        <v>43545</v>
      </c>
      <c r="I388" t="str">
        <f>IFERROR(IFERROR(IFERROR(
VLOOKUP("*"&amp;$B388&amp;"*", [1]cities_output!$A:$C,1,0),
VLOOKUP("*"&amp;LEFT($B388,5)&amp;"*", [1]cities_output!$A:$C,1,0)),
VLOOKUP("*"&amp;RIGHT($B388,5)&amp;"*", [1]cities_output!$A:$C,1,0)),
"")</f>
        <v>Independence</v>
      </c>
      <c r="J388">
        <f>IFERROR(IFERROR(IFERROR(
VLOOKUP("*"&amp;$B388&amp;"*", [1]cities_output!$A:$C,2,0),
VLOOKUP("*"&amp;LEFT($B388,5)&amp;"*", [1]cities_output!$A:$C,2,0)),
VLOOKUP("*"&amp;RIGHT($B388,5)&amp;"*", [1]cities_output!$A:$C,2,0)),
"")</f>
        <v>39.102333520000002</v>
      </c>
      <c r="K388">
        <f>IFERROR(IFERROR(IFERROR(
VLOOKUP("*"&amp;$B388&amp;"*", [1]cities_output!$A:$C,3,0),
VLOOKUP("*"&amp;LEFT($B388,5)&amp;"*", [1]cities_output!$A:$C,3,0)),
VLOOKUP("*"&amp;RIGHT($B388,5)&amp;"*", [1]cities_output!$A:$C,3,0)),
"")</f>
        <v>-94.433548930000001</v>
      </c>
      <c r="L388" cm="1">
        <f t="array" aca="1" ref="L388" ca="1">IFERROR(SUMPRODUCT(MID(0&amp;F388, LARGE(INDEX(ISNUMBER(--MID(F388, ROW(INDIRECT("1:"&amp;LEN(F388))), 1)) * ROW(INDIRECT("1:"&amp;LEN(F388))), 0), ROW(INDIRECT("1:"&amp;LEN(F388))))+1, 1) * 10^ROW(INDIRECT("1:"&amp;LEN(F388)))/10),"")</f>
        <v>5</v>
      </c>
      <c r="M388" t="str">
        <f t="shared" si="12"/>
        <v>minute</v>
      </c>
      <c r="N388">
        <f t="shared" ca="1" si="13"/>
        <v>300</v>
      </c>
    </row>
    <row r="389" spans="1:14" x14ac:dyDescent="0.35">
      <c r="A389" s="1">
        <v>40870.072916666664</v>
      </c>
      <c r="B389" t="s">
        <v>162</v>
      </c>
      <c r="C389" t="s">
        <v>9</v>
      </c>
      <c r="D389" t="s">
        <v>10</v>
      </c>
      <c r="E389" t="s">
        <v>11</v>
      </c>
      <c r="F389" t="s">
        <v>1924</v>
      </c>
      <c r="G389" t="s">
        <v>1925</v>
      </c>
      <c r="H389" s="2">
        <v>40889</v>
      </c>
      <c r="I389" t="str">
        <f>IFERROR(IFERROR(IFERROR(
VLOOKUP("*"&amp;$B389&amp;"*", [1]cities_output!$A:$C,1,0),
VLOOKUP("*"&amp;LEFT($B389,5)&amp;"*", [1]cities_output!$A:$C,1,0)),
VLOOKUP("*"&amp;RIGHT($B389,5)&amp;"*", [1]cities_output!$A:$C,1,0)),
"")</f>
        <v>Independence</v>
      </c>
      <c r="J389">
        <f>IFERROR(IFERROR(IFERROR(
VLOOKUP("*"&amp;$B389&amp;"*", [1]cities_output!$A:$C,2,0),
VLOOKUP("*"&amp;LEFT($B389,5)&amp;"*", [1]cities_output!$A:$C,2,0)),
VLOOKUP("*"&amp;RIGHT($B389,5)&amp;"*", [1]cities_output!$A:$C,2,0)),
"")</f>
        <v>39.102333520000002</v>
      </c>
      <c r="K389">
        <f>IFERROR(IFERROR(IFERROR(
VLOOKUP("*"&amp;$B389&amp;"*", [1]cities_output!$A:$C,3,0),
VLOOKUP("*"&amp;LEFT($B389,5)&amp;"*", [1]cities_output!$A:$C,3,0)),
VLOOKUP("*"&amp;RIGHT($B389,5)&amp;"*", [1]cities_output!$A:$C,3,0)),
"")</f>
        <v>-94.433548930000001</v>
      </c>
      <c r="L389" cm="1">
        <f t="array" aca="1" ref="L389" ca="1">IFERROR(SUMPRODUCT(MID(0&amp;F389, LARGE(INDEX(ISNUMBER(--MID(F389, ROW(INDIRECT("1:"&amp;LEN(F389))), 1)) * ROW(INDIRECT("1:"&amp;LEN(F389))), 0), ROW(INDIRECT("1:"&amp;LEN(F389))))+1, 1) * 10^ROW(INDIRECT("1:"&amp;LEN(F389)))/10),"")</f>
        <v>5</v>
      </c>
      <c r="M389" t="str">
        <f t="shared" si="12"/>
        <v>minute</v>
      </c>
      <c r="N389">
        <f t="shared" ca="1" si="13"/>
        <v>300</v>
      </c>
    </row>
    <row r="390" spans="1:14" x14ac:dyDescent="0.35">
      <c r="A390" s="1">
        <v>44108.916666666664</v>
      </c>
      <c r="B390" t="s">
        <v>162</v>
      </c>
      <c r="C390" t="s">
        <v>9</v>
      </c>
      <c r="D390" t="s">
        <v>10</v>
      </c>
      <c r="E390" t="s">
        <v>15</v>
      </c>
      <c r="F390" t="s">
        <v>101</v>
      </c>
      <c r="G390" t="s">
        <v>341</v>
      </c>
      <c r="H390" s="2">
        <v>44188</v>
      </c>
      <c r="I390" t="str">
        <f>IFERROR(IFERROR(IFERROR(
VLOOKUP("*"&amp;$B390&amp;"*", [1]cities_output!$A:$C,1,0),
VLOOKUP("*"&amp;LEFT($B390,5)&amp;"*", [1]cities_output!$A:$C,1,0)),
VLOOKUP("*"&amp;RIGHT($B390,5)&amp;"*", [1]cities_output!$A:$C,1,0)),
"")</f>
        <v>Independence</v>
      </c>
      <c r="J390">
        <f>IFERROR(IFERROR(IFERROR(
VLOOKUP("*"&amp;$B390&amp;"*", [1]cities_output!$A:$C,2,0),
VLOOKUP("*"&amp;LEFT($B390,5)&amp;"*", [1]cities_output!$A:$C,2,0)),
VLOOKUP("*"&amp;RIGHT($B390,5)&amp;"*", [1]cities_output!$A:$C,2,0)),
"")</f>
        <v>39.102333520000002</v>
      </c>
      <c r="K390">
        <f>IFERROR(IFERROR(IFERROR(
VLOOKUP("*"&amp;$B390&amp;"*", [1]cities_output!$A:$C,3,0),
VLOOKUP("*"&amp;LEFT($B390,5)&amp;"*", [1]cities_output!$A:$C,3,0)),
VLOOKUP("*"&amp;RIGHT($B390,5)&amp;"*", [1]cities_output!$A:$C,3,0)),
"")</f>
        <v>-94.433548930000001</v>
      </c>
      <c r="L390" cm="1">
        <f t="array" aca="1" ref="L390" ca="1">IFERROR(SUMPRODUCT(MID(0&amp;F390, LARGE(INDEX(ISNUMBER(--MID(F390, ROW(INDIRECT("1:"&amp;LEN(F390))), 1)) * ROW(INDIRECT("1:"&amp;LEN(F390))), 0), ROW(INDIRECT("1:"&amp;LEN(F390))))+1, 1) * 10^ROW(INDIRECT("1:"&amp;LEN(F390)))/10),"")</f>
        <v>3</v>
      </c>
      <c r="M390" t="str">
        <f t="shared" si="12"/>
        <v>minute</v>
      </c>
      <c r="N390">
        <f t="shared" ca="1" si="13"/>
        <v>180</v>
      </c>
    </row>
    <row r="391" spans="1:14" x14ac:dyDescent="0.35">
      <c r="A391" s="1">
        <v>32843.916666666664</v>
      </c>
      <c r="B391" t="s">
        <v>162</v>
      </c>
      <c r="C391" t="s">
        <v>9</v>
      </c>
      <c r="D391" t="s">
        <v>10</v>
      </c>
      <c r="E391" t="s">
        <v>15</v>
      </c>
      <c r="F391" t="s">
        <v>3854</v>
      </c>
      <c r="G391" t="s">
        <v>3855</v>
      </c>
      <c r="H391" s="2">
        <v>36601</v>
      </c>
      <c r="I391" t="str">
        <f>IFERROR(IFERROR(IFERROR(
VLOOKUP("*"&amp;$B391&amp;"*", [1]cities_output!$A:$C,1,0),
VLOOKUP("*"&amp;LEFT($B391,5)&amp;"*", [1]cities_output!$A:$C,1,0)),
VLOOKUP("*"&amp;RIGHT($B391,5)&amp;"*", [1]cities_output!$A:$C,1,0)),
"")</f>
        <v>Independence</v>
      </c>
      <c r="J391">
        <f>IFERROR(IFERROR(IFERROR(
VLOOKUP("*"&amp;$B391&amp;"*", [1]cities_output!$A:$C,2,0),
VLOOKUP("*"&amp;LEFT($B391,5)&amp;"*", [1]cities_output!$A:$C,2,0)),
VLOOKUP("*"&amp;RIGHT($B391,5)&amp;"*", [1]cities_output!$A:$C,2,0)),
"")</f>
        <v>39.102333520000002</v>
      </c>
      <c r="K391">
        <f>IFERROR(IFERROR(IFERROR(
VLOOKUP("*"&amp;$B391&amp;"*", [1]cities_output!$A:$C,3,0),
VLOOKUP("*"&amp;LEFT($B391,5)&amp;"*", [1]cities_output!$A:$C,3,0)),
VLOOKUP("*"&amp;RIGHT($B391,5)&amp;"*", [1]cities_output!$A:$C,3,0)),
"")</f>
        <v>-94.433548930000001</v>
      </c>
      <c r="L391" cm="1">
        <f t="array" aca="1" ref="L391" ca="1">IFERROR(SUMPRODUCT(MID(0&amp;F391, LARGE(INDEX(ISNUMBER(--MID(F391, ROW(INDIRECT("1:"&amp;LEN(F391))), 1)) * ROW(INDIRECT("1:"&amp;LEN(F391))), 0), ROW(INDIRECT("1:"&amp;LEN(F391))))+1, 1) * 10^ROW(INDIRECT("1:"&amp;LEN(F391)))/10),"")</f>
        <v>3</v>
      </c>
      <c r="M391" t="str">
        <f t="shared" si="12"/>
        <v>minute</v>
      </c>
      <c r="N391">
        <f t="shared" ca="1" si="13"/>
        <v>180</v>
      </c>
    </row>
    <row r="392" spans="1:14" x14ac:dyDescent="0.35">
      <c r="A392" s="1">
        <v>43999.197916666664</v>
      </c>
      <c r="B392" t="s">
        <v>162</v>
      </c>
      <c r="C392" t="s">
        <v>9</v>
      </c>
      <c r="D392" t="s">
        <v>10</v>
      </c>
      <c r="E392" t="s">
        <v>76</v>
      </c>
      <c r="F392" t="s">
        <v>41</v>
      </c>
      <c r="G392" t="s">
        <v>385</v>
      </c>
      <c r="H392" s="2">
        <v>44007</v>
      </c>
      <c r="I392" t="str">
        <f>IFERROR(IFERROR(IFERROR(
VLOOKUP("*"&amp;$B392&amp;"*", [1]cities_output!$A:$C,1,0),
VLOOKUP("*"&amp;LEFT($B392,5)&amp;"*", [1]cities_output!$A:$C,1,0)),
VLOOKUP("*"&amp;RIGHT($B392,5)&amp;"*", [1]cities_output!$A:$C,1,0)),
"")</f>
        <v>Independence</v>
      </c>
      <c r="J392">
        <f>IFERROR(IFERROR(IFERROR(
VLOOKUP("*"&amp;$B392&amp;"*", [1]cities_output!$A:$C,2,0),
VLOOKUP("*"&amp;LEFT($B392,5)&amp;"*", [1]cities_output!$A:$C,2,0)),
VLOOKUP("*"&amp;RIGHT($B392,5)&amp;"*", [1]cities_output!$A:$C,2,0)),
"")</f>
        <v>39.102333520000002</v>
      </c>
      <c r="K392">
        <f>IFERROR(IFERROR(IFERROR(
VLOOKUP("*"&amp;$B392&amp;"*", [1]cities_output!$A:$C,3,0),
VLOOKUP("*"&amp;LEFT($B392,5)&amp;"*", [1]cities_output!$A:$C,3,0)),
VLOOKUP("*"&amp;RIGHT($B392,5)&amp;"*", [1]cities_output!$A:$C,3,0)),
"")</f>
        <v>-94.433548930000001</v>
      </c>
      <c r="L392" cm="1">
        <f t="array" aca="1" ref="L392" ca="1">IFERROR(SUMPRODUCT(MID(0&amp;F392, LARGE(INDEX(ISNUMBER(--MID(F392, ROW(INDIRECT("1:"&amp;LEN(F392))), 1)) * ROW(INDIRECT("1:"&amp;LEN(F392))), 0), ROW(INDIRECT("1:"&amp;LEN(F392))))+1, 1) * 10^ROW(INDIRECT("1:"&amp;LEN(F392)))/10),"")</f>
        <v>2</v>
      </c>
      <c r="M392" t="str">
        <f t="shared" si="12"/>
        <v>minute</v>
      </c>
      <c r="N392">
        <f t="shared" ca="1" si="13"/>
        <v>120</v>
      </c>
    </row>
    <row r="393" spans="1:14" x14ac:dyDescent="0.35">
      <c r="A393" s="1">
        <v>43841.970833333333</v>
      </c>
      <c r="B393" t="s">
        <v>162</v>
      </c>
      <c r="C393" t="s">
        <v>9</v>
      </c>
      <c r="D393" t="s">
        <v>10</v>
      </c>
      <c r="E393" t="s">
        <v>11</v>
      </c>
      <c r="F393" t="s">
        <v>41</v>
      </c>
      <c r="G393" t="s">
        <v>482</v>
      </c>
      <c r="H393" s="2">
        <v>43874</v>
      </c>
      <c r="I393" t="str">
        <f>IFERROR(IFERROR(IFERROR(
VLOOKUP("*"&amp;$B393&amp;"*", [1]cities_output!$A:$C,1,0),
VLOOKUP("*"&amp;LEFT($B393,5)&amp;"*", [1]cities_output!$A:$C,1,0)),
VLOOKUP("*"&amp;RIGHT($B393,5)&amp;"*", [1]cities_output!$A:$C,1,0)),
"")</f>
        <v>Independence</v>
      </c>
      <c r="J393">
        <f>IFERROR(IFERROR(IFERROR(
VLOOKUP("*"&amp;$B393&amp;"*", [1]cities_output!$A:$C,2,0),
VLOOKUP("*"&amp;LEFT($B393,5)&amp;"*", [1]cities_output!$A:$C,2,0)),
VLOOKUP("*"&amp;RIGHT($B393,5)&amp;"*", [1]cities_output!$A:$C,2,0)),
"")</f>
        <v>39.102333520000002</v>
      </c>
      <c r="K393">
        <f>IFERROR(IFERROR(IFERROR(
VLOOKUP("*"&amp;$B393&amp;"*", [1]cities_output!$A:$C,3,0),
VLOOKUP("*"&amp;LEFT($B393,5)&amp;"*", [1]cities_output!$A:$C,3,0)),
VLOOKUP("*"&amp;RIGHT($B393,5)&amp;"*", [1]cities_output!$A:$C,3,0)),
"")</f>
        <v>-94.433548930000001</v>
      </c>
      <c r="L393" cm="1">
        <f t="array" aca="1" ref="L393" ca="1">IFERROR(SUMPRODUCT(MID(0&amp;F393, LARGE(INDEX(ISNUMBER(--MID(F393, ROW(INDIRECT("1:"&amp;LEN(F393))), 1)) * ROW(INDIRECT("1:"&amp;LEN(F393))), 0), ROW(INDIRECT("1:"&amp;LEN(F393))))+1, 1) * 10^ROW(INDIRECT("1:"&amp;LEN(F393)))/10),"")</f>
        <v>2</v>
      </c>
      <c r="M393" t="str">
        <f t="shared" si="12"/>
        <v>minute</v>
      </c>
      <c r="N393">
        <f t="shared" ca="1" si="13"/>
        <v>120</v>
      </c>
    </row>
    <row r="394" spans="1:14" x14ac:dyDescent="0.35">
      <c r="A394" s="1">
        <v>40915.145833333336</v>
      </c>
      <c r="B394" t="s">
        <v>162</v>
      </c>
      <c r="C394" t="s">
        <v>9</v>
      </c>
      <c r="D394" t="s">
        <v>10</v>
      </c>
      <c r="E394" t="s">
        <v>76</v>
      </c>
      <c r="F394" t="s">
        <v>1877</v>
      </c>
      <c r="G394" t="s">
        <v>1878</v>
      </c>
      <c r="H394" s="2">
        <v>40920</v>
      </c>
      <c r="I394" t="str">
        <f>IFERROR(IFERROR(IFERROR(
VLOOKUP("*"&amp;$B394&amp;"*", [1]cities_output!$A:$C,1,0),
VLOOKUP("*"&amp;LEFT($B394,5)&amp;"*", [1]cities_output!$A:$C,1,0)),
VLOOKUP("*"&amp;RIGHT($B394,5)&amp;"*", [1]cities_output!$A:$C,1,0)),
"")</f>
        <v>Independence</v>
      </c>
      <c r="J394">
        <f>IFERROR(IFERROR(IFERROR(
VLOOKUP("*"&amp;$B394&amp;"*", [1]cities_output!$A:$C,2,0),
VLOOKUP("*"&amp;LEFT($B394,5)&amp;"*", [1]cities_output!$A:$C,2,0)),
VLOOKUP("*"&amp;RIGHT($B394,5)&amp;"*", [1]cities_output!$A:$C,2,0)),
"")</f>
        <v>39.102333520000002</v>
      </c>
      <c r="K394">
        <f>IFERROR(IFERROR(IFERROR(
VLOOKUP("*"&amp;$B394&amp;"*", [1]cities_output!$A:$C,3,0),
VLOOKUP("*"&amp;LEFT($B394,5)&amp;"*", [1]cities_output!$A:$C,3,0)),
VLOOKUP("*"&amp;RIGHT($B394,5)&amp;"*", [1]cities_output!$A:$C,3,0)),
"")</f>
        <v>-94.433548930000001</v>
      </c>
      <c r="L394" cm="1">
        <f t="array" aca="1" ref="L394" ca="1">IFERROR(SUMPRODUCT(MID(0&amp;F394, LARGE(INDEX(ISNUMBER(--MID(F394, ROW(INDIRECT("1:"&amp;LEN(F394))), 1)) * ROW(INDIRECT("1:"&amp;LEN(F394))), 0), ROW(INDIRECT("1:"&amp;LEN(F394))))+1, 1) * 10^ROW(INDIRECT("1:"&amp;LEN(F394)))/10),"")</f>
        <v>2</v>
      </c>
      <c r="M394" t="str">
        <f t="shared" si="12"/>
        <v>minute</v>
      </c>
      <c r="N394">
        <f t="shared" ca="1" si="13"/>
        <v>120</v>
      </c>
    </row>
    <row r="395" spans="1:14" x14ac:dyDescent="0.35">
      <c r="A395" s="1">
        <v>44036.1875</v>
      </c>
      <c r="B395" t="s">
        <v>162</v>
      </c>
      <c r="C395" t="s">
        <v>9</v>
      </c>
      <c r="D395" t="s">
        <v>10</v>
      </c>
      <c r="E395" t="s">
        <v>15</v>
      </c>
      <c r="F395" t="s">
        <v>16</v>
      </c>
      <c r="G395" t="s">
        <v>371</v>
      </c>
      <c r="H395" s="2">
        <v>44043</v>
      </c>
      <c r="I395" t="str">
        <f>IFERROR(IFERROR(IFERROR(
VLOOKUP("*"&amp;$B395&amp;"*", [1]cities_output!$A:$C,1,0),
VLOOKUP("*"&amp;LEFT($B395,5)&amp;"*", [1]cities_output!$A:$C,1,0)),
VLOOKUP("*"&amp;RIGHT($B395,5)&amp;"*", [1]cities_output!$A:$C,1,0)),
"")</f>
        <v>Independence</v>
      </c>
      <c r="J395">
        <f>IFERROR(IFERROR(IFERROR(
VLOOKUP("*"&amp;$B395&amp;"*", [1]cities_output!$A:$C,2,0),
VLOOKUP("*"&amp;LEFT($B395,5)&amp;"*", [1]cities_output!$A:$C,2,0)),
VLOOKUP("*"&amp;RIGHT($B395,5)&amp;"*", [1]cities_output!$A:$C,2,0)),
"")</f>
        <v>39.102333520000002</v>
      </c>
      <c r="K395">
        <f>IFERROR(IFERROR(IFERROR(
VLOOKUP("*"&amp;$B395&amp;"*", [1]cities_output!$A:$C,3,0),
VLOOKUP("*"&amp;LEFT($B395,5)&amp;"*", [1]cities_output!$A:$C,3,0)),
VLOOKUP("*"&amp;RIGHT($B395,5)&amp;"*", [1]cities_output!$A:$C,3,0)),
"")</f>
        <v>-94.433548930000001</v>
      </c>
      <c r="L395" cm="1">
        <f t="array" aca="1" ref="L395" ca="1">IFERROR(SUMPRODUCT(MID(0&amp;F395, LARGE(INDEX(ISNUMBER(--MID(F395, ROW(INDIRECT("1:"&amp;LEN(F395))), 1)) * ROW(INDIRECT("1:"&amp;LEN(F395))), 0), ROW(INDIRECT("1:"&amp;LEN(F395))))+1, 1) * 10^ROW(INDIRECT("1:"&amp;LEN(F395)))/10),"")</f>
        <v>1</v>
      </c>
      <c r="M395" t="str">
        <f t="shared" si="12"/>
        <v>minute</v>
      </c>
      <c r="N395">
        <f t="shared" ca="1" si="13"/>
        <v>60</v>
      </c>
    </row>
    <row r="396" spans="1:14" x14ac:dyDescent="0.35">
      <c r="A396" s="1">
        <v>43803.3125</v>
      </c>
      <c r="B396" t="s">
        <v>162</v>
      </c>
      <c r="C396" t="s">
        <v>9</v>
      </c>
      <c r="D396" t="s">
        <v>10</v>
      </c>
      <c r="E396" t="s">
        <v>30</v>
      </c>
      <c r="F396" t="s">
        <v>16</v>
      </c>
      <c r="G396" t="s">
        <v>513</v>
      </c>
      <c r="H396" s="2">
        <v>43818</v>
      </c>
      <c r="I396" t="str">
        <f>IFERROR(IFERROR(IFERROR(
VLOOKUP("*"&amp;$B396&amp;"*", [1]cities_output!$A:$C,1,0),
VLOOKUP("*"&amp;LEFT($B396,5)&amp;"*", [1]cities_output!$A:$C,1,0)),
VLOOKUP("*"&amp;RIGHT($B396,5)&amp;"*", [1]cities_output!$A:$C,1,0)),
"")</f>
        <v>Independence</v>
      </c>
      <c r="J396">
        <f>IFERROR(IFERROR(IFERROR(
VLOOKUP("*"&amp;$B396&amp;"*", [1]cities_output!$A:$C,2,0),
VLOOKUP("*"&amp;LEFT($B396,5)&amp;"*", [1]cities_output!$A:$C,2,0)),
VLOOKUP("*"&amp;RIGHT($B396,5)&amp;"*", [1]cities_output!$A:$C,2,0)),
"")</f>
        <v>39.102333520000002</v>
      </c>
      <c r="K396">
        <f>IFERROR(IFERROR(IFERROR(
VLOOKUP("*"&amp;$B396&amp;"*", [1]cities_output!$A:$C,3,0),
VLOOKUP("*"&amp;LEFT($B396,5)&amp;"*", [1]cities_output!$A:$C,3,0)),
VLOOKUP("*"&amp;RIGHT($B396,5)&amp;"*", [1]cities_output!$A:$C,3,0)),
"")</f>
        <v>-94.433548930000001</v>
      </c>
      <c r="L396" cm="1">
        <f t="array" aca="1" ref="L396" ca="1">IFERROR(SUMPRODUCT(MID(0&amp;F396, LARGE(INDEX(ISNUMBER(--MID(F396, ROW(INDIRECT("1:"&amp;LEN(F396))), 1)) * ROW(INDIRECT("1:"&amp;LEN(F396))), 0), ROW(INDIRECT("1:"&amp;LEN(F396))))+1, 1) * 10^ROW(INDIRECT("1:"&amp;LEN(F396)))/10),"")</f>
        <v>1</v>
      </c>
      <c r="M396" t="str">
        <f t="shared" si="12"/>
        <v>minute</v>
      </c>
      <c r="N396">
        <f t="shared" ca="1" si="13"/>
        <v>60</v>
      </c>
    </row>
    <row r="397" spans="1:14" x14ac:dyDescent="0.35">
      <c r="A397" s="1">
        <v>41076</v>
      </c>
      <c r="B397" t="s">
        <v>162</v>
      </c>
      <c r="C397" t="s">
        <v>9</v>
      </c>
      <c r="D397" t="s">
        <v>10</v>
      </c>
      <c r="E397" t="s">
        <v>11</v>
      </c>
      <c r="F397" t="s">
        <v>16</v>
      </c>
      <c r="G397" t="s">
        <v>1788</v>
      </c>
      <c r="H397" s="2">
        <v>41094</v>
      </c>
      <c r="I397" t="str">
        <f>IFERROR(IFERROR(IFERROR(
VLOOKUP("*"&amp;$B397&amp;"*", [1]cities_output!$A:$C,1,0),
VLOOKUP("*"&amp;LEFT($B397,5)&amp;"*", [1]cities_output!$A:$C,1,0)),
VLOOKUP("*"&amp;RIGHT($B397,5)&amp;"*", [1]cities_output!$A:$C,1,0)),
"")</f>
        <v>Independence</v>
      </c>
      <c r="J397">
        <f>IFERROR(IFERROR(IFERROR(
VLOOKUP("*"&amp;$B397&amp;"*", [1]cities_output!$A:$C,2,0),
VLOOKUP("*"&amp;LEFT($B397,5)&amp;"*", [1]cities_output!$A:$C,2,0)),
VLOOKUP("*"&amp;RIGHT($B397,5)&amp;"*", [1]cities_output!$A:$C,2,0)),
"")</f>
        <v>39.102333520000002</v>
      </c>
      <c r="K397">
        <f>IFERROR(IFERROR(IFERROR(
VLOOKUP("*"&amp;$B397&amp;"*", [1]cities_output!$A:$C,3,0),
VLOOKUP("*"&amp;LEFT($B397,5)&amp;"*", [1]cities_output!$A:$C,3,0)),
VLOOKUP("*"&amp;RIGHT($B397,5)&amp;"*", [1]cities_output!$A:$C,3,0)),
"")</f>
        <v>-94.433548930000001</v>
      </c>
      <c r="L397" cm="1">
        <f t="array" aca="1" ref="L397" ca="1">IFERROR(SUMPRODUCT(MID(0&amp;F397, LARGE(INDEX(ISNUMBER(--MID(F397, ROW(INDIRECT("1:"&amp;LEN(F397))), 1)) * ROW(INDIRECT("1:"&amp;LEN(F397))), 0), ROW(INDIRECT("1:"&amp;LEN(F397))))+1, 1) * 10^ROW(INDIRECT("1:"&amp;LEN(F397)))/10),"")</f>
        <v>1</v>
      </c>
      <c r="M397" t="str">
        <f t="shared" si="12"/>
        <v>minute</v>
      </c>
      <c r="N397">
        <f t="shared" ca="1" si="13"/>
        <v>60</v>
      </c>
    </row>
    <row r="398" spans="1:14" x14ac:dyDescent="0.35">
      <c r="A398" s="1">
        <v>36404.979166666664</v>
      </c>
      <c r="B398" t="s">
        <v>162</v>
      </c>
      <c r="C398" t="s">
        <v>9</v>
      </c>
      <c r="D398" t="s">
        <v>10</v>
      </c>
      <c r="E398" t="s">
        <v>79</v>
      </c>
      <c r="F398" t="s">
        <v>16</v>
      </c>
      <c r="G398" t="s">
        <v>3536</v>
      </c>
      <c r="H398" s="2">
        <v>36415</v>
      </c>
      <c r="I398" t="str">
        <f>IFERROR(IFERROR(IFERROR(
VLOOKUP("*"&amp;$B398&amp;"*", [1]cities_output!$A:$C,1,0),
VLOOKUP("*"&amp;LEFT($B398,5)&amp;"*", [1]cities_output!$A:$C,1,0)),
VLOOKUP("*"&amp;RIGHT($B398,5)&amp;"*", [1]cities_output!$A:$C,1,0)),
"")</f>
        <v>Independence</v>
      </c>
      <c r="J398">
        <f>IFERROR(IFERROR(IFERROR(
VLOOKUP("*"&amp;$B398&amp;"*", [1]cities_output!$A:$C,2,0),
VLOOKUP("*"&amp;LEFT($B398,5)&amp;"*", [1]cities_output!$A:$C,2,0)),
VLOOKUP("*"&amp;RIGHT($B398,5)&amp;"*", [1]cities_output!$A:$C,2,0)),
"")</f>
        <v>39.102333520000002</v>
      </c>
      <c r="K398">
        <f>IFERROR(IFERROR(IFERROR(
VLOOKUP("*"&amp;$B398&amp;"*", [1]cities_output!$A:$C,3,0),
VLOOKUP("*"&amp;LEFT($B398,5)&amp;"*", [1]cities_output!$A:$C,3,0)),
VLOOKUP("*"&amp;RIGHT($B398,5)&amp;"*", [1]cities_output!$A:$C,3,0)),
"")</f>
        <v>-94.433548930000001</v>
      </c>
      <c r="L398" cm="1">
        <f t="array" aca="1" ref="L398" ca="1">IFERROR(SUMPRODUCT(MID(0&amp;F398, LARGE(INDEX(ISNUMBER(--MID(F398, ROW(INDIRECT("1:"&amp;LEN(F398))), 1)) * ROW(INDIRECT("1:"&amp;LEN(F398))), 0), ROW(INDIRECT("1:"&amp;LEN(F398))))+1, 1) * 10^ROW(INDIRECT("1:"&amp;LEN(F398)))/10),"")</f>
        <v>1</v>
      </c>
      <c r="M398" t="str">
        <f t="shared" si="12"/>
        <v>minute</v>
      </c>
      <c r="N398">
        <f t="shared" ca="1" si="13"/>
        <v>60</v>
      </c>
    </row>
    <row r="399" spans="1:14" x14ac:dyDescent="0.35">
      <c r="A399" s="1">
        <v>27638.833333333332</v>
      </c>
      <c r="B399" t="s">
        <v>162</v>
      </c>
      <c r="C399" t="s">
        <v>9</v>
      </c>
      <c r="D399" t="s">
        <v>10</v>
      </c>
      <c r="E399" t="s">
        <v>70</v>
      </c>
      <c r="F399" t="s">
        <v>305</v>
      </c>
      <c r="G399" t="s">
        <v>4006</v>
      </c>
      <c r="H399" s="2">
        <v>38762</v>
      </c>
      <c r="I399" t="str">
        <f>IFERROR(IFERROR(IFERROR(
VLOOKUP("*"&amp;$B399&amp;"*", [1]cities_output!$A:$C,1,0),
VLOOKUP("*"&amp;LEFT($B399,5)&amp;"*", [1]cities_output!$A:$C,1,0)),
VLOOKUP("*"&amp;RIGHT($B399,5)&amp;"*", [1]cities_output!$A:$C,1,0)),
"")</f>
        <v>Independence</v>
      </c>
      <c r="J399">
        <f>IFERROR(IFERROR(IFERROR(
VLOOKUP("*"&amp;$B399&amp;"*", [1]cities_output!$A:$C,2,0),
VLOOKUP("*"&amp;LEFT($B399,5)&amp;"*", [1]cities_output!$A:$C,2,0)),
VLOOKUP("*"&amp;RIGHT($B399,5)&amp;"*", [1]cities_output!$A:$C,2,0)),
"")</f>
        <v>39.102333520000002</v>
      </c>
      <c r="K399">
        <f>IFERROR(IFERROR(IFERROR(
VLOOKUP("*"&amp;$B399&amp;"*", [1]cities_output!$A:$C,3,0),
VLOOKUP("*"&amp;LEFT($B399,5)&amp;"*", [1]cities_output!$A:$C,3,0)),
VLOOKUP("*"&amp;RIGHT($B399,5)&amp;"*", [1]cities_output!$A:$C,3,0)),
"")</f>
        <v>-94.433548930000001</v>
      </c>
      <c r="L399" cm="1">
        <f t="array" aca="1" ref="L399" ca="1">IFERROR(SUMPRODUCT(MID(0&amp;F399, LARGE(INDEX(ISNUMBER(--MID(F399, ROW(INDIRECT("1:"&amp;LEN(F399))), 1)) * ROW(INDIRECT("1:"&amp;LEN(F399))), 0), ROW(INDIRECT("1:"&amp;LEN(F399))))+1, 1) * 10^ROW(INDIRECT("1:"&amp;LEN(F399)))/10),"")</f>
        <v>1</v>
      </c>
      <c r="M399" t="str">
        <f t="shared" si="12"/>
        <v>minute</v>
      </c>
      <c r="N399">
        <f t="shared" ca="1" si="13"/>
        <v>60</v>
      </c>
    </row>
    <row r="400" spans="1:14" x14ac:dyDescent="0.35">
      <c r="A400" s="1">
        <v>40821.861111111109</v>
      </c>
      <c r="B400" t="s">
        <v>162</v>
      </c>
      <c r="C400" t="s">
        <v>9</v>
      </c>
      <c r="D400" t="s">
        <v>10</v>
      </c>
      <c r="E400" t="s">
        <v>30</v>
      </c>
      <c r="F400" t="s">
        <v>1951</v>
      </c>
      <c r="G400" t="s">
        <v>1952</v>
      </c>
      <c r="H400" s="2">
        <v>40826</v>
      </c>
      <c r="I400" t="str">
        <f>IFERROR(IFERROR(IFERROR(
VLOOKUP("*"&amp;$B400&amp;"*", [1]cities_output!$A:$C,1,0),
VLOOKUP("*"&amp;LEFT($B400,5)&amp;"*", [1]cities_output!$A:$C,1,0)),
VLOOKUP("*"&amp;RIGHT($B400,5)&amp;"*", [1]cities_output!$A:$C,1,0)),
"")</f>
        <v>Independence</v>
      </c>
      <c r="J400">
        <f>IFERROR(IFERROR(IFERROR(
VLOOKUP("*"&amp;$B400&amp;"*", [1]cities_output!$A:$C,2,0),
VLOOKUP("*"&amp;LEFT($B400,5)&amp;"*", [1]cities_output!$A:$C,2,0)),
VLOOKUP("*"&amp;RIGHT($B400,5)&amp;"*", [1]cities_output!$A:$C,2,0)),
"")</f>
        <v>39.102333520000002</v>
      </c>
      <c r="K400">
        <f>IFERROR(IFERROR(IFERROR(
VLOOKUP("*"&amp;$B400&amp;"*", [1]cities_output!$A:$C,3,0),
VLOOKUP("*"&amp;LEFT($B400,5)&amp;"*", [1]cities_output!$A:$C,3,0)),
VLOOKUP("*"&amp;RIGHT($B400,5)&amp;"*", [1]cities_output!$A:$C,3,0)),
"")</f>
        <v>-94.433548930000001</v>
      </c>
      <c r="L400" cm="1">
        <f t="array" aca="1" ref="L400" ca="1">IFERROR(SUMPRODUCT(MID(0&amp;F400, LARGE(INDEX(ISNUMBER(--MID(F400, ROW(INDIRECT("1:"&amp;LEN(F400))), 1)) * ROW(INDIRECT("1:"&amp;LEN(F400))), 0), ROW(INDIRECT("1:"&amp;LEN(F400))))+1, 1) * 10^ROW(INDIRECT("1:"&amp;LEN(F400)))/10),"")</f>
        <v>40</v>
      </c>
      <c r="M400" t="str">
        <f t="shared" si="12"/>
        <v>second</v>
      </c>
      <c r="N400">
        <f t="shared" ca="1" si="13"/>
        <v>40</v>
      </c>
    </row>
    <row r="401" spans="1:14" x14ac:dyDescent="0.35">
      <c r="A401" s="1">
        <v>43867.822916666664</v>
      </c>
      <c r="B401" t="s">
        <v>162</v>
      </c>
      <c r="C401" t="s">
        <v>9</v>
      </c>
      <c r="D401" t="s">
        <v>10</v>
      </c>
      <c r="E401" t="s">
        <v>122</v>
      </c>
      <c r="F401" t="s">
        <v>302</v>
      </c>
      <c r="G401" t="s">
        <v>475</v>
      </c>
      <c r="H401" s="2">
        <v>44007</v>
      </c>
      <c r="I401" t="str">
        <f>IFERROR(IFERROR(IFERROR(
VLOOKUP("*"&amp;$B401&amp;"*", [1]cities_output!$A:$C,1,0),
VLOOKUP("*"&amp;LEFT($B401,5)&amp;"*", [1]cities_output!$A:$C,1,0)),
VLOOKUP("*"&amp;RIGHT($B401,5)&amp;"*", [1]cities_output!$A:$C,1,0)),
"")</f>
        <v>Independence</v>
      </c>
      <c r="J401">
        <f>IFERROR(IFERROR(IFERROR(
VLOOKUP("*"&amp;$B401&amp;"*", [1]cities_output!$A:$C,2,0),
VLOOKUP("*"&amp;LEFT($B401,5)&amp;"*", [1]cities_output!$A:$C,2,0)),
VLOOKUP("*"&amp;RIGHT($B401,5)&amp;"*", [1]cities_output!$A:$C,2,0)),
"")</f>
        <v>39.102333520000002</v>
      </c>
      <c r="K401">
        <f>IFERROR(IFERROR(IFERROR(
VLOOKUP("*"&amp;$B401&amp;"*", [1]cities_output!$A:$C,3,0),
VLOOKUP("*"&amp;LEFT($B401,5)&amp;"*", [1]cities_output!$A:$C,3,0)),
VLOOKUP("*"&amp;RIGHT($B401,5)&amp;"*", [1]cities_output!$A:$C,3,0)),
"")</f>
        <v>-94.433548930000001</v>
      </c>
      <c r="L401" cm="1">
        <f t="array" aca="1" ref="L401" ca="1">IFERROR(SUMPRODUCT(MID(0&amp;F401, LARGE(INDEX(ISNUMBER(--MID(F401, ROW(INDIRECT("1:"&amp;LEN(F401))), 1)) * ROW(INDIRECT("1:"&amp;LEN(F401))), 0), ROW(INDIRECT("1:"&amp;LEN(F401))))+1, 1) * 10^ROW(INDIRECT("1:"&amp;LEN(F401)))/10),"")</f>
        <v>30</v>
      </c>
      <c r="M401" t="str">
        <f t="shared" si="12"/>
        <v>second</v>
      </c>
      <c r="N401">
        <f t="shared" ca="1" si="13"/>
        <v>30</v>
      </c>
    </row>
    <row r="402" spans="1:14" x14ac:dyDescent="0.35">
      <c r="A402" s="1">
        <v>43867.822916666664</v>
      </c>
      <c r="B402" t="s">
        <v>162</v>
      </c>
      <c r="C402" t="s">
        <v>9</v>
      </c>
      <c r="D402" t="s">
        <v>10</v>
      </c>
      <c r="E402" t="s">
        <v>34</v>
      </c>
      <c r="F402" t="s">
        <v>302</v>
      </c>
      <c r="G402" t="s">
        <v>476</v>
      </c>
      <c r="H402" s="2">
        <v>43868</v>
      </c>
      <c r="I402" t="str">
        <f>IFERROR(IFERROR(IFERROR(
VLOOKUP("*"&amp;$B402&amp;"*", [1]cities_output!$A:$C,1,0),
VLOOKUP("*"&amp;LEFT($B402,5)&amp;"*", [1]cities_output!$A:$C,1,0)),
VLOOKUP("*"&amp;RIGHT($B402,5)&amp;"*", [1]cities_output!$A:$C,1,0)),
"")</f>
        <v>Independence</v>
      </c>
      <c r="J402">
        <f>IFERROR(IFERROR(IFERROR(
VLOOKUP("*"&amp;$B402&amp;"*", [1]cities_output!$A:$C,2,0),
VLOOKUP("*"&amp;LEFT($B402,5)&amp;"*", [1]cities_output!$A:$C,2,0)),
VLOOKUP("*"&amp;RIGHT($B402,5)&amp;"*", [1]cities_output!$A:$C,2,0)),
"")</f>
        <v>39.102333520000002</v>
      </c>
      <c r="K402">
        <f>IFERROR(IFERROR(IFERROR(
VLOOKUP("*"&amp;$B402&amp;"*", [1]cities_output!$A:$C,3,0),
VLOOKUP("*"&amp;LEFT($B402,5)&amp;"*", [1]cities_output!$A:$C,3,0)),
VLOOKUP("*"&amp;RIGHT($B402,5)&amp;"*", [1]cities_output!$A:$C,3,0)),
"")</f>
        <v>-94.433548930000001</v>
      </c>
      <c r="L402" cm="1">
        <f t="array" aca="1" ref="L402" ca="1">IFERROR(SUMPRODUCT(MID(0&amp;F402, LARGE(INDEX(ISNUMBER(--MID(F402, ROW(INDIRECT("1:"&amp;LEN(F402))), 1)) * ROW(INDIRECT("1:"&amp;LEN(F402))), 0), ROW(INDIRECT("1:"&amp;LEN(F402))))+1, 1) * 10^ROW(INDIRECT("1:"&amp;LEN(F402)))/10),"")</f>
        <v>30</v>
      </c>
      <c r="M402" t="str">
        <f t="shared" si="12"/>
        <v>second</v>
      </c>
      <c r="N402">
        <f t="shared" ca="1" si="13"/>
        <v>30</v>
      </c>
    </row>
    <row r="403" spans="1:14" x14ac:dyDescent="0.35">
      <c r="A403" s="1">
        <v>43636.916666666664</v>
      </c>
      <c r="B403" t="s">
        <v>162</v>
      </c>
      <c r="C403" t="s">
        <v>9</v>
      </c>
      <c r="D403" t="s">
        <v>10</v>
      </c>
      <c r="E403" t="s">
        <v>76</v>
      </c>
      <c r="F403" t="s">
        <v>302</v>
      </c>
      <c r="G403" t="s">
        <v>631</v>
      </c>
      <c r="H403" s="2">
        <v>43671</v>
      </c>
      <c r="I403" t="str">
        <f>IFERROR(IFERROR(IFERROR(
VLOOKUP("*"&amp;$B403&amp;"*", [1]cities_output!$A:$C,1,0),
VLOOKUP("*"&amp;LEFT($B403,5)&amp;"*", [1]cities_output!$A:$C,1,0)),
VLOOKUP("*"&amp;RIGHT($B403,5)&amp;"*", [1]cities_output!$A:$C,1,0)),
"")</f>
        <v>Independence</v>
      </c>
      <c r="J403">
        <f>IFERROR(IFERROR(IFERROR(
VLOOKUP("*"&amp;$B403&amp;"*", [1]cities_output!$A:$C,2,0),
VLOOKUP("*"&amp;LEFT($B403,5)&amp;"*", [1]cities_output!$A:$C,2,0)),
VLOOKUP("*"&amp;RIGHT($B403,5)&amp;"*", [1]cities_output!$A:$C,2,0)),
"")</f>
        <v>39.102333520000002</v>
      </c>
      <c r="K403">
        <f>IFERROR(IFERROR(IFERROR(
VLOOKUP("*"&amp;$B403&amp;"*", [1]cities_output!$A:$C,3,0),
VLOOKUP("*"&amp;LEFT($B403,5)&amp;"*", [1]cities_output!$A:$C,3,0)),
VLOOKUP("*"&amp;RIGHT($B403,5)&amp;"*", [1]cities_output!$A:$C,3,0)),
"")</f>
        <v>-94.433548930000001</v>
      </c>
      <c r="L403" cm="1">
        <f t="array" aca="1" ref="L403" ca="1">IFERROR(SUMPRODUCT(MID(0&amp;F403, LARGE(INDEX(ISNUMBER(--MID(F403, ROW(INDIRECT("1:"&amp;LEN(F403))), 1)) * ROW(INDIRECT("1:"&amp;LEN(F403))), 0), ROW(INDIRECT("1:"&amp;LEN(F403))))+1, 1) * 10^ROW(INDIRECT("1:"&amp;LEN(F403)))/10),"")</f>
        <v>30</v>
      </c>
      <c r="M403" t="str">
        <f t="shared" si="12"/>
        <v>second</v>
      </c>
      <c r="N403">
        <f t="shared" ca="1" si="13"/>
        <v>30</v>
      </c>
    </row>
    <row r="404" spans="1:14" x14ac:dyDescent="0.35">
      <c r="A404" s="1">
        <v>43339.9375</v>
      </c>
      <c r="B404" t="s">
        <v>162</v>
      </c>
      <c r="C404" t="s">
        <v>9</v>
      </c>
      <c r="D404" t="s">
        <v>10</v>
      </c>
      <c r="E404" t="s">
        <v>82</v>
      </c>
      <c r="F404" t="s">
        <v>302</v>
      </c>
      <c r="G404" t="s">
        <v>734</v>
      </c>
      <c r="H404" s="2">
        <v>43343</v>
      </c>
      <c r="I404" t="str">
        <f>IFERROR(IFERROR(IFERROR(
VLOOKUP("*"&amp;$B404&amp;"*", [1]cities_output!$A:$C,1,0),
VLOOKUP("*"&amp;LEFT($B404,5)&amp;"*", [1]cities_output!$A:$C,1,0)),
VLOOKUP("*"&amp;RIGHT($B404,5)&amp;"*", [1]cities_output!$A:$C,1,0)),
"")</f>
        <v>Independence</v>
      </c>
      <c r="J404">
        <f>IFERROR(IFERROR(IFERROR(
VLOOKUP("*"&amp;$B404&amp;"*", [1]cities_output!$A:$C,2,0),
VLOOKUP("*"&amp;LEFT($B404,5)&amp;"*", [1]cities_output!$A:$C,2,0)),
VLOOKUP("*"&amp;RIGHT($B404,5)&amp;"*", [1]cities_output!$A:$C,2,0)),
"")</f>
        <v>39.102333520000002</v>
      </c>
      <c r="K404">
        <f>IFERROR(IFERROR(IFERROR(
VLOOKUP("*"&amp;$B404&amp;"*", [1]cities_output!$A:$C,3,0),
VLOOKUP("*"&amp;LEFT($B404,5)&amp;"*", [1]cities_output!$A:$C,3,0)),
VLOOKUP("*"&amp;RIGHT($B404,5)&amp;"*", [1]cities_output!$A:$C,3,0)),
"")</f>
        <v>-94.433548930000001</v>
      </c>
      <c r="L404" cm="1">
        <f t="array" aca="1" ref="L404" ca="1">IFERROR(SUMPRODUCT(MID(0&amp;F404, LARGE(INDEX(ISNUMBER(--MID(F404, ROW(INDIRECT("1:"&amp;LEN(F404))), 1)) * ROW(INDIRECT("1:"&amp;LEN(F404))), 0), ROW(INDIRECT("1:"&amp;LEN(F404))))+1, 1) * 10^ROW(INDIRECT("1:"&amp;LEN(F404)))/10),"")</f>
        <v>30</v>
      </c>
      <c r="M404" t="str">
        <f t="shared" si="12"/>
        <v>second</v>
      </c>
      <c r="N404">
        <f t="shared" ca="1" si="13"/>
        <v>30</v>
      </c>
    </row>
    <row r="405" spans="1:14" x14ac:dyDescent="0.35">
      <c r="A405" s="1">
        <v>43575.770833333336</v>
      </c>
      <c r="B405" t="s">
        <v>162</v>
      </c>
      <c r="C405" t="s">
        <v>9</v>
      </c>
      <c r="D405" t="s">
        <v>10</v>
      </c>
      <c r="E405" t="s">
        <v>82</v>
      </c>
      <c r="F405" t="s">
        <v>259</v>
      </c>
      <c r="G405" t="s">
        <v>654</v>
      </c>
      <c r="H405" s="2">
        <v>43580</v>
      </c>
      <c r="I405" t="str">
        <f>IFERROR(IFERROR(IFERROR(
VLOOKUP("*"&amp;$B405&amp;"*", [1]cities_output!$A:$C,1,0),
VLOOKUP("*"&amp;LEFT($B405,5)&amp;"*", [1]cities_output!$A:$C,1,0)),
VLOOKUP("*"&amp;RIGHT($B405,5)&amp;"*", [1]cities_output!$A:$C,1,0)),
"")</f>
        <v>Independence</v>
      </c>
      <c r="J405">
        <f>IFERROR(IFERROR(IFERROR(
VLOOKUP("*"&amp;$B405&amp;"*", [1]cities_output!$A:$C,2,0),
VLOOKUP("*"&amp;LEFT($B405,5)&amp;"*", [1]cities_output!$A:$C,2,0)),
VLOOKUP("*"&amp;RIGHT($B405,5)&amp;"*", [1]cities_output!$A:$C,2,0)),
"")</f>
        <v>39.102333520000002</v>
      </c>
      <c r="K405">
        <f>IFERROR(IFERROR(IFERROR(
VLOOKUP("*"&amp;$B405&amp;"*", [1]cities_output!$A:$C,3,0),
VLOOKUP("*"&amp;LEFT($B405,5)&amp;"*", [1]cities_output!$A:$C,3,0)),
VLOOKUP("*"&amp;RIGHT($B405,5)&amp;"*", [1]cities_output!$A:$C,3,0)),
"")</f>
        <v>-94.433548930000001</v>
      </c>
      <c r="L405" cm="1">
        <f t="array" aca="1" ref="L405" ca="1">IFERROR(SUMPRODUCT(MID(0&amp;F405, LARGE(INDEX(ISNUMBER(--MID(F405, ROW(INDIRECT("1:"&amp;LEN(F405))), 1)) * ROW(INDIRECT("1:"&amp;LEN(F405))), 0), ROW(INDIRECT("1:"&amp;LEN(F405))))+1, 1) * 10^ROW(INDIRECT("1:"&amp;LEN(F405)))/10),"")</f>
        <v>20</v>
      </c>
      <c r="M405" t="str">
        <f t="shared" si="12"/>
        <v>second</v>
      </c>
      <c r="N405">
        <f t="shared" ca="1" si="13"/>
        <v>20</v>
      </c>
    </row>
    <row r="406" spans="1:14" x14ac:dyDescent="0.35">
      <c r="A406" s="1">
        <v>40277.770833333336</v>
      </c>
      <c r="B406" t="s">
        <v>162</v>
      </c>
      <c r="C406" t="s">
        <v>9</v>
      </c>
      <c r="D406" t="s">
        <v>10</v>
      </c>
      <c r="E406" t="s">
        <v>11</v>
      </c>
      <c r="F406" t="s">
        <v>2256</v>
      </c>
      <c r="G406" t="s">
        <v>2257</v>
      </c>
      <c r="H406" s="2">
        <v>40281</v>
      </c>
      <c r="I406" t="str">
        <f>IFERROR(IFERROR(IFERROR(
VLOOKUP("*"&amp;$B406&amp;"*", [1]cities_output!$A:$C,1,0),
VLOOKUP("*"&amp;LEFT($B406,5)&amp;"*", [1]cities_output!$A:$C,1,0)),
VLOOKUP("*"&amp;RIGHT($B406,5)&amp;"*", [1]cities_output!$A:$C,1,0)),
"")</f>
        <v>Independence</v>
      </c>
      <c r="J406">
        <f>IFERROR(IFERROR(IFERROR(
VLOOKUP("*"&amp;$B406&amp;"*", [1]cities_output!$A:$C,2,0),
VLOOKUP("*"&amp;LEFT($B406,5)&amp;"*", [1]cities_output!$A:$C,2,0)),
VLOOKUP("*"&amp;RIGHT($B406,5)&amp;"*", [1]cities_output!$A:$C,2,0)),
"")</f>
        <v>39.102333520000002</v>
      </c>
      <c r="K406">
        <f>IFERROR(IFERROR(IFERROR(
VLOOKUP("*"&amp;$B406&amp;"*", [1]cities_output!$A:$C,3,0),
VLOOKUP("*"&amp;LEFT($B406,5)&amp;"*", [1]cities_output!$A:$C,3,0)),
VLOOKUP("*"&amp;RIGHT($B406,5)&amp;"*", [1]cities_output!$A:$C,3,0)),
"")</f>
        <v>-94.433548930000001</v>
      </c>
      <c r="L406" cm="1">
        <f t="array" aca="1" ref="L406" ca="1">IFERROR(SUMPRODUCT(MID(0&amp;F406, LARGE(INDEX(ISNUMBER(--MID(F406, ROW(INDIRECT("1:"&amp;LEN(F406))), 1)) * ROW(INDIRECT("1:"&amp;LEN(F406))), 0), ROW(INDIRECT("1:"&amp;LEN(F406))))+1, 1) * 10^ROW(INDIRECT("1:"&amp;LEN(F406)))/10),"")</f>
        <v>20</v>
      </c>
      <c r="M406" t="str">
        <f t="shared" si="12"/>
        <v>second</v>
      </c>
      <c r="N406">
        <f t="shared" ca="1" si="13"/>
        <v>20</v>
      </c>
    </row>
    <row r="407" spans="1:14" x14ac:dyDescent="0.35">
      <c r="A407" s="1">
        <v>39352.849305555559</v>
      </c>
      <c r="B407" t="s">
        <v>162</v>
      </c>
      <c r="C407" t="s">
        <v>9</v>
      </c>
      <c r="D407" t="s">
        <v>10</v>
      </c>
      <c r="E407" t="s">
        <v>44</v>
      </c>
      <c r="F407" t="s">
        <v>259</v>
      </c>
      <c r="G407" t="s">
        <v>2594</v>
      </c>
      <c r="H407" s="2">
        <v>39363</v>
      </c>
      <c r="I407" t="str">
        <f>IFERROR(IFERROR(IFERROR(
VLOOKUP("*"&amp;$B407&amp;"*", [1]cities_output!$A:$C,1,0),
VLOOKUP("*"&amp;LEFT($B407,5)&amp;"*", [1]cities_output!$A:$C,1,0)),
VLOOKUP("*"&amp;RIGHT($B407,5)&amp;"*", [1]cities_output!$A:$C,1,0)),
"")</f>
        <v>Independence</v>
      </c>
      <c r="J407">
        <f>IFERROR(IFERROR(IFERROR(
VLOOKUP("*"&amp;$B407&amp;"*", [1]cities_output!$A:$C,2,0),
VLOOKUP("*"&amp;LEFT($B407,5)&amp;"*", [1]cities_output!$A:$C,2,0)),
VLOOKUP("*"&amp;RIGHT($B407,5)&amp;"*", [1]cities_output!$A:$C,2,0)),
"")</f>
        <v>39.102333520000002</v>
      </c>
      <c r="K407">
        <f>IFERROR(IFERROR(IFERROR(
VLOOKUP("*"&amp;$B407&amp;"*", [1]cities_output!$A:$C,3,0),
VLOOKUP("*"&amp;LEFT($B407,5)&amp;"*", [1]cities_output!$A:$C,3,0)),
VLOOKUP("*"&amp;RIGHT($B407,5)&amp;"*", [1]cities_output!$A:$C,3,0)),
"")</f>
        <v>-94.433548930000001</v>
      </c>
      <c r="L407" cm="1">
        <f t="array" aca="1" ref="L407" ca="1">IFERROR(SUMPRODUCT(MID(0&amp;F407, LARGE(INDEX(ISNUMBER(--MID(F407, ROW(INDIRECT("1:"&amp;LEN(F407))), 1)) * ROW(INDIRECT("1:"&amp;LEN(F407))), 0), ROW(INDIRECT("1:"&amp;LEN(F407))))+1, 1) * 10^ROW(INDIRECT("1:"&amp;LEN(F407)))/10),"")</f>
        <v>20</v>
      </c>
      <c r="M407" t="str">
        <f t="shared" si="12"/>
        <v>second</v>
      </c>
      <c r="N407">
        <f t="shared" ca="1" si="13"/>
        <v>20</v>
      </c>
    </row>
    <row r="408" spans="1:14" x14ac:dyDescent="0.35">
      <c r="A408" s="1">
        <v>37076.8125</v>
      </c>
      <c r="B408" t="s">
        <v>162</v>
      </c>
      <c r="C408" t="s">
        <v>9</v>
      </c>
      <c r="D408" t="s">
        <v>10</v>
      </c>
      <c r="E408" t="s">
        <v>15</v>
      </c>
      <c r="F408" t="s">
        <v>3314</v>
      </c>
      <c r="G408" t="s">
        <v>3315</v>
      </c>
      <c r="H408" s="2">
        <v>37108</v>
      </c>
      <c r="I408" t="str">
        <f>IFERROR(IFERROR(IFERROR(
VLOOKUP("*"&amp;$B408&amp;"*", [1]cities_output!$A:$C,1,0),
VLOOKUP("*"&amp;LEFT($B408,5)&amp;"*", [1]cities_output!$A:$C,1,0)),
VLOOKUP("*"&amp;RIGHT($B408,5)&amp;"*", [1]cities_output!$A:$C,1,0)),
"")</f>
        <v>Independence</v>
      </c>
      <c r="J408">
        <f>IFERROR(IFERROR(IFERROR(
VLOOKUP("*"&amp;$B408&amp;"*", [1]cities_output!$A:$C,2,0),
VLOOKUP("*"&amp;LEFT($B408,5)&amp;"*", [1]cities_output!$A:$C,2,0)),
VLOOKUP("*"&amp;RIGHT($B408,5)&amp;"*", [1]cities_output!$A:$C,2,0)),
"")</f>
        <v>39.102333520000002</v>
      </c>
      <c r="K408">
        <f>IFERROR(IFERROR(IFERROR(
VLOOKUP("*"&amp;$B408&amp;"*", [1]cities_output!$A:$C,3,0),
VLOOKUP("*"&amp;LEFT($B408,5)&amp;"*", [1]cities_output!$A:$C,3,0)),
VLOOKUP("*"&amp;RIGHT($B408,5)&amp;"*", [1]cities_output!$A:$C,3,0)),
"")</f>
        <v>-94.433548930000001</v>
      </c>
      <c r="L408" cm="1">
        <f t="array" aca="1" ref="L408" ca="1">IFERROR(SUMPRODUCT(MID(0&amp;F408, LARGE(INDEX(ISNUMBER(--MID(F408, ROW(INDIRECT("1:"&amp;LEN(F408))), 1)) * ROW(INDIRECT("1:"&amp;LEN(F408))), 0), ROW(INDIRECT("1:"&amp;LEN(F408))))+1, 1) * 10^ROW(INDIRECT("1:"&amp;LEN(F408)))/10),"")</f>
        <v>15</v>
      </c>
      <c r="M408" t="str">
        <f t="shared" si="12"/>
        <v>second</v>
      </c>
      <c r="N408">
        <f t="shared" ca="1" si="13"/>
        <v>15</v>
      </c>
    </row>
    <row r="409" spans="1:14" x14ac:dyDescent="0.35">
      <c r="A409" s="1">
        <v>36434.920138888891</v>
      </c>
      <c r="B409" t="s">
        <v>162</v>
      </c>
      <c r="C409" t="s">
        <v>9</v>
      </c>
      <c r="D409" t="s">
        <v>10</v>
      </c>
      <c r="E409" t="s">
        <v>51</v>
      </c>
      <c r="F409" t="s">
        <v>188</v>
      </c>
      <c r="G409" t="s">
        <v>3530</v>
      </c>
      <c r="H409" s="2">
        <v>36452</v>
      </c>
      <c r="I409" t="str">
        <f>IFERROR(IFERROR(IFERROR(
VLOOKUP("*"&amp;$B409&amp;"*", [1]cities_output!$A:$C,1,0),
VLOOKUP("*"&amp;LEFT($B409,5)&amp;"*", [1]cities_output!$A:$C,1,0)),
VLOOKUP("*"&amp;RIGHT($B409,5)&amp;"*", [1]cities_output!$A:$C,1,0)),
"")</f>
        <v>Independence</v>
      </c>
      <c r="J409">
        <f>IFERROR(IFERROR(IFERROR(
VLOOKUP("*"&amp;$B409&amp;"*", [1]cities_output!$A:$C,2,0),
VLOOKUP("*"&amp;LEFT($B409,5)&amp;"*", [1]cities_output!$A:$C,2,0)),
VLOOKUP("*"&amp;RIGHT($B409,5)&amp;"*", [1]cities_output!$A:$C,2,0)),
"")</f>
        <v>39.102333520000002</v>
      </c>
      <c r="K409">
        <f>IFERROR(IFERROR(IFERROR(
VLOOKUP("*"&amp;$B409&amp;"*", [1]cities_output!$A:$C,3,0),
VLOOKUP("*"&amp;LEFT($B409,5)&amp;"*", [1]cities_output!$A:$C,3,0)),
VLOOKUP("*"&amp;RIGHT($B409,5)&amp;"*", [1]cities_output!$A:$C,3,0)),
"")</f>
        <v>-94.433548930000001</v>
      </c>
      <c r="L409" cm="1">
        <f t="array" aca="1" ref="L409" ca="1">IFERROR(SUMPRODUCT(MID(0&amp;F409, LARGE(INDEX(ISNUMBER(--MID(F409, ROW(INDIRECT("1:"&amp;LEN(F409))), 1)) * ROW(INDIRECT("1:"&amp;LEN(F409))), 0), ROW(INDIRECT("1:"&amp;LEN(F409))))+1, 1) * 10^ROW(INDIRECT("1:"&amp;LEN(F409)))/10),"")</f>
        <v>15</v>
      </c>
      <c r="M409" t="str">
        <f t="shared" si="12"/>
        <v>second</v>
      </c>
      <c r="N409">
        <f t="shared" ca="1" si="13"/>
        <v>15</v>
      </c>
    </row>
    <row r="410" spans="1:14" x14ac:dyDescent="0.35">
      <c r="A410" s="1">
        <v>36659.916666666664</v>
      </c>
      <c r="B410" t="s">
        <v>162</v>
      </c>
      <c r="C410" t="s">
        <v>9</v>
      </c>
      <c r="D410" t="s">
        <v>10</v>
      </c>
      <c r="E410" t="s">
        <v>15</v>
      </c>
      <c r="F410" t="s">
        <v>586</v>
      </c>
      <c r="G410" t="s">
        <v>3426</v>
      </c>
      <c r="H410" s="2">
        <v>36683</v>
      </c>
      <c r="I410" t="str">
        <f>IFERROR(IFERROR(IFERROR(
VLOOKUP("*"&amp;$B410&amp;"*", [1]cities_output!$A:$C,1,0),
VLOOKUP("*"&amp;LEFT($B410,5)&amp;"*", [1]cities_output!$A:$C,1,0)),
VLOOKUP("*"&amp;RIGHT($B410,5)&amp;"*", [1]cities_output!$A:$C,1,0)),
"")</f>
        <v>Independence</v>
      </c>
      <c r="J410">
        <f>IFERROR(IFERROR(IFERROR(
VLOOKUP("*"&amp;$B410&amp;"*", [1]cities_output!$A:$C,2,0),
VLOOKUP("*"&amp;LEFT($B410,5)&amp;"*", [1]cities_output!$A:$C,2,0)),
VLOOKUP("*"&amp;RIGHT($B410,5)&amp;"*", [1]cities_output!$A:$C,2,0)),
"")</f>
        <v>39.102333520000002</v>
      </c>
      <c r="K410">
        <f>IFERROR(IFERROR(IFERROR(
VLOOKUP("*"&amp;$B410&amp;"*", [1]cities_output!$A:$C,3,0),
VLOOKUP("*"&amp;LEFT($B410,5)&amp;"*", [1]cities_output!$A:$C,3,0)),
VLOOKUP("*"&amp;RIGHT($B410,5)&amp;"*", [1]cities_output!$A:$C,3,0)),
"")</f>
        <v>-94.433548930000001</v>
      </c>
      <c r="L410" cm="1">
        <f t="array" aca="1" ref="L410" ca="1">IFERROR(SUMPRODUCT(MID(0&amp;F410, LARGE(INDEX(ISNUMBER(--MID(F410, ROW(INDIRECT("1:"&amp;LEN(F410))), 1)) * ROW(INDIRECT("1:"&amp;LEN(F410))), 0), ROW(INDIRECT("1:"&amp;LEN(F410))))+1, 1) * 10^ROW(INDIRECT("1:"&amp;LEN(F410)))/10),"")</f>
        <v>8</v>
      </c>
      <c r="M410" t="str">
        <f t="shared" si="12"/>
        <v>second</v>
      </c>
      <c r="N410">
        <f t="shared" ca="1" si="13"/>
        <v>8</v>
      </c>
    </row>
    <row r="411" spans="1:14" x14ac:dyDescent="0.35">
      <c r="A411" s="1">
        <v>36356.913194444445</v>
      </c>
      <c r="B411" t="s">
        <v>162</v>
      </c>
      <c r="C411" t="s">
        <v>9</v>
      </c>
      <c r="D411" t="s">
        <v>10</v>
      </c>
      <c r="E411" t="s">
        <v>11</v>
      </c>
      <c r="F411" t="s">
        <v>247</v>
      </c>
      <c r="G411" t="s">
        <v>3551</v>
      </c>
      <c r="H411" s="2">
        <v>36382</v>
      </c>
      <c r="I411" t="str">
        <f>IFERROR(IFERROR(IFERROR(
VLOOKUP("*"&amp;$B411&amp;"*", [1]cities_output!$A:$C,1,0),
VLOOKUP("*"&amp;LEFT($B411,5)&amp;"*", [1]cities_output!$A:$C,1,0)),
VLOOKUP("*"&amp;RIGHT($B411,5)&amp;"*", [1]cities_output!$A:$C,1,0)),
"")</f>
        <v>Independence</v>
      </c>
      <c r="J411">
        <f>IFERROR(IFERROR(IFERROR(
VLOOKUP("*"&amp;$B411&amp;"*", [1]cities_output!$A:$C,2,0),
VLOOKUP("*"&amp;LEFT($B411,5)&amp;"*", [1]cities_output!$A:$C,2,0)),
VLOOKUP("*"&amp;RIGHT($B411,5)&amp;"*", [1]cities_output!$A:$C,2,0)),
"")</f>
        <v>39.102333520000002</v>
      </c>
      <c r="K411">
        <f>IFERROR(IFERROR(IFERROR(
VLOOKUP("*"&amp;$B411&amp;"*", [1]cities_output!$A:$C,3,0),
VLOOKUP("*"&amp;LEFT($B411,5)&amp;"*", [1]cities_output!$A:$C,3,0)),
VLOOKUP("*"&amp;RIGHT($B411,5)&amp;"*", [1]cities_output!$A:$C,3,0)),
"")</f>
        <v>-94.433548930000001</v>
      </c>
      <c r="L411" cm="1">
        <f t="array" aca="1" ref="L411" ca="1">IFERROR(SUMPRODUCT(MID(0&amp;F411, LARGE(INDEX(ISNUMBER(--MID(F411, ROW(INDIRECT("1:"&amp;LEN(F411))), 1)) * ROW(INDIRECT("1:"&amp;LEN(F411))), 0), ROW(INDIRECT("1:"&amp;LEN(F411))))+1, 1) * 10^ROW(INDIRECT("1:"&amp;LEN(F411)))/10),"")</f>
        <v>5</v>
      </c>
      <c r="M411" t="str">
        <f t="shared" si="12"/>
        <v>second</v>
      </c>
      <c r="N411">
        <f t="shared" ca="1" si="13"/>
        <v>5</v>
      </c>
    </row>
    <row r="412" spans="1:14" x14ac:dyDescent="0.35">
      <c r="A412" s="1">
        <v>37195.854166666664</v>
      </c>
      <c r="B412" t="s">
        <v>162</v>
      </c>
      <c r="C412" t="s">
        <v>9</v>
      </c>
      <c r="D412" t="s">
        <v>10</v>
      </c>
      <c r="E412" t="s">
        <v>11</v>
      </c>
      <c r="F412" t="s">
        <v>45</v>
      </c>
      <c r="G412" t="s">
        <v>3279</v>
      </c>
      <c r="H412" s="2">
        <v>37215</v>
      </c>
      <c r="I412" t="str">
        <f>IFERROR(IFERROR(IFERROR(
VLOOKUP("*"&amp;$B412&amp;"*", [1]cities_output!$A:$C,1,0),
VLOOKUP("*"&amp;LEFT($B412,5)&amp;"*", [1]cities_output!$A:$C,1,0)),
VLOOKUP("*"&amp;RIGHT($B412,5)&amp;"*", [1]cities_output!$A:$C,1,0)),
"")</f>
        <v>Independence</v>
      </c>
      <c r="J412">
        <f>IFERROR(IFERROR(IFERROR(
VLOOKUP("*"&amp;$B412&amp;"*", [1]cities_output!$A:$C,2,0),
VLOOKUP("*"&amp;LEFT($B412,5)&amp;"*", [1]cities_output!$A:$C,2,0)),
VLOOKUP("*"&amp;RIGHT($B412,5)&amp;"*", [1]cities_output!$A:$C,2,0)),
"")</f>
        <v>39.102333520000002</v>
      </c>
      <c r="K412">
        <f>IFERROR(IFERROR(IFERROR(
VLOOKUP("*"&amp;$B412&amp;"*", [1]cities_output!$A:$C,3,0),
VLOOKUP("*"&amp;LEFT($B412,5)&amp;"*", [1]cities_output!$A:$C,3,0)),
VLOOKUP("*"&amp;RIGHT($B412,5)&amp;"*", [1]cities_output!$A:$C,3,0)),
"")</f>
        <v>-94.433548930000001</v>
      </c>
      <c r="L412" cm="1">
        <f t="array" aca="1" ref="L412" ca="1">IFERROR(SUMPRODUCT(MID(0&amp;F412, LARGE(INDEX(ISNUMBER(--MID(F412, ROW(INDIRECT("1:"&amp;LEN(F412))), 1)) * ROW(INDIRECT("1:"&amp;LEN(F412))), 0), ROW(INDIRECT("1:"&amp;LEN(F412))))+1, 1) * 10^ROW(INDIRECT("1:"&amp;LEN(F412)))/10),"")</f>
        <v>3</v>
      </c>
      <c r="M412" t="str">
        <f t="shared" si="12"/>
        <v>second</v>
      </c>
      <c r="N412">
        <f t="shared" ca="1" si="13"/>
        <v>3</v>
      </c>
    </row>
    <row r="413" spans="1:14" x14ac:dyDescent="0.35">
      <c r="A413" s="1">
        <v>40629.957638888889</v>
      </c>
      <c r="B413" t="s">
        <v>162</v>
      </c>
      <c r="C413" t="s">
        <v>9</v>
      </c>
      <c r="D413" t="s">
        <v>10</v>
      </c>
      <c r="E413" t="s">
        <v>652</v>
      </c>
      <c r="F413" t="s">
        <v>240</v>
      </c>
      <c r="G413" t="s">
        <v>2075</v>
      </c>
      <c r="H413" s="2">
        <v>40665</v>
      </c>
      <c r="I413" t="str">
        <f>IFERROR(IFERROR(IFERROR(
VLOOKUP("*"&amp;$B413&amp;"*", [1]cities_output!$A:$C,1,0),
VLOOKUP("*"&amp;LEFT($B413,5)&amp;"*", [1]cities_output!$A:$C,1,0)),
VLOOKUP("*"&amp;RIGHT($B413,5)&amp;"*", [1]cities_output!$A:$C,1,0)),
"")</f>
        <v>Independence</v>
      </c>
      <c r="J413">
        <f>IFERROR(IFERROR(IFERROR(
VLOOKUP("*"&amp;$B413&amp;"*", [1]cities_output!$A:$C,2,0),
VLOOKUP("*"&amp;LEFT($B413,5)&amp;"*", [1]cities_output!$A:$C,2,0)),
VLOOKUP("*"&amp;RIGHT($B413,5)&amp;"*", [1]cities_output!$A:$C,2,0)),
"")</f>
        <v>39.102333520000002</v>
      </c>
      <c r="K413">
        <f>IFERROR(IFERROR(IFERROR(
VLOOKUP("*"&amp;$B413&amp;"*", [1]cities_output!$A:$C,3,0),
VLOOKUP("*"&amp;LEFT($B413,5)&amp;"*", [1]cities_output!$A:$C,3,0)),
VLOOKUP("*"&amp;RIGHT($B413,5)&amp;"*", [1]cities_output!$A:$C,3,0)),
"")</f>
        <v>-94.433548930000001</v>
      </c>
      <c r="L413" cm="1">
        <f t="array" aca="1" ref="L413" ca="1">IFERROR(SUMPRODUCT(MID(0&amp;F413, LARGE(INDEX(ISNUMBER(--MID(F413, ROW(INDIRECT("1:"&amp;LEN(F413))), 1)) * ROW(INDIRECT("1:"&amp;LEN(F413))), 0), ROW(INDIRECT("1:"&amp;LEN(F413))))+1, 1) * 10^ROW(INDIRECT("1:"&amp;LEN(F413)))/10),"")</f>
        <v>2</v>
      </c>
      <c r="M413" t="str">
        <f t="shared" si="12"/>
        <v>second</v>
      </c>
      <c r="N413">
        <f t="shared" ca="1" si="13"/>
        <v>2</v>
      </c>
    </row>
    <row r="414" spans="1:14" x14ac:dyDescent="0.35">
      <c r="A414" s="1">
        <v>43537.625</v>
      </c>
      <c r="B414" t="s">
        <v>162</v>
      </c>
      <c r="C414" t="s">
        <v>9</v>
      </c>
      <c r="D414" t="s">
        <v>10</v>
      </c>
      <c r="E414" t="s">
        <v>26</v>
      </c>
      <c r="F414" t="s">
        <v>679</v>
      </c>
      <c r="G414" t="s">
        <v>680</v>
      </c>
      <c r="H414" s="2">
        <v>43553</v>
      </c>
      <c r="I414" t="str">
        <f>IFERROR(IFERROR(IFERROR(
VLOOKUP("*"&amp;$B414&amp;"*", [1]cities_output!$A:$C,1,0),
VLOOKUP("*"&amp;LEFT($B414,5)&amp;"*", [1]cities_output!$A:$C,1,0)),
VLOOKUP("*"&amp;RIGHT($B414,5)&amp;"*", [1]cities_output!$A:$C,1,0)),
"")</f>
        <v>Independence</v>
      </c>
      <c r="J414">
        <f>IFERROR(IFERROR(IFERROR(
VLOOKUP("*"&amp;$B414&amp;"*", [1]cities_output!$A:$C,2,0),
VLOOKUP("*"&amp;LEFT($B414,5)&amp;"*", [1]cities_output!$A:$C,2,0)),
VLOOKUP("*"&amp;RIGHT($B414,5)&amp;"*", [1]cities_output!$A:$C,2,0)),
"")</f>
        <v>39.102333520000002</v>
      </c>
      <c r="K414">
        <f>IFERROR(IFERROR(IFERROR(
VLOOKUP("*"&amp;$B414&amp;"*", [1]cities_output!$A:$C,3,0),
VLOOKUP("*"&amp;LEFT($B414,5)&amp;"*", [1]cities_output!$A:$C,3,0)),
VLOOKUP("*"&amp;RIGHT($B414,5)&amp;"*", [1]cities_output!$A:$C,3,0)),
"")</f>
        <v>-94.433548930000001</v>
      </c>
      <c r="L414">
        <v>2</v>
      </c>
      <c r="M414" t="str">
        <f t="shared" si="12"/>
        <v>minute</v>
      </c>
      <c r="N414">
        <f t="shared" si="13"/>
        <v>120</v>
      </c>
    </row>
    <row r="415" spans="1:14" x14ac:dyDescent="0.35">
      <c r="A415" s="1">
        <v>40532.166666666664</v>
      </c>
      <c r="B415" t="s">
        <v>162</v>
      </c>
      <c r="C415" t="s">
        <v>9</v>
      </c>
      <c r="D415" t="s">
        <v>10</v>
      </c>
      <c r="E415" t="s">
        <v>30</v>
      </c>
      <c r="F415" t="s">
        <v>2094</v>
      </c>
      <c r="G415" t="s">
        <v>2095</v>
      </c>
      <c r="H415" s="2">
        <v>40548</v>
      </c>
      <c r="I415" t="str">
        <f>IFERROR(IFERROR(IFERROR(
VLOOKUP("*"&amp;$B415&amp;"*", [1]cities_output!$A:$C,1,0),
VLOOKUP("*"&amp;LEFT($B415,5)&amp;"*", [1]cities_output!$A:$C,1,0)),
VLOOKUP("*"&amp;RIGHT($B415,5)&amp;"*", [1]cities_output!$A:$C,1,0)),
"")</f>
        <v>Independence</v>
      </c>
      <c r="J415">
        <f>IFERROR(IFERROR(IFERROR(
VLOOKUP("*"&amp;$B415&amp;"*", [1]cities_output!$A:$C,2,0),
VLOOKUP("*"&amp;LEFT($B415,5)&amp;"*", [1]cities_output!$A:$C,2,0)),
VLOOKUP("*"&amp;RIGHT($B415,5)&amp;"*", [1]cities_output!$A:$C,2,0)),
"")</f>
        <v>39.102333520000002</v>
      </c>
      <c r="K415">
        <f>IFERROR(IFERROR(IFERROR(
VLOOKUP("*"&amp;$B415&amp;"*", [1]cities_output!$A:$C,3,0),
VLOOKUP("*"&amp;LEFT($B415,5)&amp;"*", [1]cities_output!$A:$C,3,0)),
VLOOKUP("*"&amp;RIGHT($B415,5)&amp;"*", [1]cities_output!$A:$C,3,0)),
"")</f>
        <v>-94.433548930000001</v>
      </c>
      <c r="L415">
        <v>2</v>
      </c>
      <c r="M415" t="str">
        <f t="shared" si="12"/>
        <v>hour</v>
      </c>
      <c r="N415">
        <f t="shared" si="13"/>
        <v>7200</v>
      </c>
    </row>
    <row r="416" spans="1:14" x14ac:dyDescent="0.35">
      <c r="A416" s="1">
        <v>20309.041666666668</v>
      </c>
      <c r="B416" t="s">
        <v>162</v>
      </c>
      <c r="C416" t="s">
        <v>9</v>
      </c>
      <c r="D416" t="s">
        <v>10</v>
      </c>
      <c r="E416" t="s">
        <v>82</v>
      </c>
      <c r="F416" t="s">
        <v>4098</v>
      </c>
      <c r="G416" t="s">
        <v>4099</v>
      </c>
      <c r="H416" s="2">
        <v>38852</v>
      </c>
      <c r="I416" t="str">
        <f>IFERROR(IFERROR(IFERROR(
VLOOKUP("*"&amp;$B416&amp;"*", [1]cities_output!$A:$C,1,0),
VLOOKUP("*"&amp;LEFT($B416,5)&amp;"*", [1]cities_output!$A:$C,1,0)),
VLOOKUP("*"&amp;RIGHT($B416,5)&amp;"*", [1]cities_output!$A:$C,1,0)),
"")</f>
        <v>Independence</v>
      </c>
      <c r="J416">
        <f>IFERROR(IFERROR(IFERROR(
VLOOKUP("*"&amp;$B416&amp;"*", [1]cities_output!$A:$C,2,0),
VLOOKUP("*"&amp;LEFT($B416,5)&amp;"*", [1]cities_output!$A:$C,2,0)),
VLOOKUP("*"&amp;RIGHT($B416,5)&amp;"*", [1]cities_output!$A:$C,2,0)),
"")</f>
        <v>39.102333520000002</v>
      </c>
      <c r="K416">
        <f>IFERROR(IFERROR(IFERROR(
VLOOKUP("*"&amp;$B416&amp;"*", [1]cities_output!$A:$C,3,0),
VLOOKUP("*"&amp;LEFT($B416,5)&amp;"*", [1]cities_output!$A:$C,3,0)),
VLOOKUP("*"&amp;RIGHT($B416,5)&amp;"*", [1]cities_output!$A:$C,3,0)),
"")</f>
        <v>-94.433548930000001</v>
      </c>
      <c r="L416">
        <v>2</v>
      </c>
      <c r="M416" t="str">
        <f t="shared" si="12"/>
        <v>hour</v>
      </c>
      <c r="N416">
        <f t="shared" si="13"/>
        <v>7200</v>
      </c>
    </row>
    <row r="417" spans="1:14" x14ac:dyDescent="0.35">
      <c r="A417" s="1">
        <v>26094.458333333332</v>
      </c>
      <c r="B417" t="s">
        <v>4031</v>
      </c>
      <c r="C417" t="s">
        <v>9</v>
      </c>
      <c r="D417" t="s">
        <v>10</v>
      </c>
      <c r="E417" t="s">
        <v>70</v>
      </c>
      <c r="F417" t="s">
        <v>561</v>
      </c>
      <c r="G417" t="s">
        <v>4032</v>
      </c>
      <c r="H417" s="2">
        <v>39301</v>
      </c>
      <c r="I417" t="str">
        <f>IFERROR(IFERROR(IFERROR(
VLOOKUP("*"&amp;$B417&amp;"*", [1]cities_output!$A:$C,1,0),
VLOOKUP("*"&amp;LEFT($B417,5)&amp;"*", [1]cities_output!$A:$C,1,0)),
VLOOKUP("*"&amp;RIGHT($B417,5)&amp;"*", [1]cities_output!$A:$C,1,0)),
"")</f>
        <v>Goodman</v>
      </c>
      <c r="J417">
        <f>IFERROR(IFERROR(IFERROR(
VLOOKUP("*"&amp;$B417&amp;"*", [1]cities_output!$A:$C,2,0),
VLOOKUP("*"&amp;LEFT($B417,5)&amp;"*", [1]cities_output!$A:$C,2,0)),
VLOOKUP("*"&amp;RIGHT($B417,5)&amp;"*", [1]cities_output!$A:$C,2,0)),
"")</f>
        <v>36.73923259</v>
      </c>
      <c r="K417">
        <f>IFERROR(IFERROR(IFERROR(
VLOOKUP("*"&amp;$B417&amp;"*", [1]cities_output!$A:$C,3,0),
VLOOKUP("*"&amp;LEFT($B417,5)&amp;"*", [1]cities_output!$A:$C,3,0)),
VLOOKUP("*"&amp;RIGHT($B417,5)&amp;"*", [1]cities_output!$A:$C,3,0)),
"")</f>
        <v>-94.408171440000004</v>
      </c>
      <c r="L417">
        <v>5</v>
      </c>
      <c r="M417" t="str">
        <f t="shared" si="12"/>
        <v>minute</v>
      </c>
      <c r="N417">
        <f t="shared" si="13"/>
        <v>300</v>
      </c>
    </row>
    <row r="418" spans="1:14" x14ac:dyDescent="0.35">
      <c r="A418" s="1">
        <v>44305.605555555558</v>
      </c>
      <c r="B418" t="s">
        <v>103</v>
      </c>
      <c r="C418" t="s">
        <v>9</v>
      </c>
      <c r="D418" t="s">
        <v>10</v>
      </c>
      <c r="G418" t="s">
        <v>272</v>
      </c>
      <c r="H418" s="2">
        <v>44336</v>
      </c>
      <c r="I418" t="str">
        <f>IFERROR(IFERROR(IFERROR(
VLOOKUP("*"&amp;$B418&amp;"*", [1]cities_output!$A:$C,1,0),
VLOOKUP("*"&amp;LEFT($B418,5)&amp;"*", [1]cities_output!$A:$C,1,0)),
VLOOKUP("*"&amp;RIGHT($B418,5)&amp;"*", [1]cities_output!$A:$C,1,0)),
"")</f>
        <v>Lees Summit</v>
      </c>
      <c r="J418">
        <f>IFERROR(IFERROR(IFERROR(
VLOOKUP("*"&amp;$B418&amp;"*", [1]cities_output!$A:$C,2,0),
VLOOKUP("*"&amp;LEFT($B418,5)&amp;"*", [1]cities_output!$A:$C,2,0)),
VLOOKUP("*"&amp;RIGHT($B418,5)&amp;"*", [1]cities_output!$A:$C,2,0)),
"")</f>
        <v>38.910714710000001</v>
      </c>
      <c r="K418">
        <f>IFERROR(IFERROR(IFERROR(
VLOOKUP("*"&amp;$B418&amp;"*", [1]cities_output!$A:$C,3,0),
VLOOKUP("*"&amp;LEFT($B418,5)&amp;"*", [1]cities_output!$A:$C,3,0)),
VLOOKUP("*"&amp;RIGHT($B418,5)&amp;"*", [1]cities_output!$A:$C,3,0)),
"")</f>
        <v>-94.395859869999995</v>
      </c>
      <c r="L418" t="str" cm="1">
        <f t="array" aca="1" ref="L418" ca="1">IFERROR(SUMPRODUCT(MID(0&amp;F418, LARGE(INDEX(ISNUMBER(--MID(F418, ROW(INDIRECT("1:"&amp;LEN(F418))), 1)) * ROW(INDIRECT("1:"&amp;LEN(F418))), 0), ROW(INDIRECT("1:"&amp;LEN(F418))))+1, 1) * 10^ROW(INDIRECT("1:"&amp;LEN(F418)))/10),"")</f>
        <v/>
      </c>
      <c r="M418" t="str">
        <f t="shared" si="12"/>
        <v/>
      </c>
      <c r="N418" t="str">
        <f t="shared" si="13"/>
        <v/>
      </c>
    </row>
    <row r="419" spans="1:14" x14ac:dyDescent="0.35">
      <c r="A419" s="2">
        <v>40847</v>
      </c>
      <c r="B419" t="s">
        <v>103</v>
      </c>
      <c r="C419" t="s">
        <v>9</v>
      </c>
      <c r="D419" t="s">
        <v>10</v>
      </c>
      <c r="E419" t="s">
        <v>66</v>
      </c>
      <c r="G419" t="s">
        <v>1930</v>
      </c>
      <c r="H419" s="2">
        <v>42320</v>
      </c>
      <c r="I419" t="str">
        <f>IFERROR(IFERROR(IFERROR(
VLOOKUP("*"&amp;$B419&amp;"*", [1]cities_output!$A:$C,1,0),
VLOOKUP("*"&amp;LEFT($B419,5)&amp;"*", [1]cities_output!$A:$C,1,0)),
VLOOKUP("*"&amp;RIGHT($B419,5)&amp;"*", [1]cities_output!$A:$C,1,0)),
"")</f>
        <v>Lees Summit</v>
      </c>
      <c r="J419">
        <f>IFERROR(IFERROR(IFERROR(
VLOOKUP("*"&amp;$B419&amp;"*", [1]cities_output!$A:$C,2,0),
VLOOKUP("*"&amp;LEFT($B419,5)&amp;"*", [1]cities_output!$A:$C,2,0)),
VLOOKUP("*"&amp;RIGHT($B419,5)&amp;"*", [1]cities_output!$A:$C,2,0)),
"")</f>
        <v>38.910714710000001</v>
      </c>
      <c r="K419">
        <f>IFERROR(IFERROR(IFERROR(
VLOOKUP("*"&amp;$B419&amp;"*", [1]cities_output!$A:$C,3,0),
VLOOKUP("*"&amp;LEFT($B419,5)&amp;"*", [1]cities_output!$A:$C,3,0)),
VLOOKUP("*"&amp;RIGHT($B419,5)&amp;"*", [1]cities_output!$A:$C,3,0)),
"")</f>
        <v>-94.395859869999995</v>
      </c>
      <c r="L419" t="str" cm="1">
        <f t="array" aca="1" ref="L419" ca="1">IFERROR(SUMPRODUCT(MID(0&amp;F419, LARGE(INDEX(ISNUMBER(--MID(F419, ROW(INDIRECT("1:"&amp;LEN(F419))), 1)) * ROW(INDIRECT("1:"&amp;LEN(F419))), 0), ROW(INDIRECT("1:"&amp;LEN(F419))))+1, 1) * 10^ROW(INDIRECT("1:"&amp;LEN(F419)))/10),"")</f>
        <v/>
      </c>
      <c r="M419" t="str">
        <f t="shared" si="12"/>
        <v/>
      </c>
      <c r="N419" t="str">
        <f t="shared" si="13"/>
        <v/>
      </c>
    </row>
    <row r="420" spans="1:14" x14ac:dyDescent="0.35">
      <c r="A420" s="1">
        <v>41515.1875</v>
      </c>
      <c r="B420" t="s">
        <v>103</v>
      </c>
      <c r="C420" t="s">
        <v>9</v>
      </c>
      <c r="D420" t="s">
        <v>10</v>
      </c>
      <c r="E420" t="s">
        <v>11</v>
      </c>
      <c r="F420" t="s">
        <v>280</v>
      </c>
      <c r="G420" t="s">
        <v>1540</v>
      </c>
      <c r="H420" s="2">
        <v>41526</v>
      </c>
      <c r="I420" t="str">
        <f>IFERROR(IFERROR(IFERROR(
VLOOKUP("*"&amp;$B420&amp;"*", [1]cities_output!$A:$C,1,0),
VLOOKUP("*"&amp;LEFT($B420,5)&amp;"*", [1]cities_output!$A:$C,1,0)),
VLOOKUP("*"&amp;RIGHT($B420,5)&amp;"*", [1]cities_output!$A:$C,1,0)),
"")</f>
        <v>Lees Summit</v>
      </c>
      <c r="J420">
        <f>IFERROR(IFERROR(IFERROR(
VLOOKUP("*"&amp;$B420&amp;"*", [1]cities_output!$A:$C,2,0),
VLOOKUP("*"&amp;LEFT($B420,5)&amp;"*", [1]cities_output!$A:$C,2,0)),
VLOOKUP("*"&amp;RIGHT($B420,5)&amp;"*", [1]cities_output!$A:$C,2,0)),
"")</f>
        <v>38.910714710000001</v>
      </c>
      <c r="K420">
        <f>IFERROR(IFERROR(IFERROR(
VLOOKUP("*"&amp;$B420&amp;"*", [1]cities_output!$A:$C,3,0),
VLOOKUP("*"&amp;LEFT($B420,5)&amp;"*", [1]cities_output!$A:$C,3,0)),
VLOOKUP("*"&amp;RIGHT($B420,5)&amp;"*", [1]cities_output!$A:$C,3,0)),
"")</f>
        <v>-94.395859869999995</v>
      </c>
      <c r="L420" cm="1">
        <f t="array" aca="1" ref="L420" ca="1">IFERROR(SUMPRODUCT(MID(0&amp;F420, LARGE(INDEX(ISNUMBER(--MID(F420, ROW(INDIRECT("1:"&amp;LEN(F420))), 1)) * ROW(INDIRECT("1:"&amp;LEN(F420))), 0), ROW(INDIRECT("1:"&amp;LEN(F420))))+1, 1) * 10^ROW(INDIRECT("1:"&amp;LEN(F420)))/10),"")</f>
        <v>4</v>
      </c>
      <c r="M420" t="str">
        <f t="shared" si="12"/>
        <v>hour</v>
      </c>
      <c r="N420">
        <f t="shared" ca="1" si="13"/>
        <v>14400</v>
      </c>
    </row>
    <row r="421" spans="1:14" x14ac:dyDescent="0.35">
      <c r="A421" s="1">
        <v>42273.4375</v>
      </c>
      <c r="B421" t="s">
        <v>103</v>
      </c>
      <c r="C421" t="s">
        <v>9</v>
      </c>
      <c r="D421" t="s">
        <v>10</v>
      </c>
      <c r="E421" t="s">
        <v>11</v>
      </c>
      <c r="F421" t="s">
        <v>360</v>
      </c>
      <c r="G421" t="s">
        <v>1185</v>
      </c>
      <c r="H421" s="2">
        <v>42276</v>
      </c>
      <c r="I421" t="str">
        <f>IFERROR(IFERROR(IFERROR(
VLOOKUP("*"&amp;$B421&amp;"*", [1]cities_output!$A:$C,1,0),
VLOOKUP("*"&amp;LEFT($B421,5)&amp;"*", [1]cities_output!$A:$C,1,0)),
VLOOKUP("*"&amp;RIGHT($B421,5)&amp;"*", [1]cities_output!$A:$C,1,0)),
"")</f>
        <v>Lees Summit</v>
      </c>
      <c r="J421">
        <f>IFERROR(IFERROR(IFERROR(
VLOOKUP("*"&amp;$B421&amp;"*", [1]cities_output!$A:$C,2,0),
VLOOKUP("*"&amp;LEFT($B421,5)&amp;"*", [1]cities_output!$A:$C,2,0)),
VLOOKUP("*"&amp;RIGHT($B421,5)&amp;"*", [1]cities_output!$A:$C,2,0)),
"")</f>
        <v>38.910714710000001</v>
      </c>
      <c r="K421">
        <f>IFERROR(IFERROR(IFERROR(
VLOOKUP("*"&amp;$B421&amp;"*", [1]cities_output!$A:$C,3,0),
VLOOKUP("*"&amp;LEFT($B421,5)&amp;"*", [1]cities_output!$A:$C,3,0)),
VLOOKUP("*"&amp;RIGHT($B421,5)&amp;"*", [1]cities_output!$A:$C,3,0)),
"")</f>
        <v>-94.395859869999995</v>
      </c>
      <c r="L421" cm="1">
        <f t="array" aca="1" ref="L421" ca="1">IFERROR(SUMPRODUCT(MID(0&amp;F421, LARGE(INDEX(ISNUMBER(--MID(F421, ROW(INDIRECT("1:"&amp;LEN(F421))), 1)) * ROW(INDIRECT("1:"&amp;LEN(F421))), 0), ROW(INDIRECT("1:"&amp;LEN(F421))))+1, 1) * 10^ROW(INDIRECT("1:"&amp;LEN(F421)))/10),"")</f>
        <v>1</v>
      </c>
      <c r="M421" t="str">
        <f t="shared" si="12"/>
        <v>hour</v>
      </c>
      <c r="N421">
        <f t="shared" ca="1" si="13"/>
        <v>3600</v>
      </c>
    </row>
    <row r="422" spans="1:14" x14ac:dyDescent="0.35">
      <c r="A422" s="1">
        <v>44809.21875</v>
      </c>
      <c r="B422" t="s">
        <v>103</v>
      </c>
      <c r="C422" t="s">
        <v>9</v>
      </c>
      <c r="D422" t="s">
        <v>10</v>
      </c>
      <c r="E422" t="s">
        <v>79</v>
      </c>
      <c r="F422" t="s">
        <v>104</v>
      </c>
      <c r="G422" t="s">
        <v>105</v>
      </c>
      <c r="H422" s="2">
        <v>44813</v>
      </c>
      <c r="I422" t="str">
        <f>IFERROR(IFERROR(IFERROR(
VLOOKUP("*"&amp;$B422&amp;"*", [1]cities_output!$A:$C,1,0),
VLOOKUP("*"&amp;LEFT($B422,5)&amp;"*", [1]cities_output!$A:$C,1,0)),
VLOOKUP("*"&amp;RIGHT($B422,5)&amp;"*", [1]cities_output!$A:$C,1,0)),
"")</f>
        <v>Lees Summit</v>
      </c>
      <c r="J422">
        <f>IFERROR(IFERROR(IFERROR(
VLOOKUP("*"&amp;$B422&amp;"*", [1]cities_output!$A:$C,2,0),
VLOOKUP("*"&amp;LEFT($B422,5)&amp;"*", [1]cities_output!$A:$C,2,0)),
VLOOKUP("*"&amp;RIGHT($B422,5)&amp;"*", [1]cities_output!$A:$C,2,0)),
"")</f>
        <v>38.910714710000001</v>
      </c>
      <c r="K422">
        <f>IFERROR(IFERROR(IFERROR(
VLOOKUP("*"&amp;$B422&amp;"*", [1]cities_output!$A:$C,3,0),
VLOOKUP("*"&amp;LEFT($B422,5)&amp;"*", [1]cities_output!$A:$C,3,0)),
VLOOKUP("*"&amp;RIGHT($B422,5)&amp;"*", [1]cities_output!$A:$C,3,0)),
"")</f>
        <v>-94.395859869999995</v>
      </c>
      <c r="L422">
        <v>5</v>
      </c>
      <c r="M422" t="str">
        <f t="shared" si="12"/>
        <v>minute</v>
      </c>
      <c r="N422">
        <f t="shared" si="13"/>
        <v>300</v>
      </c>
    </row>
    <row r="423" spans="1:14" x14ac:dyDescent="0.35">
      <c r="A423" s="1">
        <v>42218</v>
      </c>
      <c r="B423" t="s">
        <v>103</v>
      </c>
      <c r="C423" t="s">
        <v>9</v>
      </c>
      <c r="D423" t="s">
        <v>10</v>
      </c>
      <c r="E423" t="s">
        <v>15</v>
      </c>
      <c r="F423" t="s">
        <v>160</v>
      </c>
      <c r="G423" t="s">
        <v>1204</v>
      </c>
      <c r="H423" s="2">
        <v>42222</v>
      </c>
      <c r="I423" t="str">
        <f>IFERROR(IFERROR(IFERROR(
VLOOKUP("*"&amp;$B423&amp;"*", [1]cities_output!$A:$C,1,0),
VLOOKUP("*"&amp;LEFT($B423,5)&amp;"*", [1]cities_output!$A:$C,1,0)),
VLOOKUP("*"&amp;RIGHT($B423,5)&amp;"*", [1]cities_output!$A:$C,1,0)),
"")</f>
        <v>Lees Summit</v>
      </c>
      <c r="J423">
        <f>IFERROR(IFERROR(IFERROR(
VLOOKUP("*"&amp;$B423&amp;"*", [1]cities_output!$A:$C,2,0),
VLOOKUP("*"&amp;LEFT($B423,5)&amp;"*", [1]cities_output!$A:$C,2,0)),
VLOOKUP("*"&amp;RIGHT($B423,5)&amp;"*", [1]cities_output!$A:$C,2,0)),
"")</f>
        <v>38.910714710000001</v>
      </c>
      <c r="K423">
        <f>IFERROR(IFERROR(IFERROR(
VLOOKUP("*"&amp;$B423&amp;"*", [1]cities_output!$A:$C,3,0),
VLOOKUP("*"&amp;LEFT($B423,5)&amp;"*", [1]cities_output!$A:$C,3,0)),
VLOOKUP("*"&amp;RIGHT($B423,5)&amp;"*", [1]cities_output!$A:$C,3,0)),
"")</f>
        <v>-94.395859869999995</v>
      </c>
      <c r="L423" cm="1">
        <f t="array" aca="1" ref="L423" ca="1">IFERROR(SUMPRODUCT(MID(0&amp;F423, LARGE(INDEX(ISNUMBER(--MID(F423, ROW(INDIRECT("1:"&amp;LEN(F423))), 1)) * ROW(INDIRECT("1:"&amp;LEN(F423))), 0), ROW(INDIRECT("1:"&amp;LEN(F423))))+1, 1) * 10^ROW(INDIRECT("1:"&amp;LEN(F423)))/10),"")</f>
        <v>5</v>
      </c>
      <c r="M423" t="str">
        <f t="shared" si="12"/>
        <v>minute</v>
      </c>
      <c r="N423">
        <f t="shared" ca="1" si="13"/>
        <v>300</v>
      </c>
    </row>
    <row r="424" spans="1:14" x14ac:dyDescent="0.35">
      <c r="A424" s="1">
        <v>40831.083333333336</v>
      </c>
      <c r="B424" t="s">
        <v>103</v>
      </c>
      <c r="C424" t="s">
        <v>9</v>
      </c>
      <c r="D424" t="s">
        <v>10</v>
      </c>
      <c r="E424" t="s">
        <v>26</v>
      </c>
      <c r="F424" t="s">
        <v>160</v>
      </c>
      <c r="G424" t="s">
        <v>1942</v>
      </c>
      <c r="H424" s="2">
        <v>44813</v>
      </c>
      <c r="I424" t="str">
        <f>IFERROR(IFERROR(IFERROR(
VLOOKUP("*"&amp;$B424&amp;"*", [1]cities_output!$A:$C,1,0),
VLOOKUP("*"&amp;LEFT($B424,5)&amp;"*", [1]cities_output!$A:$C,1,0)),
VLOOKUP("*"&amp;RIGHT($B424,5)&amp;"*", [1]cities_output!$A:$C,1,0)),
"")</f>
        <v>Lees Summit</v>
      </c>
      <c r="J424">
        <f>IFERROR(IFERROR(IFERROR(
VLOOKUP("*"&amp;$B424&amp;"*", [1]cities_output!$A:$C,2,0),
VLOOKUP("*"&amp;LEFT($B424,5)&amp;"*", [1]cities_output!$A:$C,2,0)),
VLOOKUP("*"&amp;RIGHT($B424,5)&amp;"*", [1]cities_output!$A:$C,2,0)),
"")</f>
        <v>38.910714710000001</v>
      </c>
      <c r="K424">
        <f>IFERROR(IFERROR(IFERROR(
VLOOKUP("*"&amp;$B424&amp;"*", [1]cities_output!$A:$C,3,0),
VLOOKUP("*"&amp;LEFT($B424,5)&amp;"*", [1]cities_output!$A:$C,3,0)),
VLOOKUP("*"&amp;RIGHT($B424,5)&amp;"*", [1]cities_output!$A:$C,3,0)),
"")</f>
        <v>-94.395859869999995</v>
      </c>
      <c r="L424" cm="1">
        <f t="array" aca="1" ref="L424" ca="1">IFERROR(SUMPRODUCT(MID(0&amp;F424, LARGE(INDEX(ISNUMBER(--MID(F424, ROW(INDIRECT("1:"&amp;LEN(F424))), 1)) * ROW(INDIRECT("1:"&amp;LEN(F424))), 0), ROW(INDIRECT("1:"&amp;LEN(F424))))+1, 1) * 10^ROW(INDIRECT("1:"&amp;LEN(F424)))/10),"")</f>
        <v>5</v>
      </c>
      <c r="M424" t="str">
        <f t="shared" si="12"/>
        <v>minute</v>
      </c>
      <c r="N424">
        <f t="shared" ca="1" si="13"/>
        <v>300</v>
      </c>
    </row>
    <row r="425" spans="1:14" x14ac:dyDescent="0.35">
      <c r="A425" s="1">
        <v>42978.094444444447</v>
      </c>
      <c r="B425" t="s">
        <v>103</v>
      </c>
      <c r="C425" t="s">
        <v>9</v>
      </c>
      <c r="D425" t="s">
        <v>10</v>
      </c>
      <c r="E425" t="s">
        <v>11</v>
      </c>
      <c r="F425" t="s">
        <v>16</v>
      </c>
      <c r="G425" t="s">
        <v>856</v>
      </c>
      <c r="H425" s="2">
        <v>42983</v>
      </c>
      <c r="I425" t="str">
        <f>IFERROR(IFERROR(IFERROR(
VLOOKUP("*"&amp;$B425&amp;"*", [1]cities_output!$A:$C,1,0),
VLOOKUP("*"&amp;LEFT($B425,5)&amp;"*", [1]cities_output!$A:$C,1,0)),
VLOOKUP("*"&amp;RIGHT($B425,5)&amp;"*", [1]cities_output!$A:$C,1,0)),
"")</f>
        <v>Lees Summit</v>
      </c>
      <c r="J425">
        <f>IFERROR(IFERROR(IFERROR(
VLOOKUP("*"&amp;$B425&amp;"*", [1]cities_output!$A:$C,2,0),
VLOOKUP("*"&amp;LEFT($B425,5)&amp;"*", [1]cities_output!$A:$C,2,0)),
VLOOKUP("*"&amp;RIGHT($B425,5)&amp;"*", [1]cities_output!$A:$C,2,0)),
"")</f>
        <v>38.910714710000001</v>
      </c>
      <c r="K425">
        <f>IFERROR(IFERROR(IFERROR(
VLOOKUP("*"&amp;$B425&amp;"*", [1]cities_output!$A:$C,3,0),
VLOOKUP("*"&amp;LEFT($B425,5)&amp;"*", [1]cities_output!$A:$C,3,0)),
VLOOKUP("*"&amp;RIGHT($B425,5)&amp;"*", [1]cities_output!$A:$C,3,0)),
"")</f>
        <v>-94.395859869999995</v>
      </c>
      <c r="L425" cm="1">
        <f t="array" aca="1" ref="L425" ca="1">IFERROR(SUMPRODUCT(MID(0&amp;F425, LARGE(INDEX(ISNUMBER(--MID(F425, ROW(INDIRECT("1:"&amp;LEN(F425))), 1)) * ROW(INDIRECT("1:"&amp;LEN(F425))), 0), ROW(INDIRECT("1:"&amp;LEN(F425))))+1, 1) * 10^ROW(INDIRECT("1:"&amp;LEN(F425)))/10),"")</f>
        <v>1</v>
      </c>
      <c r="M425" t="str">
        <f t="shared" si="12"/>
        <v>minute</v>
      </c>
      <c r="N425">
        <f t="shared" ca="1" si="13"/>
        <v>60</v>
      </c>
    </row>
    <row r="426" spans="1:14" x14ac:dyDescent="0.35">
      <c r="A426" s="1">
        <v>42552.916666666664</v>
      </c>
      <c r="B426" t="s">
        <v>103</v>
      </c>
      <c r="C426" t="s">
        <v>9</v>
      </c>
      <c r="D426" t="s">
        <v>10</v>
      </c>
      <c r="E426" t="s">
        <v>76</v>
      </c>
      <c r="F426" t="s">
        <v>16</v>
      </c>
      <c r="G426" t="s">
        <v>1063</v>
      </c>
      <c r="H426" s="2">
        <v>42598</v>
      </c>
      <c r="I426" t="str">
        <f>IFERROR(IFERROR(IFERROR(
VLOOKUP("*"&amp;$B426&amp;"*", [1]cities_output!$A:$C,1,0),
VLOOKUP("*"&amp;LEFT($B426,5)&amp;"*", [1]cities_output!$A:$C,1,0)),
VLOOKUP("*"&amp;RIGHT($B426,5)&amp;"*", [1]cities_output!$A:$C,1,0)),
"")</f>
        <v>Lees Summit</v>
      </c>
      <c r="J426">
        <f>IFERROR(IFERROR(IFERROR(
VLOOKUP("*"&amp;$B426&amp;"*", [1]cities_output!$A:$C,2,0),
VLOOKUP("*"&amp;LEFT($B426,5)&amp;"*", [1]cities_output!$A:$C,2,0)),
VLOOKUP("*"&amp;RIGHT($B426,5)&amp;"*", [1]cities_output!$A:$C,2,0)),
"")</f>
        <v>38.910714710000001</v>
      </c>
      <c r="K426">
        <f>IFERROR(IFERROR(IFERROR(
VLOOKUP("*"&amp;$B426&amp;"*", [1]cities_output!$A:$C,3,0),
VLOOKUP("*"&amp;LEFT($B426,5)&amp;"*", [1]cities_output!$A:$C,3,0)),
VLOOKUP("*"&amp;RIGHT($B426,5)&amp;"*", [1]cities_output!$A:$C,3,0)),
"")</f>
        <v>-94.395859869999995</v>
      </c>
      <c r="L426" cm="1">
        <f t="array" aca="1" ref="L426" ca="1">IFERROR(SUMPRODUCT(MID(0&amp;F426, LARGE(INDEX(ISNUMBER(--MID(F426, ROW(INDIRECT("1:"&amp;LEN(F426))), 1)) * ROW(INDIRECT("1:"&amp;LEN(F426))), 0), ROW(INDIRECT("1:"&amp;LEN(F426))))+1, 1) * 10^ROW(INDIRECT("1:"&amp;LEN(F426)))/10),"")</f>
        <v>1</v>
      </c>
      <c r="M426" t="str">
        <f t="shared" si="12"/>
        <v>minute</v>
      </c>
      <c r="N426">
        <f t="shared" ca="1" si="13"/>
        <v>60</v>
      </c>
    </row>
    <row r="427" spans="1:14" x14ac:dyDescent="0.35">
      <c r="A427" s="1">
        <v>44605.282638888886</v>
      </c>
      <c r="B427" t="s">
        <v>103</v>
      </c>
      <c r="C427" t="s">
        <v>9</v>
      </c>
      <c r="D427" t="s">
        <v>10</v>
      </c>
      <c r="E427" t="s">
        <v>30</v>
      </c>
      <c r="F427" t="s">
        <v>188</v>
      </c>
      <c r="G427" t="s">
        <v>189</v>
      </c>
      <c r="H427" s="2">
        <v>44624</v>
      </c>
      <c r="I427" t="str">
        <f>IFERROR(IFERROR(IFERROR(
VLOOKUP("*"&amp;$B427&amp;"*", [1]cities_output!$A:$C,1,0),
VLOOKUP("*"&amp;LEFT($B427,5)&amp;"*", [1]cities_output!$A:$C,1,0)),
VLOOKUP("*"&amp;RIGHT($B427,5)&amp;"*", [1]cities_output!$A:$C,1,0)),
"")</f>
        <v>Lees Summit</v>
      </c>
      <c r="J427">
        <f>IFERROR(IFERROR(IFERROR(
VLOOKUP("*"&amp;$B427&amp;"*", [1]cities_output!$A:$C,2,0),
VLOOKUP("*"&amp;LEFT($B427,5)&amp;"*", [1]cities_output!$A:$C,2,0)),
VLOOKUP("*"&amp;RIGHT($B427,5)&amp;"*", [1]cities_output!$A:$C,2,0)),
"")</f>
        <v>38.910714710000001</v>
      </c>
      <c r="K427">
        <f>IFERROR(IFERROR(IFERROR(
VLOOKUP("*"&amp;$B427&amp;"*", [1]cities_output!$A:$C,3,0),
VLOOKUP("*"&amp;LEFT($B427,5)&amp;"*", [1]cities_output!$A:$C,3,0)),
VLOOKUP("*"&amp;RIGHT($B427,5)&amp;"*", [1]cities_output!$A:$C,3,0)),
"")</f>
        <v>-94.395859869999995</v>
      </c>
      <c r="L427" cm="1">
        <f t="array" aca="1" ref="L427" ca="1">IFERROR(SUMPRODUCT(MID(0&amp;F427, LARGE(INDEX(ISNUMBER(--MID(F427, ROW(INDIRECT("1:"&amp;LEN(F427))), 1)) * ROW(INDIRECT("1:"&amp;LEN(F427))), 0), ROW(INDIRECT("1:"&amp;LEN(F427))))+1, 1) * 10^ROW(INDIRECT("1:"&amp;LEN(F427)))/10),"")</f>
        <v>15</v>
      </c>
      <c r="M427" t="str">
        <f t="shared" si="12"/>
        <v>second</v>
      </c>
      <c r="N427">
        <f t="shared" ca="1" si="13"/>
        <v>15</v>
      </c>
    </row>
    <row r="428" spans="1:14" x14ac:dyDescent="0.35">
      <c r="A428" s="1">
        <v>39634.052083333336</v>
      </c>
      <c r="B428" t="s">
        <v>524</v>
      </c>
      <c r="C428" t="s">
        <v>9</v>
      </c>
      <c r="D428" t="s">
        <v>10</v>
      </c>
      <c r="E428" t="s">
        <v>76</v>
      </c>
      <c r="F428" t="s">
        <v>2485</v>
      </c>
      <c r="G428" t="s">
        <v>2486</v>
      </c>
      <c r="H428" s="2">
        <v>39672</v>
      </c>
      <c r="I428" t="str">
        <f>IFERROR(IFERROR(IFERROR(
VLOOKUP("*"&amp;$B428&amp;"*", [1]cities_output!$A:$C,1,0),
VLOOKUP("*"&amp;LEFT($B428,5)&amp;"*", [1]cities_output!$A:$C,1,0)),
VLOOKUP("*"&amp;RIGHT($B428,5)&amp;"*", [1]cities_output!$A:$C,1,0)),
"")</f>
        <v>Neosho</v>
      </c>
      <c r="J428">
        <f>IFERROR(IFERROR(IFERROR(
VLOOKUP("*"&amp;$B428&amp;"*", [1]cities_output!$A:$C,2,0),
VLOOKUP("*"&amp;LEFT($B428,5)&amp;"*", [1]cities_output!$A:$C,2,0)),
VLOOKUP("*"&amp;RIGHT($B428,5)&amp;"*", [1]cities_output!$A:$C,2,0)),
"")</f>
        <v>36.887026880000001</v>
      </c>
      <c r="K428">
        <f>IFERROR(IFERROR(IFERROR(
VLOOKUP("*"&amp;$B428&amp;"*", [1]cities_output!$A:$C,3,0),
VLOOKUP("*"&amp;LEFT($B428,5)&amp;"*", [1]cities_output!$A:$C,3,0)),
VLOOKUP("*"&amp;RIGHT($B428,5)&amp;"*", [1]cities_output!$A:$C,3,0)),
"")</f>
        <v>-94.369750409999995</v>
      </c>
      <c r="L428">
        <v>5</v>
      </c>
      <c r="M428" t="str">
        <f t="shared" si="12"/>
        <v>minute</v>
      </c>
      <c r="N428">
        <f t="shared" si="13"/>
        <v>300</v>
      </c>
    </row>
    <row r="429" spans="1:14" x14ac:dyDescent="0.35">
      <c r="A429" s="1">
        <v>39876.131944444445</v>
      </c>
      <c r="B429" t="s">
        <v>524</v>
      </c>
      <c r="C429" t="s">
        <v>9</v>
      </c>
      <c r="D429" t="s">
        <v>10</v>
      </c>
      <c r="E429" t="s">
        <v>79</v>
      </c>
      <c r="F429" t="s">
        <v>2372</v>
      </c>
      <c r="G429" t="s">
        <v>2373</v>
      </c>
      <c r="H429" s="2">
        <v>39891</v>
      </c>
      <c r="I429" t="str">
        <f>IFERROR(IFERROR(IFERROR(
VLOOKUP("*"&amp;$B429&amp;"*", [1]cities_output!$A:$C,1,0),
VLOOKUP("*"&amp;LEFT($B429,5)&amp;"*", [1]cities_output!$A:$C,1,0)),
VLOOKUP("*"&amp;RIGHT($B429,5)&amp;"*", [1]cities_output!$A:$C,1,0)),
"")</f>
        <v>Neosho</v>
      </c>
      <c r="J429">
        <f>IFERROR(IFERROR(IFERROR(
VLOOKUP("*"&amp;$B429&amp;"*", [1]cities_output!$A:$C,2,0),
VLOOKUP("*"&amp;LEFT($B429,5)&amp;"*", [1]cities_output!$A:$C,2,0)),
VLOOKUP("*"&amp;RIGHT($B429,5)&amp;"*", [1]cities_output!$A:$C,2,0)),
"")</f>
        <v>36.887026880000001</v>
      </c>
      <c r="K429">
        <f>IFERROR(IFERROR(IFERROR(
VLOOKUP("*"&amp;$B429&amp;"*", [1]cities_output!$A:$C,3,0),
VLOOKUP("*"&amp;LEFT($B429,5)&amp;"*", [1]cities_output!$A:$C,3,0)),
VLOOKUP("*"&amp;RIGHT($B429,5)&amp;"*", [1]cities_output!$A:$C,3,0)),
"")</f>
        <v>-94.369750409999995</v>
      </c>
      <c r="L429">
        <v>3</v>
      </c>
      <c r="M429" t="str">
        <f t="shared" si="12"/>
        <v>minute</v>
      </c>
      <c r="N429">
        <f t="shared" si="13"/>
        <v>180</v>
      </c>
    </row>
    <row r="430" spans="1:14" x14ac:dyDescent="0.35">
      <c r="A430" s="1">
        <v>43793.75</v>
      </c>
      <c r="B430" t="s">
        <v>524</v>
      </c>
      <c r="C430" t="s">
        <v>9</v>
      </c>
      <c r="D430" t="s">
        <v>10</v>
      </c>
      <c r="E430" t="s">
        <v>30</v>
      </c>
      <c r="F430" t="s">
        <v>110</v>
      </c>
      <c r="G430" t="s">
        <v>525</v>
      </c>
      <c r="H430" s="2">
        <v>43818</v>
      </c>
      <c r="I430" t="str">
        <f>IFERROR(IFERROR(IFERROR(
VLOOKUP("*"&amp;$B430&amp;"*", [1]cities_output!$A:$C,1,0),
VLOOKUP("*"&amp;LEFT($B430,5)&amp;"*", [1]cities_output!$A:$C,1,0)),
VLOOKUP("*"&amp;RIGHT($B430,5)&amp;"*", [1]cities_output!$A:$C,1,0)),
"")</f>
        <v>Neosho</v>
      </c>
      <c r="J430">
        <f>IFERROR(IFERROR(IFERROR(
VLOOKUP("*"&amp;$B430&amp;"*", [1]cities_output!$A:$C,2,0),
VLOOKUP("*"&amp;LEFT($B430,5)&amp;"*", [1]cities_output!$A:$C,2,0)),
VLOOKUP("*"&amp;RIGHT($B430,5)&amp;"*", [1]cities_output!$A:$C,2,0)),
"")</f>
        <v>36.887026880000001</v>
      </c>
      <c r="K430">
        <f>IFERROR(IFERROR(IFERROR(
VLOOKUP("*"&amp;$B430&amp;"*", [1]cities_output!$A:$C,3,0),
VLOOKUP("*"&amp;LEFT($B430,5)&amp;"*", [1]cities_output!$A:$C,3,0)),
VLOOKUP("*"&amp;RIGHT($B430,5)&amp;"*", [1]cities_output!$A:$C,3,0)),
"")</f>
        <v>-94.369750409999995</v>
      </c>
      <c r="L430" cm="1">
        <f t="array" aca="1" ref="L430" ca="1">IFERROR(SUMPRODUCT(MID(0&amp;F430, LARGE(INDEX(ISNUMBER(--MID(F430, ROW(INDIRECT("1:"&amp;LEN(F430))), 1)) * ROW(INDIRECT("1:"&amp;LEN(F430))), 0), ROW(INDIRECT("1:"&amp;LEN(F430))))+1, 1) * 10^ROW(INDIRECT("1:"&amp;LEN(F430)))/10),"")</f>
        <v>30</v>
      </c>
      <c r="M430" t="str">
        <f t="shared" si="12"/>
        <v>minute</v>
      </c>
      <c r="N430">
        <f t="shared" ca="1" si="13"/>
        <v>1800</v>
      </c>
    </row>
    <row r="431" spans="1:14" x14ac:dyDescent="0.35">
      <c r="A431" s="1">
        <v>32000.958333333332</v>
      </c>
      <c r="B431" t="s">
        <v>524</v>
      </c>
      <c r="C431" t="s">
        <v>9</v>
      </c>
      <c r="D431" t="s">
        <v>10</v>
      </c>
      <c r="E431" t="s">
        <v>118</v>
      </c>
      <c r="F431" t="s">
        <v>2314</v>
      </c>
      <c r="G431" t="s">
        <v>3889</v>
      </c>
      <c r="H431" s="2">
        <v>39611</v>
      </c>
      <c r="I431" t="str">
        <f>IFERROR(IFERROR(IFERROR(
VLOOKUP("*"&amp;$B431&amp;"*", [1]cities_output!$A:$C,1,0),
VLOOKUP("*"&amp;LEFT($B431,5)&amp;"*", [1]cities_output!$A:$C,1,0)),
VLOOKUP("*"&amp;RIGHT($B431,5)&amp;"*", [1]cities_output!$A:$C,1,0)),
"")</f>
        <v>Neosho</v>
      </c>
      <c r="J431">
        <f>IFERROR(IFERROR(IFERROR(
VLOOKUP("*"&amp;$B431&amp;"*", [1]cities_output!$A:$C,2,0),
VLOOKUP("*"&amp;LEFT($B431,5)&amp;"*", [1]cities_output!$A:$C,2,0)),
VLOOKUP("*"&amp;RIGHT($B431,5)&amp;"*", [1]cities_output!$A:$C,2,0)),
"")</f>
        <v>36.887026880000001</v>
      </c>
      <c r="K431">
        <f>IFERROR(IFERROR(IFERROR(
VLOOKUP("*"&amp;$B431&amp;"*", [1]cities_output!$A:$C,3,0),
VLOOKUP("*"&amp;LEFT($B431,5)&amp;"*", [1]cities_output!$A:$C,3,0)),
VLOOKUP("*"&amp;RIGHT($B431,5)&amp;"*", [1]cities_output!$A:$C,3,0)),
"")</f>
        <v>-94.369750409999995</v>
      </c>
      <c r="L431" cm="1">
        <f t="array" aca="1" ref="L431" ca="1">IFERROR(SUMPRODUCT(MID(0&amp;F431, LARGE(INDEX(ISNUMBER(--MID(F431, ROW(INDIRECT("1:"&amp;LEN(F431))), 1)) * ROW(INDIRECT("1:"&amp;LEN(F431))), 0), ROW(INDIRECT("1:"&amp;LEN(F431))))+1, 1) * 10^ROW(INDIRECT("1:"&amp;LEN(F431)))/10),"")</f>
        <v>15</v>
      </c>
      <c r="M431" t="str">
        <f t="shared" si="12"/>
        <v>minute</v>
      </c>
      <c r="N431">
        <f t="shared" ca="1" si="13"/>
        <v>900</v>
      </c>
    </row>
    <row r="432" spans="1:14" x14ac:dyDescent="0.35">
      <c r="A432" s="1">
        <v>41216.791666666664</v>
      </c>
      <c r="B432" t="s">
        <v>524</v>
      </c>
      <c r="C432" t="s">
        <v>9</v>
      </c>
      <c r="D432" t="s">
        <v>10</v>
      </c>
      <c r="E432" t="s">
        <v>118</v>
      </c>
      <c r="F432" t="s">
        <v>390</v>
      </c>
      <c r="G432" t="s">
        <v>1682</v>
      </c>
      <c r="H432" s="2">
        <v>41232</v>
      </c>
      <c r="I432" t="str">
        <f>IFERROR(IFERROR(IFERROR(
VLOOKUP("*"&amp;$B432&amp;"*", [1]cities_output!$A:$C,1,0),
VLOOKUP("*"&amp;LEFT($B432,5)&amp;"*", [1]cities_output!$A:$C,1,0)),
VLOOKUP("*"&amp;RIGHT($B432,5)&amp;"*", [1]cities_output!$A:$C,1,0)),
"")</f>
        <v>Neosho</v>
      </c>
      <c r="J432">
        <f>IFERROR(IFERROR(IFERROR(
VLOOKUP("*"&amp;$B432&amp;"*", [1]cities_output!$A:$C,2,0),
VLOOKUP("*"&amp;LEFT($B432,5)&amp;"*", [1]cities_output!$A:$C,2,0)),
VLOOKUP("*"&amp;RIGHT($B432,5)&amp;"*", [1]cities_output!$A:$C,2,0)),
"")</f>
        <v>36.887026880000001</v>
      </c>
      <c r="K432">
        <f>IFERROR(IFERROR(IFERROR(
VLOOKUP("*"&amp;$B432&amp;"*", [1]cities_output!$A:$C,3,0),
VLOOKUP("*"&amp;LEFT($B432,5)&amp;"*", [1]cities_output!$A:$C,3,0)),
VLOOKUP("*"&amp;RIGHT($B432,5)&amp;"*", [1]cities_output!$A:$C,3,0)),
"")</f>
        <v>-94.369750409999995</v>
      </c>
      <c r="L432" cm="1">
        <f t="array" aca="1" ref="L432" ca="1">IFERROR(SUMPRODUCT(MID(0&amp;F432, LARGE(INDEX(ISNUMBER(--MID(F432, ROW(INDIRECT("1:"&amp;LEN(F432))), 1)) * ROW(INDIRECT("1:"&amp;LEN(F432))), 0), ROW(INDIRECT("1:"&amp;LEN(F432))))+1, 1) * 10^ROW(INDIRECT("1:"&amp;LEN(F432)))/10),"")</f>
        <v>25</v>
      </c>
      <c r="M432" t="str">
        <f t="shared" si="12"/>
        <v>second</v>
      </c>
      <c r="N432">
        <f t="shared" ca="1" si="13"/>
        <v>25</v>
      </c>
    </row>
    <row r="433" spans="1:14" x14ac:dyDescent="0.35">
      <c r="A433" s="1">
        <v>38508.9375</v>
      </c>
      <c r="B433" t="s">
        <v>524</v>
      </c>
      <c r="C433" t="s">
        <v>9</v>
      </c>
      <c r="D433" t="s">
        <v>10</v>
      </c>
      <c r="E433" t="s">
        <v>754</v>
      </c>
      <c r="F433" t="s">
        <v>1988</v>
      </c>
      <c r="G433" t="s">
        <v>2914</v>
      </c>
      <c r="H433" s="2">
        <v>38523</v>
      </c>
      <c r="I433" t="str">
        <f>IFERROR(IFERROR(IFERROR(
VLOOKUP("*"&amp;$B433&amp;"*", [1]cities_output!$A:$C,1,0),
VLOOKUP("*"&amp;LEFT($B433,5)&amp;"*", [1]cities_output!$A:$C,1,0)),
VLOOKUP("*"&amp;RIGHT($B433,5)&amp;"*", [1]cities_output!$A:$C,1,0)),
"")</f>
        <v>Neosho</v>
      </c>
      <c r="J433">
        <f>IFERROR(IFERROR(IFERROR(
VLOOKUP("*"&amp;$B433&amp;"*", [1]cities_output!$A:$C,2,0),
VLOOKUP("*"&amp;LEFT($B433,5)&amp;"*", [1]cities_output!$A:$C,2,0)),
VLOOKUP("*"&amp;RIGHT($B433,5)&amp;"*", [1]cities_output!$A:$C,2,0)),
"")</f>
        <v>36.887026880000001</v>
      </c>
      <c r="K433">
        <f>IFERROR(IFERROR(IFERROR(
VLOOKUP("*"&amp;$B433&amp;"*", [1]cities_output!$A:$C,3,0),
VLOOKUP("*"&amp;LEFT($B433,5)&amp;"*", [1]cities_output!$A:$C,3,0)),
VLOOKUP("*"&amp;RIGHT($B433,5)&amp;"*", [1]cities_output!$A:$C,3,0)),
"")</f>
        <v>-94.369750409999995</v>
      </c>
      <c r="L433" cm="1">
        <f t="array" aca="1" ref="L433" ca="1">IFERROR(SUMPRODUCT(MID(0&amp;F433, LARGE(INDEX(ISNUMBER(--MID(F433, ROW(INDIRECT("1:"&amp;LEN(F433))), 1)) * ROW(INDIRECT("1:"&amp;LEN(F433))), 0), ROW(INDIRECT("1:"&amp;LEN(F433))))+1, 1) * 10^ROW(INDIRECT("1:"&amp;LEN(F433)))/10),"")</f>
        <v>20</v>
      </c>
      <c r="M433" t="str">
        <f t="shared" si="12"/>
        <v>second</v>
      </c>
      <c r="N433">
        <f t="shared" ca="1" si="13"/>
        <v>20</v>
      </c>
    </row>
    <row r="434" spans="1:14" x14ac:dyDescent="0.35">
      <c r="A434" s="1">
        <v>38334.916666666664</v>
      </c>
      <c r="B434" t="s">
        <v>524</v>
      </c>
      <c r="C434" t="s">
        <v>9</v>
      </c>
      <c r="D434" t="s">
        <v>10</v>
      </c>
      <c r="E434" t="s">
        <v>79</v>
      </c>
      <c r="F434" t="s">
        <v>259</v>
      </c>
      <c r="G434" t="s">
        <v>2955</v>
      </c>
      <c r="H434" s="2">
        <v>38371</v>
      </c>
      <c r="I434" t="str">
        <f>IFERROR(IFERROR(IFERROR(
VLOOKUP("*"&amp;$B434&amp;"*", [1]cities_output!$A:$C,1,0),
VLOOKUP("*"&amp;LEFT($B434,5)&amp;"*", [1]cities_output!$A:$C,1,0)),
VLOOKUP("*"&amp;RIGHT($B434,5)&amp;"*", [1]cities_output!$A:$C,1,0)),
"")</f>
        <v>Neosho</v>
      </c>
      <c r="J434">
        <f>IFERROR(IFERROR(IFERROR(
VLOOKUP("*"&amp;$B434&amp;"*", [1]cities_output!$A:$C,2,0),
VLOOKUP("*"&amp;LEFT($B434,5)&amp;"*", [1]cities_output!$A:$C,2,0)),
VLOOKUP("*"&amp;RIGHT($B434,5)&amp;"*", [1]cities_output!$A:$C,2,0)),
"")</f>
        <v>36.887026880000001</v>
      </c>
      <c r="K434">
        <f>IFERROR(IFERROR(IFERROR(
VLOOKUP("*"&amp;$B434&amp;"*", [1]cities_output!$A:$C,3,0),
VLOOKUP("*"&amp;LEFT($B434,5)&amp;"*", [1]cities_output!$A:$C,3,0)),
VLOOKUP("*"&amp;RIGHT($B434,5)&amp;"*", [1]cities_output!$A:$C,3,0)),
"")</f>
        <v>-94.369750409999995</v>
      </c>
      <c r="L434" cm="1">
        <f t="array" aca="1" ref="L434" ca="1">IFERROR(SUMPRODUCT(MID(0&amp;F434, LARGE(INDEX(ISNUMBER(--MID(F434, ROW(INDIRECT("1:"&amp;LEN(F434))), 1)) * ROW(INDIRECT("1:"&amp;LEN(F434))), 0), ROW(INDIRECT("1:"&amp;LEN(F434))))+1, 1) * 10^ROW(INDIRECT("1:"&amp;LEN(F434)))/10),"")</f>
        <v>20</v>
      </c>
      <c r="M434" t="str">
        <f t="shared" si="12"/>
        <v>second</v>
      </c>
      <c r="N434">
        <f t="shared" ca="1" si="13"/>
        <v>20</v>
      </c>
    </row>
    <row r="435" spans="1:14" x14ac:dyDescent="0.35">
      <c r="A435" s="1">
        <v>38334.916666666664</v>
      </c>
      <c r="B435" t="s">
        <v>524</v>
      </c>
      <c r="C435" t="s">
        <v>9</v>
      </c>
      <c r="D435" t="s">
        <v>10</v>
      </c>
      <c r="E435" t="s">
        <v>66</v>
      </c>
      <c r="F435" t="s">
        <v>259</v>
      </c>
      <c r="G435" t="s">
        <v>2956</v>
      </c>
      <c r="H435" s="2">
        <v>38391</v>
      </c>
      <c r="I435" t="str">
        <f>IFERROR(IFERROR(IFERROR(
VLOOKUP("*"&amp;$B435&amp;"*", [1]cities_output!$A:$C,1,0),
VLOOKUP("*"&amp;LEFT($B435,5)&amp;"*", [1]cities_output!$A:$C,1,0)),
VLOOKUP("*"&amp;RIGHT($B435,5)&amp;"*", [1]cities_output!$A:$C,1,0)),
"")</f>
        <v>Neosho</v>
      </c>
      <c r="J435">
        <f>IFERROR(IFERROR(IFERROR(
VLOOKUP("*"&amp;$B435&amp;"*", [1]cities_output!$A:$C,2,0),
VLOOKUP("*"&amp;LEFT($B435,5)&amp;"*", [1]cities_output!$A:$C,2,0)),
VLOOKUP("*"&amp;RIGHT($B435,5)&amp;"*", [1]cities_output!$A:$C,2,0)),
"")</f>
        <v>36.887026880000001</v>
      </c>
      <c r="K435">
        <f>IFERROR(IFERROR(IFERROR(
VLOOKUP("*"&amp;$B435&amp;"*", [1]cities_output!$A:$C,3,0),
VLOOKUP("*"&amp;LEFT($B435,5)&amp;"*", [1]cities_output!$A:$C,3,0)),
VLOOKUP("*"&amp;RIGHT($B435,5)&amp;"*", [1]cities_output!$A:$C,3,0)),
"")</f>
        <v>-94.369750409999995</v>
      </c>
      <c r="L435" cm="1">
        <f t="array" aca="1" ref="L435" ca="1">IFERROR(SUMPRODUCT(MID(0&amp;F435, LARGE(INDEX(ISNUMBER(--MID(F435, ROW(INDIRECT("1:"&amp;LEN(F435))), 1)) * ROW(INDIRECT("1:"&amp;LEN(F435))), 0), ROW(INDIRECT("1:"&amp;LEN(F435))))+1, 1) * 10^ROW(INDIRECT("1:"&amp;LEN(F435)))/10),"")</f>
        <v>20</v>
      </c>
      <c r="M435" t="str">
        <f t="shared" si="12"/>
        <v>second</v>
      </c>
      <c r="N435">
        <f t="shared" ca="1" si="13"/>
        <v>20</v>
      </c>
    </row>
    <row r="436" spans="1:14" x14ac:dyDescent="0.35">
      <c r="A436" s="1">
        <v>38511</v>
      </c>
      <c r="B436" t="s">
        <v>524</v>
      </c>
      <c r="C436" t="s">
        <v>9</v>
      </c>
      <c r="D436" t="s">
        <v>10</v>
      </c>
      <c r="E436" t="s">
        <v>76</v>
      </c>
      <c r="F436" t="s">
        <v>2909</v>
      </c>
      <c r="G436" t="s">
        <v>2910</v>
      </c>
      <c r="H436" s="2">
        <v>38523</v>
      </c>
      <c r="I436" t="str">
        <f>IFERROR(IFERROR(IFERROR(
VLOOKUP("*"&amp;$B436&amp;"*", [1]cities_output!$A:$C,1,0),
VLOOKUP("*"&amp;LEFT($B436,5)&amp;"*", [1]cities_output!$A:$C,1,0)),
VLOOKUP("*"&amp;RIGHT($B436,5)&amp;"*", [1]cities_output!$A:$C,1,0)),
"")</f>
        <v>Neosho</v>
      </c>
      <c r="J436">
        <f>IFERROR(IFERROR(IFERROR(
VLOOKUP("*"&amp;$B436&amp;"*", [1]cities_output!$A:$C,2,0),
VLOOKUP("*"&amp;LEFT($B436,5)&amp;"*", [1]cities_output!$A:$C,2,0)),
VLOOKUP("*"&amp;RIGHT($B436,5)&amp;"*", [1]cities_output!$A:$C,2,0)),
"")</f>
        <v>36.887026880000001</v>
      </c>
      <c r="K436">
        <f>IFERROR(IFERROR(IFERROR(
VLOOKUP("*"&amp;$B436&amp;"*", [1]cities_output!$A:$C,3,0),
VLOOKUP("*"&amp;LEFT($B436,5)&amp;"*", [1]cities_output!$A:$C,3,0)),
VLOOKUP("*"&amp;RIGHT($B436,5)&amp;"*", [1]cities_output!$A:$C,3,0)),
"")</f>
        <v>-94.369750409999995</v>
      </c>
      <c r="L436">
        <v>1</v>
      </c>
      <c r="M436" t="str">
        <f t="shared" si="12"/>
        <v>hour</v>
      </c>
      <c r="N436">
        <f t="shared" si="13"/>
        <v>3600</v>
      </c>
    </row>
    <row r="437" spans="1:14" x14ac:dyDescent="0.35">
      <c r="A437" s="1">
        <v>33709.916666666664</v>
      </c>
      <c r="B437" t="s">
        <v>524</v>
      </c>
      <c r="C437" t="s">
        <v>9</v>
      </c>
      <c r="D437" t="s">
        <v>10</v>
      </c>
      <c r="E437" t="s">
        <v>44</v>
      </c>
      <c r="F437" t="s">
        <v>1746</v>
      </c>
      <c r="G437" t="s">
        <v>3842</v>
      </c>
      <c r="H437" s="2">
        <v>39414</v>
      </c>
      <c r="I437" t="str">
        <f>IFERROR(IFERROR(IFERROR(
VLOOKUP("*"&amp;$B437&amp;"*", [1]cities_output!$A:$C,1,0),
VLOOKUP("*"&amp;LEFT($B437,5)&amp;"*", [1]cities_output!$A:$C,1,0)),
VLOOKUP("*"&amp;RIGHT($B437,5)&amp;"*", [1]cities_output!$A:$C,1,0)),
"")</f>
        <v>Neosho</v>
      </c>
      <c r="J437">
        <f>IFERROR(IFERROR(IFERROR(
VLOOKUP("*"&amp;$B437&amp;"*", [1]cities_output!$A:$C,2,0),
VLOOKUP("*"&amp;LEFT($B437,5)&amp;"*", [1]cities_output!$A:$C,2,0)),
VLOOKUP("*"&amp;RIGHT($B437,5)&amp;"*", [1]cities_output!$A:$C,2,0)),
"")</f>
        <v>36.887026880000001</v>
      </c>
      <c r="K437">
        <f>IFERROR(IFERROR(IFERROR(
VLOOKUP("*"&amp;$B437&amp;"*", [1]cities_output!$A:$C,3,0),
VLOOKUP("*"&amp;LEFT($B437,5)&amp;"*", [1]cities_output!$A:$C,3,0)),
VLOOKUP("*"&amp;RIGHT($B437,5)&amp;"*", [1]cities_output!$A:$C,3,0)),
"")</f>
        <v>-94.369750409999995</v>
      </c>
      <c r="L437">
        <v>1</v>
      </c>
      <c r="M437" t="str">
        <f t="shared" si="12"/>
        <v>minute</v>
      </c>
      <c r="N437">
        <f t="shared" si="13"/>
        <v>60</v>
      </c>
    </row>
    <row r="438" spans="1:14" x14ac:dyDescent="0.35">
      <c r="A438" s="1">
        <v>43650.4375</v>
      </c>
      <c r="B438" t="s">
        <v>533</v>
      </c>
      <c r="C438" t="s">
        <v>9</v>
      </c>
      <c r="D438" t="s">
        <v>10</v>
      </c>
      <c r="E438" t="s">
        <v>30</v>
      </c>
      <c r="F438" t="s">
        <v>621</v>
      </c>
      <c r="G438" t="s">
        <v>622</v>
      </c>
      <c r="H438" s="2">
        <v>43658</v>
      </c>
      <c r="I438" t="str">
        <f>IFERROR(IFERROR(IFERROR(
VLOOKUP("*"&amp;$B438&amp;"*", [1]cities_output!$A:$C,1,0),
VLOOKUP("*"&amp;LEFT($B438,5)&amp;"*", [1]cities_output!$A:$C,1,0)),
VLOOKUP("*"&amp;RIGHT($B438,5)&amp;"*", [1]cities_output!$A:$C,1,0)),
"")</f>
        <v>Rich Hill</v>
      </c>
      <c r="J438">
        <f>IFERROR(IFERROR(IFERROR(
VLOOKUP("*"&amp;$B438&amp;"*", [1]cities_output!$A:$C,2,0),
VLOOKUP("*"&amp;LEFT($B438,5)&amp;"*", [1]cities_output!$A:$C,2,0)),
VLOOKUP("*"&amp;RIGHT($B438,5)&amp;"*", [1]cities_output!$A:$C,2,0)),
"")</f>
        <v>38.097347499999998</v>
      </c>
      <c r="K438">
        <f>IFERROR(IFERROR(IFERROR(
VLOOKUP("*"&amp;$B438&amp;"*", [1]cities_output!$A:$C,3,0),
VLOOKUP("*"&amp;LEFT($B438,5)&amp;"*", [1]cities_output!$A:$C,3,0)),
VLOOKUP("*"&amp;RIGHT($B438,5)&amp;"*", [1]cities_output!$A:$C,3,0)),
"")</f>
        <v>-94.358693500000001</v>
      </c>
      <c r="L438">
        <v>5</v>
      </c>
      <c r="M438" t="str">
        <f t="shared" si="12"/>
        <v>minute</v>
      </c>
      <c r="N438">
        <f t="shared" si="13"/>
        <v>300</v>
      </c>
    </row>
    <row r="439" spans="1:14" x14ac:dyDescent="0.35">
      <c r="A439" s="1">
        <v>40913.770833333336</v>
      </c>
      <c r="B439" t="s">
        <v>533</v>
      </c>
      <c r="C439" t="s">
        <v>9</v>
      </c>
      <c r="D439" t="s">
        <v>10</v>
      </c>
      <c r="E439" t="s">
        <v>11</v>
      </c>
      <c r="F439" t="s">
        <v>217</v>
      </c>
      <c r="G439" t="s">
        <v>1881</v>
      </c>
      <c r="H439" s="2">
        <v>40981</v>
      </c>
      <c r="I439" t="str">
        <f>IFERROR(IFERROR(IFERROR(
VLOOKUP("*"&amp;$B439&amp;"*", [1]cities_output!$A:$C,1,0),
VLOOKUP("*"&amp;LEFT($B439,5)&amp;"*", [1]cities_output!$A:$C,1,0)),
VLOOKUP("*"&amp;RIGHT($B439,5)&amp;"*", [1]cities_output!$A:$C,1,0)),
"")</f>
        <v>Rich Hill</v>
      </c>
      <c r="J439">
        <f>IFERROR(IFERROR(IFERROR(
VLOOKUP("*"&amp;$B439&amp;"*", [1]cities_output!$A:$C,2,0),
VLOOKUP("*"&amp;LEFT($B439,5)&amp;"*", [1]cities_output!$A:$C,2,0)),
VLOOKUP("*"&amp;RIGHT($B439,5)&amp;"*", [1]cities_output!$A:$C,2,0)),
"")</f>
        <v>38.097347499999998</v>
      </c>
      <c r="K439">
        <f>IFERROR(IFERROR(IFERROR(
VLOOKUP("*"&amp;$B439&amp;"*", [1]cities_output!$A:$C,3,0),
VLOOKUP("*"&amp;LEFT($B439,5)&amp;"*", [1]cities_output!$A:$C,3,0)),
VLOOKUP("*"&amp;RIGHT($B439,5)&amp;"*", [1]cities_output!$A:$C,3,0)),
"")</f>
        <v>-94.358693500000001</v>
      </c>
      <c r="L439" cm="1">
        <f t="array" aca="1" ref="L439" ca="1">IFERROR(SUMPRODUCT(MID(0&amp;F439, LARGE(INDEX(ISNUMBER(--MID(F439, ROW(INDIRECT("1:"&amp;LEN(F439))), 1)) * ROW(INDIRECT("1:"&amp;LEN(F439))), 0), ROW(INDIRECT("1:"&amp;LEN(F439))))+1, 1) * 10^ROW(INDIRECT("1:"&amp;LEN(F439)))/10),"")</f>
        <v>10</v>
      </c>
      <c r="M439" t="str">
        <f t="shared" si="12"/>
        <v>minute</v>
      </c>
      <c r="N439">
        <f t="shared" ca="1" si="13"/>
        <v>600</v>
      </c>
    </row>
    <row r="440" spans="1:14" x14ac:dyDescent="0.35">
      <c r="A440" s="1">
        <v>43793.229166666664</v>
      </c>
      <c r="B440" t="s">
        <v>533</v>
      </c>
      <c r="C440" t="s">
        <v>9</v>
      </c>
      <c r="D440" t="s">
        <v>10</v>
      </c>
      <c r="E440" t="s">
        <v>11</v>
      </c>
      <c r="F440" t="s">
        <v>160</v>
      </c>
      <c r="G440" t="s">
        <v>534</v>
      </c>
      <c r="H440" s="2">
        <v>43800</v>
      </c>
      <c r="I440" t="str">
        <f>IFERROR(IFERROR(IFERROR(
VLOOKUP("*"&amp;$B440&amp;"*", [1]cities_output!$A:$C,1,0),
VLOOKUP("*"&amp;LEFT($B440,5)&amp;"*", [1]cities_output!$A:$C,1,0)),
VLOOKUP("*"&amp;RIGHT($B440,5)&amp;"*", [1]cities_output!$A:$C,1,0)),
"")</f>
        <v>Rich Hill</v>
      </c>
      <c r="J440">
        <f>IFERROR(IFERROR(IFERROR(
VLOOKUP("*"&amp;$B440&amp;"*", [1]cities_output!$A:$C,2,0),
VLOOKUP("*"&amp;LEFT($B440,5)&amp;"*", [1]cities_output!$A:$C,2,0)),
VLOOKUP("*"&amp;RIGHT($B440,5)&amp;"*", [1]cities_output!$A:$C,2,0)),
"")</f>
        <v>38.097347499999998</v>
      </c>
      <c r="K440">
        <f>IFERROR(IFERROR(IFERROR(
VLOOKUP("*"&amp;$B440&amp;"*", [1]cities_output!$A:$C,3,0),
VLOOKUP("*"&amp;LEFT($B440,5)&amp;"*", [1]cities_output!$A:$C,3,0)),
VLOOKUP("*"&amp;RIGHT($B440,5)&amp;"*", [1]cities_output!$A:$C,3,0)),
"")</f>
        <v>-94.358693500000001</v>
      </c>
      <c r="L440" cm="1">
        <f t="array" aca="1" ref="L440" ca="1">IFERROR(SUMPRODUCT(MID(0&amp;F440, LARGE(INDEX(ISNUMBER(--MID(F440, ROW(INDIRECT("1:"&amp;LEN(F440))), 1)) * ROW(INDIRECT("1:"&amp;LEN(F440))), 0), ROW(INDIRECT("1:"&amp;LEN(F440))))+1, 1) * 10^ROW(INDIRECT("1:"&amp;LEN(F440)))/10),"")</f>
        <v>5</v>
      </c>
      <c r="M440" t="str">
        <f t="shared" si="12"/>
        <v>minute</v>
      </c>
      <c r="N440">
        <f t="shared" ca="1" si="13"/>
        <v>300</v>
      </c>
    </row>
    <row r="441" spans="1:14" x14ac:dyDescent="0.35">
      <c r="A441" s="1">
        <v>44588.291666666664</v>
      </c>
      <c r="B441" t="s">
        <v>195</v>
      </c>
      <c r="C441" t="s">
        <v>9</v>
      </c>
      <c r="D441" t="s">
        <v>10</v>
      </c>
      <c r="E441" t="s">
        <v>44</v>
      </c>
      <c r="F441" t="s">
        <v>196</v>
      </c>
      <c r="G441" t="s">
        <v>197</v>
      </c>
      <c r="H441" s="2">
        <v>44624</v>
      </c>
      <c r="I441" t="str">
        <f>IFERROR(IFERROR(IFERROR(
VLOOKUP("*"&amp;$B441&amp;"*", [1]cities_output!$A:$C,1,0),
VLOOKUP("*"&amp;LEFT($B441,5)&amp;"*", [1]cities_output!$A:$C,1,0)),
VLOOKUP("*"&amp;RIGHT($B441,5)&amp;"*", [1]cities_output!$A:$C,1,0)),
"")</f>
        <v>Nevada</v>
      </c>
      <c r="J441">
        <f>IFERROR(IFERROR(IFERROR(
VLOOKUP("*"&amp;$B441&amp;"*", [1]cities_output!$A:$C,2,0),
VLOOKUP("*"&amp;LEFT($B441,5)&amp;"*", [1]cities_output!$A:$C,2,0)),
VLOOKUP("*"&amp;RIGHT($B441,5)&amp;"*", [1]cities_output!$A:$C,2,0)),
"")</f>
        <v>37.849945900000002</v>
      </c>
      <c r="K441">
        <f>IFERROR(IFERROR(IFERROR(
VLOOKUP("*"&amp;$B441&amp;"*", [1]cities_output!$A:$C,3,0),
VLOOKUP("*"&amp;LEFT($B441,5)&amp;"*", [1]cities_output!$A:$C,3,0)),
VLOOKUP("*"&amp;RIGHT($B441,5)&amp;"*", [1]cities_output!$A:$C,3,0)),
"")</f>
        <v>-94.358692700000006</v>
      </c>
      <c r="L441" cm="1">
        <f t="array" aca="1" ref="L441" ca="1">IFERROR(SUMPRODUCT(MID(0&amp;F441, LARGE(INDEX(ISNUMBER(--MID(F441, ROW(INDIRECT("1:"&amp;LEN(F441))), 1)) * ROW(INDIRECT("1:"&amp;LEN(F441))), 0), ROW(INDIRECT("1:"&amp;LEN(F441))))+1, 1) * 10^ROW(INDIRECT("1:"&amp;LEN(F441)))/10),"")</f>
        <v>0</v>
      </c>
      <c r="M441" t="str">
        <f t="shared" si="12"/>
        <v/>
      </c>
      <c r="N441" t="str">
        <f t="shared" si="13"/>
        <v/>
      </c>
    </row>
    <row r="442" spans="1:14" x14ac:dyDescent="0.35">
      <c r="A442" s="1">
        <v>43668.614583333336</v>
      </c>
      <c r="B442" t="s">
        <v>195</v>
      </c>
      <c r="C442" t="s">
        <v>9</v>
      </c>
      <c r="D442" t="s">
        <v>10</v>
      </c>
      <c r="E442" t="s">
        <v>44</v>
      </c>
      <c r="F442" t="s">
        <v>608</v>
      </c>
      <c r="G442" t="s">
        <v>609</v>
      </c>
      <c r="H442" s="2">
        <v>43671</v>
      </c>
      <c r="I442" t="str">
        <f>IFERROR(IFERROR(IFERROR(
VLOOKUP("*"&amp;$B442&amp;"*", [1]cities_output!$A:$C,1,0),
VLOOKUP("*"&amp;LEFT($B442,5)&amp;"*", [1]cities_output!$A:$C,1,0)),
VLOOKUP("*"&amp;RIGHT($B442,5)&amp;"*", [1]cities_output!$A:$C,1,0)),
"")</f>
        <v>Nevada</v>
      </c>
      <c r="J442">
        <f>IFERROR(IFERROR(IFERROR(
VLOOKUP("*"&amp;$B442&amp;"*", [1]cities_output!$A:$C,2,0),
VLOOKUP("*"&amp;LEFT($B442,5)&amp;"*", [1]cities_output!$A:$C,2,0)),
VLOOKUP("*"&amp;RIGHT($B442,5)&amp;"*", [1]cities_output!$A:$C,2,0)),
"")</f>
        <v>37.849945900000002</v>
      </c>
      <c r="K442">
        <f>IFERROR(IFERROR(IFERROR(
VLOOKUP("*"&amp;$B442&amp;"*", [1]cities_output!$A:$C,3,0),
VLOOKUP("*"&amp;LEFT($B442,5)&amp;"*", [1]cities_output!$A:$C,3,0)),
VLOOKUP("*"&amp;RIGHT($B442,5)&amp;"*", [1]cities_output!$A:$C,3,0)),
"")</f>
        <v>-94.358692700000006</v>
      </c>
      <c r="L442" cm="1">
        <f t="array" aca="1" ref="L442" ca="1">IFERROR(SUMPRODUCT(MID(0&amp;F442, LARGE(INDEX(ISNUMBER(--MID(F442, ROW(INDIRECT("1:"&amp;LEN(F442))), 1)) * ROW(INDIRECT("1:"&amp;LEN(F442))), 0), ROW(INDIRECT("1:"&amp;LEN(F442))))+1, 1) * 10^ROW(INDIRECT("1:"&amp;LEN(F442)))/10),"")</f>
        <v>1533</v>
      </c>
      <c r="M442" t="str">
        <f t="shared" si="12"/>
        <v/>
      </c>
      <c r="N442" t="str">
        <f t="shared" si="13"/>
        <v/>
      </c>
    </row>
    <row r="443" spans="1:14" x14ac:dyDescent="0.35">
      <c r="A443" s="1">
        <v>39087.083333333336</v>
      </c>
      <c r="B443" t="s">
        <v>195</v>
      </c>
      <c r="C443" t="s">
        <v>9</v>
      </c>
      <c r="D443" t="s">
        <v>10</v>
      </c>
      <c r="E443" t="s">
        <v>11</v>
      </c>
      <c r="F443" t="s">
        <v>2169</v>
      </c>
      <c r="G443" t="s">
        <v>2723</v>
      </c>
      <c r="H443" s="2">
        <v>39199</v>
      </c>
      <c r="I443" t="str">
        <f>IFERROR(IFERROR(IFERROR(
VLOOKUP("*"&amp;$B443&amp;"*", [1]cities_output!$A:$C,1,0),
VLOOKUP("*"&amp;LEFT($B443,5)&amp;"*", [1]cities_output!$A:$C,1,0)),
VLOOKUP("*"&amp;RIGHT($B443,5)&amp;"*", [1]cities_output!$A:$C,1,0)),
"")</f>
        <v>Nevada</v>
      </c>
      <c r="J443">
        <f>IFERROR(IFERROR(IFERROR(
VLOOKUP("*"&amp;$B443&amp;"*", [1]cities_output!$A:$C,2,0),
VLOOKUP("*"&amp;LEFT($B443,5)&amp;"*", [1]cities_output!$A:$C,2,0)),
VLOOKUP("*"&amp;RIGHT($B443,5)&amp;"*", [1]cities_output!$A:$C,2,0)),
"")</f>
        <v>37.849945900000002</v>
      </c>
      <c r="K443">
        <f>IFERROR(IFERROR(IFERROR(
VLOOKUP("*"&amp;$B443&amp;"*", [1]cities_output!$A:$C,3,0),
VLOOKUP("*"&amp;LEFT($B443,5)&amp;"*", [1]cities_output!$A:$C,3,0)),
VLOOKUP("*"&amp;RIGHT($B443,5)&amp;"*", [1]cities_output!$A:$C,3,0)),
"")</f>
        <v>-94.358692700000006</v>
      </c>
      <c r="L443" cm="1">
        <f t="array" aca="1" ref="L443" ca="1">IFERROR(SUMPRODUCT(MID(0&amp;F443, LARGE(INDEX(ISNUMBER(--MID(F443, ROW(INDIRECT("1:"&amp;LEN(F443))), 1)) * ROW(INDIRECT("1:"&amp;LEN(F443))), 0), ROW(INDIRECT("1:"&amp;LEN(F443))))+1, 1) * 10^ROW(INDIRECT("1:"&amp;LEN(F443)))/10),"")</f>
        <v>0</v>
      </c>
      <c r="M443" t="str">
        <f t="shared" si="12"/>
        <v/>
      </c>
      <c r="N443" t="str">
        <f t="shared" si="13"/>
        <v/>
      </c>
    </row>
    <row r="444" spans="1:14" x14ac:dyDescent="0.35">
      <c r="A444" s="1">
        <v>39725.166666666664</v>
      </c>
      <c r="B444" t="s">
        <v>195</v>
      </c>
      <c r="C444" t="s">
        <v>9</v>
      </c>
      <c r="D444" t="s">
        <v>10</v>
      </c>
      <c r="E444" t="s">
        <v>30</v>
      </c>
      <c r="F444" t="s">
        <v>496</v>
      </c>
      <c r="G444" t="s">
        <v>2440</v>
      </c>
      <c r="H444" s="2">
        <v>39752</v>
      </c>
      <c r="I444" t="str">
        <f>IFERROR(IFERROR(IFERROR(
VLOOKUP("*"&amp;$B444&amp;"*", [1]cities_output!$A:$C,1,0),
VLOOKUP("*"&amp;LEFT($B444,5)&amp;"*", [1]cities_output!$A:$C,1,0)),
VLOOKUP("*"&amp;RIGHT($B444,5)&amp;"*", [1]cities_output!$A:$C,1,0)),
"")</f>
        <v>Nevada</v>
      </c>
      <c r="J444">
        <f>IFERROR(IFERROR(IFERROR(
VLOOKUP("*"&amp;$B444&amp;"*", [1]cities_output!$A:$C,2,0),
VLOOKUP("*"&amp;LEFT($B444,5)&amp;"*", [1]cities_output!$A:$C,2,0)),
VLOOKUP("*"&amp;RIGHT($B444,5)&amp;"*", [1]cities_output!$A:$C,2,0)),
"")</f>
        <v>37.849945900000002</v>
      </c>
      <c r="K444">
        <f>IFERROR(IFERROR(IFERROR(
VLOOKUP("*"&amp;$B444&amp;"*", [1]cities_output!$A:$C,3,0),
VLOOKUP("*"&amp;LEFT($B444,5)&amp;"*", [1]cities_output!$A:$C,3,0)),
VLOOKUP("*"&amp;RIGHT($B444,5)&amp;"*", [1]cities_output!$A:$C,3,0)),
"")</f>
        <v>-94.358692700000006</v>
      </c>
      <c r="L444" cm="1">
        <f t="array" aca="1" ref="L444" ca="1">IFERROR(SUMPRODUCT(MID(0&amp;F444, LARGE(INDEX(ISNUMBER(--MID(F444, ROW(INDIRECT("1:"&amp;LEN(F444))), 1)) * ROW(INDIRECT("1:"&amp;LEN(F444))), 0), ROW(INDIRECT("1:"&amp;LEN(F444))))+1, 1) * 10^ROW(INDIRECT("1:"&amp;LEN(F444)))/10),"")</f>
        <v>45</v>
      </c>
      <c r="M444" t="str">
        <f t="shared" si="12"/>
        <v>minute</v>
      </c>
      <c r="N444">
        <f t="shared" ca="1" si="13"/>
        <v>2700</v>
      </c>
    </row>
    <row r="445" spans="1:14" x14ac:dyDescent="0.35">
      <c r="A445" s="1">
        <v>27956.083333333332</v>
      </c>
      <c r="B445" t="s">
        <v>195</v>
      </c>
      <c r="C445" t="s">
        <v>9</v>
      </c>
      <c r="D445" t="s">
        <v>10</v>
      </c>
      <c r="E445" t="s">
        <v>11</v>
      </c>
      <c r="F445" t="s">
        <v>110</v>
      </c>
      <c r="G445" t="s">
        <v>4004</v>
      </c>
      <c r="H445" s="2">
        <v>37176</v>
      </c>
      <c r="I445" t="str">
        <f>IFERROR(IFERROR(IFERROR(
VLOOKUP("*"&amp;$B445&amp;"*", [1]cities_output!$A:$C,1,0),
VLOOKUP("*"&amp;LEFT($B445,5)&amp;"*", [1]cities_output!$A:$C,1,0)),
VLOOKUP("*"&amp;RIGHT($B445,5)&amp;"*", [1]cities_output!$A:$C,1,0)),
"")</f>
        <v>Nevada</v>
      </c>
      <c r="J445">
        <f>IFERROR(IFERROR(IFERROR(
VLOOKUP("*"&amp;$B445&amp;"*", [1]cities_output!$A:$C,2,0),
VLOOKUP("*"&amp;LEFT($B445,5)&amp;"*", [1]cities_output!$A:$C,2,0)),
VLOOKUP("*"&amp;RIGHT($B445,5)&amp;"*", [1]cities_output!$A:$C,2,0)),
"")</f>
        <v>37.849945900000002</v>
      </c>
      <c r="K445">
        <f>IFERROR(IFERROR(IFERROR(
VLOOKUP("*"&amp;$B445&amp;"*", [1]cities_output!$A:$C,3,0),
VLOOKUP("*"&amp;LEFT($B445,5)&amp;"*", [1]cities_output!$A:$C,3,0)),
VLOOKUP("*"&amp;RIGHT($B445,5)&amp;"*", [1]cities_output!$A:$C,3,0)),
"")</f>
        <v>-94.358692700000006</v>
      </c>
      <c r="L445" cm="1">
        <f t="array" aca="1" ref="L445" ca="1">IFERROR(SUMPRODUCT(MID(0&amp;F445, LARGE(INDEX(ISNUMBER(--MID(F445, ROW(INDIRECT("1:"&amp;LEN(F445))), 1)) * ROW(INDIRECT("1:"&amp;LEN(F445))), 0), ROW(INDIRECT("1:"&amp;LEN(F445))))+1, 1) * 10^ROW(INDIRECT("1:"&amp;LEN(F445)))/10),"")</f>
        <v>30</v>
      </c>
      <c r="M445" t="str">
        <f t="shared" si="12"/>
        <v>minute</v>
      </c>
      <c r="N445">
        <f t="shared" ca="1" si="13"/>
        <v>1800</v>
      </c>
    </row>
    <row r="446" spans="1:14" x14ac:dyDescent="0.35">
      <c r="A446" s="1">
        <v>39141.875</v>
      </c>
      <c r="B446" t="s">
        <v>195</v>
      </c>
      <c r="C446" t="s">
        <v>9</v>
      </c>
      <c r="D446" t="s">
        <v>10</v>
      </c>
      <c r="E446" t="s">
        <v>11</v>
      </c>
      <c r="F446" t="s">
        <v>255</v>
      </c>
      <c r="G446" t="s">
        <v>2702</v>
      </c>
      <c r="H446" s="2">
        <v>39199</v>
      </c>
      <c r="I446" t="str">
        <f>IFERROR(IFERROR(IFERROR(
VLOOKUP("*"&amp;$B446&amp;"*", [1]cities_output!$A:$C,1,0),
VLOOKUP("*"&amp;LEFT($B446,5)&amp;"*", [1]cities_output!$A:$C,1,0)),
VLOOKUP("*"&amp;RIGHT($B446,5)&amp;"*", [1]cities_output!$A:$C,1,0)),
"")</f>
        <v>Nevada</v>
      </c>
      <c r="J446">
        <f>IFERROR(IFERROR(IFERROR(
VLOOKUP("*"&amp;$B446&amp;"*", [1]cities_output!$A:$C,2,0),
VLOOKUP("*"&amp;LEFT($B446,5)&amp;"*", [1]cities_output!$A:$C,2,0)),
VLOOKUP("*"&amp;RIGHT($B446,5)&amp;"*", [1]cities_output!$A:$C,2,0)),
"")</f>
        <v>37.849945900000002</v>
      </c>
      <c r="K446">
        <f>IFERROR(IFERROR(IFERROR(
VLOOKUP("*"&amp;$B446&amp;"*", [1]cities_output!$A:$C,3,0),
VLOOKUP("*"&amp;LEFT($B446,5)&amp;"*", [1]cities_output!$A:$C,3,0)),
VLOOKUP("*"&amp;RIGHT($B446,5)&amp;"*", [1]cities_output!$A:$C,3,0)),
"")</f>
        <v>-94.358692700000006</v>
      </c>
      <c r="L446" cm="1">
        <f t="array" aca="1" ref="L446" ca="1">IFERROR(SUMPRODUCT(MID(0&amp;F446, LARGE(INDEX(ISNUMBER(--MID(F446, ROW(INDIRECT("1:"&amp;LEN(F446))), 1)) * ROW(INDIRECT("1:"&amp;LEN(F446))), 0), ROW(INDIRECT("1:"&amp;LEN(F446))))+1, 1) * 10^ROW(INDIRECT("1:"&amp;LEN(F446)))/10),"")</f>
        <v>20</v>
      </c>
      <c r="M446" t="str">
        <f t="shared" si="12"/>
        <v>minute</v>
      </c>
      <c r="N446">
        <f t="shared" ca="1" si="13"/>
        <v>1200</v>
      </c>
    </row>
    <row r="447" spans="1:14" x14ac:dyDescent="0.35">
      <c r="A447" s="1">
        <v>39203.204861111109</v>
      </c>
      <c r="B447" t="s">
        <v>195</v>
      </c>
      <c r="C447" t="s">
        <v>9</v>
      </c>
      <c r="D447" t="s">
        <v>10</v>
      </c>
      <c r="E447" t="s">
        <v>15</v>
      </c>
      <c r="F447" t="s">
        <v>2669</v>
      </c>
      <c r="G447" t="s">
        <v>2670</v>
      </c>
      <c r="H447" s="2">
        <v>39363</v>
      </c>
      <c r="I447" t="str">
        <f>IFERROR(IFERROR(IFERROR(
VLOOKUP("*"&amp;$B447&amp;"*", [1]cities_output!$A:$C,1,0),
VLOOKUP("*"&amp;LEFT($B447,5)&amp;"*", [1]cities_output!$A:$C,1,0)),
VLOOKUP("*"&amp;RIGHT($B447,5)&amp;"*", [1]cities_output!$A:$C,1,0)),
"")</f>
        <v>Nevada</v>
      </c>
      <c r="J447">
        <f>IFERROR(IFERROR(IFERROR(
VLOOKUP("*"&amp;$B447&amp;"*", [1]cities_output!$A:$C,2,0),
VLOOKUP("*"&amp;LEFT($B447,5)&amp;"*", [1]cities_output!$A:$C,2,0)),
VLOOKUP("*"&amp;RIGHT($B447,5)&amp;"*", [1]cities_output!$A:$C,2,0)),
"")</f>
        <v>37.849945900000002</v>
      </c>
      <c r="K447">
        <f>IFERROR(IFERROR(IFERROR(
VLOOKUP("*"&amp;$B447&amp;"*", [1]cities_output!$A:$C,3,0),
VLOOKUP("*"&amp;LEFT($B447,5)&amp;"*", [1]cities_output!$A:$C,3,0)),
VLOOKUP("*"&amp;RIGHT($B447,5)&amp;"*", [1]cities_output!$A:$C,3,0)),
"")</f>
        <v>-94.358692700000006</v>
      </c>
      <c r="L447">
        <v>10</v>
      </c>
      <c r="M447" t="str">
        <f t="shared" si="12"/>
        <v>second</v>
      </c>
      <c r="N447">
        <f t="shared" si="13"/>
        <v>10</v>
      </c>
    </row>
    <row r="448" spans="1:14" x14ac:dyDescent="0.35">
      <c r="A448" s="1">
        <v>42629.104166666664</v>
      </c>
      <c r="B448" t="s">
        <v>195</v>
      </c>
      <c r="C448" t="s">
        <v>9</v>
      </c>
      <c r="D448" t="s">
        <v>10</v>
      </c>
      <c r="F448" t="s">
        <v>1015</v>
      </c>
      <c r="G448" t="s">
        <v>1016</v>
      </c>
      <c r="H448" s="2">
        <v>42654</v>
      </c>
      <c r="I448" t="str">
        <f>IFERROR(IFERROR(IFERROR(
VLOOKUP("*"&amp;$B448&amp;"*", [1]cities_output!$A:$C,1,0),
VLOOKUP("*"&amp;LEFT($B448,5)&amp;"*", [1]cities_output!$A:$C,1,0)),
VLOOKUP("*"&amp;RIGHT($B448,5)&amp;"*", [1]cities_output!$A:$C,1,0)),
"")</f>
        <v>Nevada</v>
      </c>
      <c r="J448">
        <f>IFERROR(IFERROR(IFERROR(
VLOOKUP("*"&amp;$B448&amp;"*", [1]cities_output!$A:$C,2,0),
VLOOKUP("*"&amp;LEFT($B448,5)&amp;"*", [1]cities_output!$A:$C,2,0)),
VLOOKUP("*"&amp;RIGHT($B448,5)&amp;"*", [1]cities_output!$A:$C,2,0)),
"")</f>
        <v>37.849945900000002</v>
      </c>
      <c r="K448">
        <f>IFERROR(IFERROR(IFERROR(
VLOOKUP("*"&amp;$B448&amp;"*", [1]cities_output!$A:$C,3,0),
VLOOKUP("*"&amp;LEFT($B448,5)&amp;"*", [1]cities_output!$A:$C,3,0)),
VLOOKUP("*"&amp;RIGHT($B448,5)&amp;"*", [1]cities_output!$A:$C,3,0)),
"")</f>
        <v>-94.358692700000006</v>
      </c>
      <c r="L448" cm="1">
        <f t="array" aca="1" ref="L448" ca="1">IFERROR(SUMPRODUCT(MID(0&amp;F448, LARGE(INDEX(ISNUMBER(--MID(F448, ROW(INDIRECT("1:"&amp;LEN(F448))), 1)) * ROW(INDIRECT("1:"&amp;LEN(F448))), 0), ROW(INDIRECT("1:"&amp;LEN(F448))))+1, 1) * 10^ROW(INDIRECT("1:"&amp;LEN(F448)))/10),"")</f>
        <v>5</v>
      </c>
      <c r="M448" t="str">
        <f t="shared" si="12"/>
        <v>minute</v>
      </c>
      <c r="N448">
        <f t="shared" ca="1" si="13"/>
        <v>300</v>
      </c>
    </row>
    <row r="449" spans="1:14" x14ac:dyDescent="0.35">
      <c r="A449" s="1">
        <v>39038.791666666664</v>
      </c>
      <c r="B449" t="s">
        <v>195</v>
      </c>
      <c r="C449" t="s">
        <v>9</v>
      </c>
      <c r="D449" t="s">
        <v>10</v>
      </c>
      <c r="E449" t="s">
        <v>11</v>
      </c>
      <c r="F449" t="s">
        <v>2746</v>
      </c>
      <c r="G449" t="s">
        <v>2747</v>
      </c>
      <c r="H449" s="2">
        <v>39058</v>
      </c>
      <c r="I449" t="str">
        <f>IFERROR(IFERROR(IFERROR(
VLOOKUP("*"&amp;$B449&amp;"*", [1]cities_output!$A:$C,1,0),
VLOOKUP("*"&amp;LEFT($B449,5)&amp;"*", [1]cities_output!$A:$C,1,0)),
VLOOKUP("*"&amp;RIGHT($B449,5)&amp;"*", [1]cities_output!$A:$C,1,0)),
"")</f>
        <v>Nevada</v>
      </c>
      <c r="J449">
        <f>IFERROR(IFERROR(IFERROR(
VLOOKUP("*"&amp;$B449&amp;"*", [1]cities_output!$A:$C,2,0),
VLOOKUP("*"&amp;LEFT($B449,5)&amp;"*", [1]cities_output!$A:$C,2,0)),
VLOOKUP("*"&amp;RIGHT($B449,5)&amp;"*", [1]cities_output!$A:$C,2,0)),
"")</f>
        <v>37.849945900000002</v>
      </c>
      <c r="K449">
        <f>IFERROR(IFERROR(IFERROR(
VLOOKUP("*"&amp;$B449&amp;"*", [1]cities_output!$A:$C,3,0),
VLOOKUP("*"&amp;LEFT($B449,5)&amp;"*", [1]cities_output!$A:$C,3,0)),
VLOOKUP("*"&amp;RIGHT($B449,5)&amp;"*", [1]cities_output!$A:$C,3,0)),
"")</f>
        <v>-94.358692700000006</v>
      </c>
      <c r="L449" cm="1">
        <f t="array" aca="1" ref="L449" ca="1">IFERROR(SUMPRODUCT(MID(0&amp;F449, LARGE(INDEX(ISNUMBER(--MID(F449, ROW(INDIRECT("1:"&amp;LEN(F449))), 1)) * ROW(INDIRECT("1:"&amp;LEN(F449))), 0), ROW(INDIRECT("1:"&amp;LEN(F449))))+1, 1) * 10^ROW(INDIRECT("1:"&amp;LEN(F449)))/10),"")</f>
        <v>30</v>
      </c>
      <c r="M449" t="str">
        <f t="shared" si="12"/>
        <v>second</v>
      </c>
      <c r="N449">
        <f t="shared" ca="1" si="13"/>
        <v>30</v>
      </c>
    </row>
    <row r="450" spans="1:14" x14ac:dyDescent="0.35">
      <c r="A450" s="1">
        <v>41470.979166666664</v>
      </c>
      <c r="B450" t="s">
        <v>195</v>
      </c>
      <c r="C450" t="s">
        <v>9</v>
      </c>
      <c r="D450" t="s">
        <v>10</v>
      </c>
      <c r="E450" t="s">
        <v>11</v>
      </c>
      <c r="F450" t="s">
        <v>52</v>
      </c>
      <c r="G450" t="s">
        <v>1565</v>
      </c>
      <c r="H450" s="2">
        <v>41477</v>
      </c>
      <c r="I450" t="str">
        <f>IFERROR(IFERROR(IFERROR(
VLOOKUP("*"&amp;$B450&amp;"*", [1]cities_output!$A:$C,1,0),
VLOOKUP("*"&amp;LEFT($B450,5)&amp;"*", [1]cities_output!$A:$C,1,0)),
VLOOKUP("*"&amp;RIGHT($B450,5)&amp;"*", [1]cities_output!$A:$C,1,0)),
"")</f>
        <v>Nevada</v>
      </c>
      <c r="J450">
        <f>IFERROR(IFERROR(IFERROR(
VLOOKUP("*"&amp;$B450&amp;"*", [1]cities_output!$A:$C,2,0),
VLOOKUP("*"&amp;LEFT($B450,5)&amp;"*", [1]cities_output!$A:$C,2,0)),
VLOOKUP("*"&amp;RIGHT($B450,5)&amp;"*", [1]cities_output!$A:$C,2,0)),
"")</f>
        <v>37.849945900000002</v>
      </c>
      <c r="K450">
        <f>IFERROR(IFERROR(IFERROR(
VLOOKUP("*"&amp;$B450&amp;"*", [1]cities_output!$A:$C,3,0),
VLOOKUP("*"&amp;LEFT($B450,5)&amp;"*", [1]cities_output!$A:$C,3,0)),
VLOOKUP("*"&amp;RIGHT($B450,5)&amp;"*", [1]cities_output!$A:$C,3,0)),
"")</f>
        <v>-94.358692700000006</v>
      </c>
      <c r="L450" cm="1">
        <f t="array" aca="1" ref="L450" ca="1">IFERROR(SUMPRODUCT(MID(0&amp;F450, LARGE(INDEX(ISNUMBER(--MID(F450, ROW(INDIRECT("1:"&amp;LEN(F450))), 1)) * ROW(INDIRECT("1:"&amp;LEN(F450))), 0), ROW(INDIRECT("1:"&amp;LEN(F450))))+1, 1) * 10^ROW(INDIRECT("1:"&amp;LEN(F450)))/10),"")</f>
        <v>10</v>
      </c>
      <c r="M450" t="str">
        <f t="shared" ref="M450:M513" si="14">IF(ISNUMBER(SEARCH("min",F450))=TRUE,"minute",
IF(ISNUMBER(SEARCH("sec",F450))=TRUE,"second",
IF(ISNUMBER(SEARCH("hour",F450))=TRUE,"hour",
IF(ISNUMBER(SEARCH("hr",F450))=TRUE,"hour",""))))</f>
        <v>second</v>
      </c>
      <c r="N450">
        <f t="shared" ref="N450:N513" ca="1" si="15">IF(M450="second",L450, IF(M450="minute",L450*60, IF(M450="hour",L450*3600, "")))</f>
        <v>10</v>
      </c>
    </row>
    <row r="451" spans="1:14" x14ac:dyDescent="0.35">
      <c r="A451" s="1">
        <v>37195.864583333336</v>
      </c>
      <c r="B451" t="s">
        <v>195</v>
      </c>
      <c r="C451" t="s">
        <v>9</v>
      </c>
      <c r="D451" t="s">
        <v>10</v>
      </c>
      <c r="E451" t="s">
        <v>79</v>
      </c>
      <c r="F451" t="s">
        <v>45</v>
      </c>
      <c r="G451" t="s">
        <v>3278</v>
      </c>
      <c r="H451" s="2">
        <v>37215</v>
      </c>
      <c r="I451" t="str">
        <f>IFERROR(IFERROR(IFERROR(
VLOOKUP("*"&amp;$B451&amp;"*", [1]cities_output!$A:$C,1,0),
VLOOKUP("*"&amp;LEFT($B451,5)&amp;"*", [1]cities_output!$A:$C,1,0)),
VLOOKUP("*"&amp;RIGHT($B451,5)&amp;"*", [1]cities_output!$A:$C,1,0)),
"")</f>
        <v>Nevada</v>
      </c>
      <c r="J451">
        <f>IFERROR(IFERROR(IFERROR(
VLOOKUP("*"&amp;$B451&amp;"*", [1]cities_output!$A:$C,2,0),
VLOOKUP("*"&amp;LEFT($B451,5)&amp;"*", [1]cities_output!$A:$C,2,0)),
VLOOKUP("*"&amp;RIGHT($B451,5)&amp;"*", [1]cities_output!$A:$C,2,0)),
"")</f>
        <v>37.849945900000002</v>
      </c>
      <c r="K451">
        <f>IFERROR(IFERROR(IFERROR(
VLOOKUP("*"&amp;$B451&amp;"*", [1]cities_output!$A:$C,3,0),
VLOOKUP("*"&amp;LEFT($B451,5)&amp;"*", [1]cities_output!$A:$C,3,0)),
VLOOKUP("*"&amp;RIGHT($B451,5)&amp;"*", [1]cities_output!$A:$C,3,0)),
"")</f>
        <v>-94.358692700000006</v>
      </c>
      <c r="L451" cm="1">
        <f t="array" aca="1" ref="L451" ca="1">IFERROR(SUMPRODUCT(MID(0&amp;F451, LARGE(INDEX(ISNUMBER(--MID(F451, ROW(INDIRECT("1:"&amp;LEN(F451))), 1)) * ROW(INDIRECT("1:"&amp;LEN(F451))), 0), ROW(INDIRECT("1:"&amp;LEN(F451))))+1, 1) * 10^ROW(INDIRECT("1:"&amp;LEN(F451)))/10),"")</f>
        <v>3</v>
      </c>
      <c r="M451" t="str">
        <f t="shared" si="14"/>
        <v>second</v>
      </c>
      <c r="N451">
        <f t="shared" ca="1" si="15"/>
        <v>3</v>
      </c>
    </row>
    <row r="452" spans="1:14" x14ac:dyDescent="0.35">
      <c r="A452" s="1">
        <v>43879.979166666664</v>
      </c>
      <c r="B452" t="s">
        <v>465</v>
      </c>
      <c r="C452" t="s">
        <v>9</v>
      </c>
      <c r="D452" t="s">
        <v>10</v>
      </c>
      <c r="E452" t="s">
        <v>118</v>
      </c>
      <c r="F452" t="s">
        <v>466</v>
      </c>
      <c r="G452" t="s">
        <v>467</v>
      </c>
      <c r="H452" s="2">
        <v>43886</v>
      </c>
      <c r="I452" t="str">
        <f>IFERROR(IFERROR(IFERROR(
VLOOKUP("*"&amp;$B452&amp;"*", [1]cities_output!$A:$C,1,0),
VLOOKUP("*"&amp;LEFT($B452,5)&amp;"*", [1]cities_output!$A:$C,1,0)),
VLOOKUP("*"&amp;RIGHT($B452,5)&amp;"*", [1]cities_output!$A:$C,1,0)),
"")</f>
        <v>Archie</v>
      </c>
      <c r="J452">
        <f>IFERROR(IFERROR(IFERROR(
VLOOKUP("*"&amp;$B452&amp;"*", [1]cities_output!$A:$C,2,0),
VLOOKUP("*"&amp;LEFT($B452,5)&amp;"*", [1]cities_output!$A:$C,2,0)),
VLOOKUP("*"&amp;RIGHT($B452,5)&amp;"*", [1]cities_output!$A:$C,2,0)),
"")</f>
        <v>38.483066999999998</v>
      </c>
      <c r="K452">
        <f>IFERROR(IFERROR(IFERROR(
VLOOKUP("*"&amp;$B452&amp;"*", [1]cities_output!$A:$C,3,0),
VLOOKUP("*"&amp;LEFT($B452,5)&amp;"*", [1]cities_output!$A:$C,3,0)),
VLOOKUP("*"&amp;RIGHT($B452,5)&amp;"*", [1]cities_output!$A:$C,3,0)),
"")</f>
        <v>-94.355017500000002</v>
      </c>
      <c r="L452" cm="1">
        <f t="array" aca="1" ref="L452" ca="1">IFERROR(SUMPRODUCT(MID(0&amp;F452, LARGE(INDEX(ISNUMBER(--MID(F452, ROW(INDIRECT("1:"&amp;LEN(F452))), 1)) * ROW(INDIRECT("1:"&amp;LEN(F452))), 0), ROW(INDIRECT("1:"&amp;LEN(F452))))+1, 1) * 10^ROW(INDIRECT("1:"&amp;LEN(F452)))/10),"")</f>
        <v>1</v>
      </c>
      <c r="M452" t="str">
        <f t="shared" si="14"/>
        <v>minute</v>
      </c>
      <c r="N452">
        <f t="shared" ca="1" si="15"/>
        <v>60</v>
      </c>
    </row>
    <row r="453" spans="1:14" x14ac:dyDescent="0.35">
      <c r="A453" s="1">
        <v>38626</v>
      </c>
      <c r="B453" t="s">
        <v>596</v>
      </c>
      <c r="C453" t="s">
        <v>9</v>
      </c>
      <c r="D453" t="s">
        <v>10</v>
      </c>
      <c r="E453" t="s">
        <v>11</v>
      </c>
      <c r="F453" t="s">
        <v>1118</v>
      </c>
      <c r="G453" t="s">
        <v>2867</v>
      </c>
      <c r="H453" s="2">
        <v>40159</v>
      </c>
      <c r="I453" t="str">
        <f>IFERROR(IFERROR(IFERROR(
VLOOKUP("*"&amp;$B453&amp;"*", [1]cities_output!$A:$C,1,0),
VLOOKUP("*"&amp;LEFT($B453,5)&amp;"*", [1]cities_output!$A:$C,1,0)),
VLOOKUP("*"&amp;RIGHT($B453,5)&amp;"*", [1]cities_output!$A:$C,1,0)),
"")</f>
        <v>Harrisonville</v>
      </c>
      <c r="J453">
        <f>IFERROR(IFERROR(IFERROR(
VLOOKUP("*"&amp;$B453&amp;"*", [1]cities_output!$A:$C,2,0),
VLOOKUP("*"&amp;LEFT($B453,5)&amp;"*", [1]cities_output!$A:$C,2,0)),
VLOOKUP("*"&amp;RIGHT($B453,5)&amp;"*", [1]cities_output!$A:$C,2,0)),
"")</f>
        <v>38.650474000000003</v>
      </c>
      <c r="K453">
        <f>IFERROR(IFERROR(IFERROR(
VLOOKUP("*"&amp;$B453&amp;"*", [1]cities_output!$A:$C,3,0),
VLOOKUP("*"&amp;LEFT($B453,5)&amp;"*", [1]cities_output!$A:$C,3,0)),
VLOOKUP("*"&amp;RIGHT($B453,5)&amp;"*", [1]cities_output!$A:$C,3,0)),
"")</f>
        <v>-94.346222999999995</v>
      </c>
      <c r="L453" cm="1">
        <f t="array" aca="1" ref="L453" ca="1">IFERROR(SUMPRODUCT(MID(0&amp;F453, LARGE(INDEX(ISNUMBER(--MID(F453, ROW(INDIRECT("1:"&amp;LEN(F453))), 1)) * ROW(INDIRECT("1:"&amp;LEN(F453))), 0), ROW(INDIRECT("1:"&amp;LEN(F453))))+1, 1) * 10^ROW(INDIRECT("1:"&amp;LEN(F453)))/10),"")</f>
        <v>40</v>
      </c>
      <c r="M453" t="str">
        <f t="shared" si="14"/>
        <v>minute</v>
      </c>
      <c r="N453">
        <f t="shared" ca="1" si="15"/>
        <v>2400</v>
      </c>
    </row>
    <row r="454" spans="1:14" x14ac:dyDescent="0.35">
      <c r="A454" s="1">
        <v>37243.88958333333</v>
      </c>
      <c r="B454" t="s">
        <v>596</v>
      </c>
      <c r="C454" t="s">
        <v>9</v>
      </c>
      <c r="D454" t="s">
        <v>10</v>
      </c>
      <c r="E454" t="s">
        <v>54</v>
      </c>
      <c r="F454" t="s">
        <v>1118</v>
      </c>
      <c r="G454" t="s">
        <v>3254</v>
      </c>
      <c r="H454" s="2">
        <v>37267</v>
      </c>
      <c r="I454" t="str">
        <f>IFERROR(IFERROR(IFERROR(
VLOOKUP("*"&amp;$B454&amp;"*", [1]cities_output!$A:$C,1,0),
VLOOKUP("*"&amp;LEFT($B454,5)&amp;"*", [1]cities_output!$A:$C,1,0)),
VLOOKUP("*"&amp;RIGHT($B454,5)&amp;"*", [1]cities_output!$A:$C,1,0)),
"")</f>
        <v>Harrisonville</v>
      </c>
      <c r="J454">
        <f>IFERROR(IFERROR(IFERROR(
VLOOKUP("*"&amp;$B454&amp;"*", [1]cities_output!$A:$C,2,0),
VLOOKUP("*"&amp;LEFT($B454,5)&amp;"*", [1]cities_output!$A:$C,2,0)),
VLOOKUP("*"&amp;RIGHT($B454,5)&amp;"*", [1]cities_output!$A:$C,2,0)),
"")</f>
        <v>38.650474000000003</v>
      </c>
      <c r="K454">
        <f>IFERROR(IFERROR(IFERROR(
VLOOKUP("*"&amp;$B454&amp;"*", [1]cities_output!$A:$C,3,0),
VLOOKUP("*"&amp;LEFT($B454,5)&amp;"*", [1]cities_output!$A:$C,3,0)),
VLOOKUP("*"&amp;RIGHT($B454,5)&amp;"*", [1]cities_output!$A:$C,3,0)),
"")</f>
        <v>-94.346222999999995</v>
      </c>
      <c r="L454" cm="1">
        <f t="array" aca="1" ref="L454" ca="1">IFERROR(SUMPRODUCT(MID(0&amp;F454, LARGE(INDEX(ISNUMBER(--MID(F454, ROW(INDIRECT("1:"&amp;LEN(F454))), 1)) * ROW(INDIRECT("1:"&amp;LEN(F454))), 0), ROW(INDIRECT("1:"&amp;LEN(F454))))+1, 1) * 10^ROW(INDIRECT("1:"&amp;LEN(F454)))/10),"")</f>
        <v>40</v>
      </c>
      <c r="M454" t="str">
        <f t="shared" si="14"/>
        <v>minute</v>
      </c>
      <c r="N454">
        <f t="shared" ca="1" si="15"/>
        <v>2400</v>
      </c>
    </row>
    <row r="455" spans="1:14" x14ac:dyDescent="0.35">
      <c r="A455" s="1">
        <v>38411</v>
      </c>
      <c r="B455" t="s">
        <v>793</v>
      </c>
      <c r="C455" t="s">
        <v>9</v>
      </c>
      <c r="D455" t="s">
        <v>10</v>
      </c>
      <c r="E455" t="s">
        <v>70</v>
      </c>
      <c r="F455" t="s">
        <v>217</v>
      </c>
      <c r="G455" t="s">
        <v>2952</v>
      </c>
      <c r="H455" s="2">
        <v>38702</v>
      </c>
      <c r="I455" t="str">
        <f>IFERROR(IFERROR(IFERROR(
VLOOKUP("*"&amp;$B455&amp;"*", [1]cities_output!$A:$C,1,0),
VLOOKUP("*"&amp;LEFT($B455,5)&amp;"*", [1]cities_output!$A:$C,1,0)),
VLOOKUP("*"&amp;RIGHT($B455,5)&amp;"*", [1]cities_output!$A:$C,1,0)),
"")</f>
        <v>Harrisonville</v>
      </c>
      <c r="J455">
        <f>IFERROR(IFERROR(IFERROR(
VLOOKUP("*"&amp;$B455&amp;"*", [1]cities_output!$A:$C,2,0),
VLOOKUP("*"&amp;LEFT($B455,5)&amp;"*", [1]cities_output!$A:$C,2,0)),
VLOOKUP("*"&amp;RIGHT($B455,5)&amp;"*", [1]cities_output!$A:$C,2,0)),
"")</f>
        <v>38.650474000000003</v>
      </c>
      <c r="K455">
        <f>IFERROR(IFERROR(IFERROR(
VLOOKUP("*"&amp;$B455&amp;"*", [1]cities_output!$A:$C,3,0),
VLOOKUP("*"&amp;LEFT($B455,5)&amp;"*", [1]cities_output!$A:$C,3,0)),
VLOOKUP("*"&amp;RIGHT($B455,5)&amp;"*", [1]cities_output!$A:$C,3,0)),
"")</f>
        <v>-94.346222999999995</v>
      </c>
      <c r="L455" cm="1">
        <f t="array" aca="1" ref="L455" ca="1">IFERROR(SUMPRODUCT(MID(0&amp;F455, LARGE(INDEX(ISNUMBER(--MID(F455, ROW(INDIRECT("1:"&amp;LEN(F455))), 1)) * ROW(INDIRECT("1:"&amp;LEN(F455))), 0), ROW(INDIRECT("1:"&amp;LEN(F455))))+1, 1) * 10^ROW(INDIRECT("1:"&amp;LEN(F455)))/10),"")</f>
        <v>10</v>
      </c>
      <c r="M455" t="str">
        <f t="shared" si="14"/>
        <v>minute</v>
      </c>
      <c r="N455">
        <f t="shared" ca="1" si="15"/>
        <v>600</v>
      </c>
    </row>
    <row r="456" spans="1:14" x14ac:dyDescent="0.35">
      <c r="A456" s="1">
        <v>43132.041666666664</v>
      </c>
      <c r="B456" t="s">
        <v>793</v>
      </c>
      <c r="C456" t="s">
        <v>9</v>
      </c>
      <c r="D456" t="s">
        <v>10</v>
      </c>
      <c r="E456" t="s">
        <v>79</v>
      </c>
      <c r="F456" t="s">
        <v>160</v>
      </c>
      <c r="G456" t="s">
        <v>796</v>
      </c>
      <c r="H456" s="2">
        <v>43370</v>
      </c>
      <c r="I456" t="str">
        <f>IFERROR(IFERROR(IFERROR(
VLOOKUP("*"&amp;$B456&amp;"*", [1]cities_output!$A:$C,1,0),
VLOOKUP("*"&amp;LEFT($B456,5)&amp;"*", [1]cities_output!$A:$C,1,0)),
VLOOKUP("*"&amp;RIGHT($B456,5)&amp;"*", [1]cities_output!$A:$C,1,0)),
"")</f>
        <v>Harrisonville</v>
      </c>
      <c r="J456">
        <f>IFERROR(IFERROR(IFERROR(
VLOOKUP("*"&amp;$B456&amp;"*", [1]cities_output!$A:$C,2,0),
VLOOKUP("*"&amp;LEFT($B456,5)&amp;"*", [1]cities_output!$A:$C,2,0)),
VLOOKUP("*"&amp;RIGHT($B456,5)&amp;"*", [1]cities_output!$A:$C,2,0)),
"")</f>
        <v>38.650474000000003</v>
      </c>
      <c r="K456">
        <f>IFERROR(IFERROR(IFERROR(
VLOOKUP("*"&amp;$B456&amp;"*", [1]cities_output!$A:$C,3,0),
VLOOKUP("*"&amp;LEFT($B456,5)&amp;"*", [1]cities_output!$A:$C,3,0)),
VLOOKUP("*"&amp;RIGHT($B456,5)&amp;"*", [1]cities_output!$A:$C,3,0)),
"")</f>
        <v>-94.346222999999995</v>
      </c>
      <c r="L456" cm="1">
        <f t="array" aca="1" ref="L456" ca="1">IFERROR(SUMPRODUCT(MID(0&amp;F456, LARGE(INDEX(ISNUMBER(--MID(F456, ROW(INDIRECT("1:"&amp;LEN(F456))), 1)) * ROW(INDIRECT("1:"&amp;LEN(F456))), 0), ROW(INDIRECT("1:"&amp;LEN(F456))))+1, 1) * 10^ROW(INDIRECT("1:"&amp;LEN(F456)))/10),"")</f>
        <v>5</v>
      </c>
      <c r="M456" t="str">
        <f t="shared" si="14"/>
        <v>minute</v>
      </c>
      <c r="N456">
        <f t="shared" ca="1" si="15"/>
        <v>300</v>
      </c>
    </row>
    <row r="457" spans="1:14" x14ac:dyDescent="0.35">
      <c r="A457" s="1">
        <v>39633.871527777781</v>
      </c>
      <c r="B457" t="s">
        <v>793</v>
      </c>
      <c r="C457" t="s">
        <v>9</v>
      </c>
      <c r="D457" t="s">
        <v>10</v>
      </c>
      <c r="E457" t="s">
        <v>122</v>
      </c>
      <c r="F457" t="s">
        <v>193</v>
      </c>
      <c r="G457" t="s">
        <v>2490</v>
      </c>
      <c r="H457" s="2">
        <v>39634</v>
      </c>
      <c r="I457" t="str">
        <f>IFERROR(IFERROR(IFERROR(
VLOOKUP("*"&amp;$B457&amp;"*", [1]cities_output!$A:$C,1,0),
VLOOKUP("*"&amp;LEFT($B457,5)&amp;"*", [1]cities_output!$A:$C,1,0)),
VLOOKUP("*"&amp;RIGHT($B457,5)&amp;"*", [1]cities_output!$A:$C,1,0)),
"")</f>
        <v>Harrisonville</v>
      </c>
      <c r="J457">
        <f>IFERROR(IFERROR(IFERROR(
VLOOKUP("*"&amp;$B457&amp;"*", [1]cities_output!$A:$C,2,0),
VLOOKUP("*"&amp;LEFT($B457,5)&amp;"*", [1]cities_output!$A:$C,2,0)),
VLOOKUP("*"&amp;RIGHT($B457,5)&amp;"*", [1]cities_output!$A:$C,2,0)),
"")</f>
        <v>38.650474000000003</v>
      </c>
      <c r="K457">
        <f>IFERROR(IFERROR(IFERROR(
VLOOKUP("*"&amp;$B457&amp;"*", [1]cities_output!$A:$C,3,0),
VLOOKUP("*"&amp;LEFT($B457,5)&amp;"*", [1]cities_output!$A:$C,3,0)),
VLOOKUP("*"&amp;RIGHT($B457,5)&amp;"*", [1]cities_output!$A:$C,3,0)),
"")</f>
        <v>-94.346222999999995</v>
      </c>
      <c r="L457" cm="1">
        <f t="array" aca="1" ref="L457" ca="1">IFERROR(SUMPRODUCT(MID(0&amp;F457, LARGE(INDEX(ISNUMBER(--MID(F457, ROW(INDIRECT("1:"&amp;LEN(F457))), 1)) * ROW(INDIRECT("1:"&amp;LEN(F457))), 0), ROW(INDIRECT("1:"&amp;LEN(F457))))+1, 1) * 10^ROW(INDIRECT("1:"&amp;LEN(F457)))/10),"")</f>
        <v>4</v>
      </c>
      <c r="M457" t="str">
        <f t="shared" si="14"/>
        <v>minute</v>
      </c>
      <c r="N457">
        <f t="shared" ca="1" si="15"/>
        <v>240</v>
      </c>
    </row>
    <row r="458" spans="1:14" x14ac:dyDescent="0.35">
      <c r="A458" s="1">
        <v>41861.875</v>
      </c>
      <c r="B458" t="s">
        <v>793</v>
      </c>
      <c r="C458" t="s">
        <v>9</v>
      </c>
      <c r="D458" t="s">
        <v>10</v>
      </c>
      <c r="E458" t="s">
        <v>82</v>
      </c>
      <c r="F458" t="s">
        <v>101</v>
      </c>
      <c r="G458" t="s">
        <v>1347</v>
      </c>
      <c r="H458" s="2">
        <v>41866</v>
      </c>
      <c r="I458" t="str">
        <f>IFERROR(IFERROR(IFERROR(
VLOOKUP("*"&amp;$B458&amp;"*", [1]cities_output!$A:$C,1,0),
VLOOKUP("*"&amp;LEFT($B458,5)&amp;"*", [1]cities_output!$A:$C,1,0)),
VLOOKUP("*"&amp;RIGHT($B458,5)&amp;"*", [1]cities_output!$A:$C,1,0)),
"")</f>
        <v>Harrisonville</v>
      </c>
      <c r="J458">
        <f>IFERROR(IFERROR(IFERROR(
VLOOKUP("*"&amp;$B458&amp;"*", [1]cities_output!$A:$C,2,0),
VLOOKUP("*"&amp;LEFT($B458,5)&amp;"*", [1]cities_output!$A:$C,2,0)),
VLOOKUP("*"&amp;RIGHT($B458,5)&amp;"*", [1]cities_output!$A:$C,2,0)),
"")</f>
        <v>38.650474000000003</v>
      </c>
      <c r="K458">
        <f>IFERROR(IFERROR(IFERROR(
VLOOKUP("*"&amp;$B458&amp;"*", [1]cities_output!$A:$C,3,0),
VLOOKUP("*"&amp;LEFT($B458,5)&amp;"*", [1]cities_output!$A:$C,3,0)),
VLOOKUP("*"&amp;RIGHT($B458,5)&amp;"*", [1]cities_output!$A:$C,3,0)),
"")</f>
        <v>-94.346222999999995</v>
      </c>
      <c r="L458" cm="1">
        <f t="array" aca="1" ref="L458" ca="1">IFERROR(SUMPRODUCT(MID(0&amp;F458, LARGE(INDEX(ISNUMBER(--MID(F458, ROW(INDIRECT("1:"&amp;LEN(F458))), 1)) * ROW(INDIRECT("1:"&amp;LEN(F458))), 0), ROW(INDIRECT("1:"&amp;LEN(F458))))+1, 1) * 10^ROW(INDIRECT("1:"&amp;LEN(F458)))/10),"")</f>
        <v>3</v>
      </c>
      <c r="M458" t="str">
        <f t="shared" si="14"/>
        <v>minute</v>
      </c>
      <c r="N458">
        <f t="shared" ca="1" si="15"/>
        <v>180</v>
      </c>
    </row>
    <row r="459" spans="1:14" x14ac:dyDescent="0.35">
      <c r="A459" s="1">
        <v>43132.125694444447</v>
      </c>
      <c r="B459" t="s">
        <v>793</v>
      </c>
      <c r="C459" t="s">
        <v>9</v>
      </c>
      <c r="D459" t="s">
        <v>10</v>
      </c>
      <c r="E459" t="s">
        <v>15</v>
      </c>
      <c r="F459" t="s">
        <v>794</v>
      </c>
      <c r="G459" t="s">
        <v>795</v>
      </c>
      <c r="H459" s="2">
        <v>43251</v>
      </c>
      <c r="I459" t="str">
        <f>IFERROR(IFERROR(IFERROR(
VLOOKUP("*"&amp;$B459&amp;"*", [1]cities_output!$A:$C,1,0),
VLOOKUP("*"&amp;LEFT($B459,5)&amp;"*", [1]cities_output!$A:$C,1,0)),
VLOOKUP("*"&amp;RIGHT($B459,5)&amp;"*", [1]cities_output!$A:$C,1,0)),
"")</f>
        <v>Harrisonville</v>
      </c>
      <c r="J459">
        <f>IFERROR(IFERROR(IFERROR(
VLOOKUP("*"&amp;$B459&amp;"*", [1]cities_output!$A:$C,2,0),
VLOOKUP("*"&amp;LEFT($B459,5)&amp;"*", [1]cities_output!$A:$C,2,0)),
VLOOKUP("*"&amp;RIGHT($B459,5)&amp;"*", [1]cities_output!$A:$C,2,0)),
"")</f>
        <v>38.650474000000003</v>
      </c>
      <c r="K459">
        <f>IFERROR(IFERROR(IFERROR(
VLOOKUP("*"&amp;$B459&amp;"*", [1]cities_output!$A:$C,3,0),
VLOOKUP("*"&amp;LEFT($B459,5)&amp;"*", [1]cities_output!$A:$C,3,0)),
VLOOKUP("*"&amp;RIGHT($B459,5)&amp;"*", [1]cities_output!$A:$C,3,0)),
"")</f>
        <v>-94.346222999999995</v>
      </c>
      <c r="L459" cm="1">
        <f t="array" aca="1" ref="L459" ca="1">IFERROR(SUMPRODUCT(MID(0&amp;F459, LARGE(INDEX(ISNUMBER(--MID(F459, ROW(INDIRECT("1:"&amp;LEN(F459))), 1)) * ROW(INDIRECT("1:"&amp;LEN(F459))), 0), ROW(INDIRECT("1:"&amp;LEN(F459))))+1, 1) * 10^ROW(INDIRECT("1:"&amp;LEN(F459)))/10),"")</f>
        <v>90</v>
      </c>
      <c r="M459" t="str">
        <f t="shared" si="14"/>
        <v>second</v>
      </c>
      <c r="N459">
        <f t="shared" ca="1" si="15"/>
        <v>90</v>
      </c>
    </row>
    <row r="460" spans="1:14" x14ac:dyDescent="0.35">
      <c r="A460" s="1">
        <v>43562.833333333336</v>
      </c>
      <c r="B460" t="s">
        <v>596</v>
      </c>
      <c r="C460" t="s">
        <v>9</v>
      </c>
      <c r="D460" t="s">
        <v>10</v>
      </c>
      <c r="E460" t="s">
        <v>11</v>
      </c>
      <c r="F460" t="s">
        <v>16</v>
      </c>
      <c r="G460" t="s">
        <v>660</v>
      </c>
      <c r="H460" s="2">
        <v>43563</v>
      </c>
      <c r="I460" t="str">
        <f>IFERROR(IFERROR(IFERROR(
VLOOKUP("*"&amp;$B460&amp;"*", [1]cities_output!$A:$C,1,0),
VLOOKUP("*"&amp;LEFT($B460,5)&amp;"*", [1]cities_output!$A:$C,1,0)),
VLOOKUP("*"&amp;RIGHT($B460,5)&amp;"*", [1]cities_output!$A:$C,1,0)),
"")</f>
        <v>Harrisonville</v>
      </c>
      <c r="J460">
        <f>IFERROR(IFERROR(IFERROR(
VLOOKUP("*"&amp;$B460&amp;"*", [1]cities_output!$A:$C,2,0),
VLOOKUP("*"&amp;LEFT($B460,5)&amp;"*", [1]cities_output!$A:$C,2,0)),
VLOOKUP("*"&amp;RIGHT($B460,5)&amp;"*", [1]cities_output!$A:$C,2,0)),
"")</f>
        <v>38.650474000000003</v>
      </c>
      <c r="K460">
        <f>IFERROR(IFERROR(IFERROR(
VLOOKUP("*"&amp;$B460&amp;"*", [1]cities_output!$A:$C,3,0),
VLOOKUP("*"&amp;LEFT($B460,5)&amp;"*", [1]cities_output!$A:$C,3,0)),
VLOOKUP("*"&amp;RIGHT($B460,5)&amp;"*", [1]cities_output!$A:$C,3,0)),
"")</f>
        <v>-94.346222999999995</v>
      </c>
      <c r="L460" cm="1">
        <f t="array" aca="1" ref="L460" ca="1">IFERROR(SUMPRODUCT(MID(0&amp;F460, LARGE(INDEX(ISNUMBER(--MID(F460, ROW(INDIRECT("1:"&amp;LEN(F460))), 1)) * ROW(INDIRECT("1:"&amp;LEN(F460))), 0), ROW(INDIRECT("1:"&amp;LEN(F460))))+1, 1) * 10^ROW(INDIRECT("1:"&amp;LEN(F460)))/10),"")</f>
        <v>1</v>
      </c>
      <c r="M460" t="str">
        <f t="shared" si="14"/>
        <v>minute</v>
      </c>
      <c r="N460">
        <f t="shared" ca="1" si="15"/>
        <v>60</v>
      </c>
    </row>
    <row r="461" spans="1:14" x14ac:dyDescent="0.35">
      <c r="A461" s="1">
        <v>36592.791666666664</v>
      </c>
      <c r="B461" t="s">
        <v>793</v>
      </c>
      <c r="C461" t="s">
        <v>9</v>
      </c>
      <c r="D461" t="s">
        <v>10</v>
      </c>
      <c r="E461" t="s">
        <v>79</v>
      </c>
      <c r="F461" t="s">
        <v>2935</v>
      </c>
      <c r="G461" t="s">
        <v>3444</v>
      </c>
      <c r="H461" s="2">
        <v>36601</v>
      </c>
      <c r="I461" t="str">
        <f>IFERROR(IFERROR(IFERROR(
VLOOKUP("*"&amp;$B461&amp;"*", [1]cities_output!$A:$C,1,0),
VLOOKUP("*"&amp;LEFT($B461,5)&amp;"*", [1]cities_output!$A:$C,1,0)),
VLOOKUP("*"&amp;RIGHT($B461,5)&amp;"*", [1]cities_output!$A:$C,1,0)),
"")</f>
        <v>Harrisonville</v>
      </c>
      <c r="J461">
        <f>IFERROR(IFERROR(IFERROR(
VLOOKUP("*"&amp;$B461&amp;"*", [1]cities_output!$A:$C,2,0),
VLOOKUP("*"&amp;LEFT($B461,5)&amp;"*", [1]cities_output!$A:$C,2,0)),
VLOOKUP("*"&amp;RIGHT($B461,5)&amp;"*", [1]cities_output!$A:$C,2,0)),
"")</f>
        <v>38.650474000000003</v>
      </c>
      <c r="K461">
        <f>IFERROR(IFERROR(IFERROR(
VLOOKUP("*"&amp;$B461&amp;"*", [1]cities_output!$A:$C,3,0),
VLOOKUP("*"&amp;LEFT($B461,5)&amp;"*", [1]cities_output!$A:$C,3,0)),
VLOOKUP("*"&amp;RIGHT($B461,5)&amp;"*", [1]cities_output!$A:$C,3,0)),
"")</f>
        <v>-94.346222999999995</v>
      </c>
      <c r="L461">
        <v>4</v>
      </c>
      <c r="M461" t="str">
        <f t="shared" si="14"/>
        <v>second</v>
      </c>
      <c r="N461">
        <f t="shared" si="15"/>
        <v>4</v>
      </c>
    </row>
    <row r="462" spans="1:14" x14ac:dyDescent="0.35">
      <c r="A462" s="1">
        <v>43022.023611111108</v>
      </c>
      <c r="B462" t="s">
        <v>793</v>
      </c>
      <c r="C462" t="s">
        <v>9</v>
      </c>
      <c r="D462" t="s">
        <v>10</v>
      </c>
      <c r="E462" t="s">
        <v>70</v>
      </c>
      <c r="F462" t="s">
        <v>302</v>
      </c>
      <c r="G462" t="s">
        <v>842</v>
      </c>
      <c r="H462" s="2">
        <v>43027</v>
      </c>
      <c r="I462" t="str">
        <f>IFERROR(IFERROR(IFERROR(
VLOOKUP("*"&amp;$B462&amp;"*", [1]cities_output!$A:$C,1,0),
VLOOKUP("*"&amp;LEFT($B462,5)&amp;"*", [1]cities_output!$A:$C,1,0)),
VLOOKUP("*"&amp;RIGHT($B462,5)&amp;"*", [1]cities_output!$A:$C,1,0)),
"")</f>
        <v>Harrisonville</v>
      </c>
      <c r="J462">
        <f>IFERROR(IFERROR(IFERROR(
VLOOKUP("*"&amp;$B462&amp;"*", [1]cities_output!$A:$C,2,0),
VLOOKUP("*"&amp;LEFT($B462,5)&amp;"*", [1]cities_output!$A:$C,2,0)),
VLOOKUP("*"&amp;RIGHT($B462,5)&amp;"*", [1]cities_output!$A:$C,2,0)),
"")</f>
        <v>38.650474000000003</v>
      </c>
      <c r="K462">
        <f>IFERROR(IFERROR(IFERROR(
VLOOKUP("*"&amp;$B462&amp;"*", [1]cities_output!$A:$C,3,0),
VLOOKUP("*"&amp;LEFT($B462,5)&amp;"*", [1]cities_output!$A:$C,3,0)),
VLOOKUP("*"&amp;RIGHT($B462,5)&amp;"*", [1]cities_output!$A:$C,3,0)),
"")</f>
        <v>-94.346222999999995</v>
      </c>
      <c r="L462" cm="1">
        <f t="array" aca="1" ref="L462" ca="1">IFERROR(SUMPRODUCT(MID(0&amp;F462, LARGE(INDEX(ISNUMBER(--MID(F462, ROW(INDIRECT("1:"&amp;LEN(F462))), 1)) * ROW(INDIRECT("1:"&amp;LEN(F462))), 0), ROW(INDIRECT("1:"&amp;LEN(F462))))+1, 1) * 10^ROW(INDIRECT("1:"&amp;LEN(F462)))/10),"")</f>
        <v>30</v>
      </c>
      <c r="M462" t="str">
        <f t="shared" si="14"/>
        <v>second</v>
      </c>
      <c r="N462">
        <f t="shared" ca="1" si="15"/>
        <v>30</v>
      </c>
    </row>
    <row r="463" spans="1:14" x14ac:dyDescent="0.35">
      <c r="A463" s="1">
        <v>43680.919444444444</v>
      </c>
      <c r="B463" t="s">
        <v>596</v>
      </c>
      <c r="C463" t="s">
        <v>9</v>
      </c>
      <c r="D463" t="s">
        <v>10</v>
      </c>
      <c r="E463" t="s">
        <v>11</v>
      </c>
      <c r="F463" t="s">
        <v>188</v>
      </c>
      <c r="G463" t="s">
        <v>597</v>
      </c>
      <c r="H463" s="2">
        <v>43700</v>
      </c>
      <c r="I463" t="str">
        <f>IFERROR(IFERROR(IFERROR(
VLOOKUP("*"&amp;$B463&amp;"*", [1]cities_output!$A:$C,1,0),
VLOOKUP("*"&amp;LEFT($B463,5)&amp;"*", [1]cities_output!$A:$C,1,0)),
VLOOKUP("*"&amp;RIGHT($B463,5)&amp;"*", [1]cities_output!$A:$C,1,0)),
"")</f>
        <v>Harrisonville</v>
      </c>
      <c r="J463">
        <f>IFERROR(IFERROR(IFERROR(
VLOOKUP("*"&amp;$B463&amp;"*", [1]cities_output!$A:$C,2,0),
VLOOKUP("*"&amp;LEFT($B463,5)&amp;"*", [1]cities_output!$A:$C,2,0)),
VLOOKUP("*"&amp;RIGHT($B463,5)&amp;"*", [1]cities_output!$A:$C,2,0)),
"")</f>
        <v>38.650474000000003</v>
      </c>
      <c r="K463">
        <f>IFERROR(IFERROR(IFERROR(
VLOOKUP("*"&amp;$B463&amp;"*", [1]cities_output!$A:$C,3,0),
VLOOKUP("*"&amp;LEFT($B463,5)&amp;"*", [1]cities_output!$A:$C,3,0)),
VLOOKUP("*"&amp;RIGHT($B463,5)&amp;"*", [1]cities_output!$A:$C,3,0)),
"")</f>
        <v>-94.346222999999995</v>
      </c>
      <c r="L463" cm="1">
        <f t="array" aca="1" ref="L463" ca="1">IFERROR(SUMPRODUCT(MID(0&amp;F463, LARGE(INDEX(ISNUMBER(--MID(F463, ROW(INDIRECT("1:"&amp;LEN(F463))), 1)) * ROW(INDIRECT("1:"&amp;LEN(F463))), 0), ROW(INDIRECT("1:"&amp;LEN(F463))))+1, 1) * 10^ROW(INDIRECT("1:"&amp;LEN(F463)))/10),"")</f>
        <v>15</v>
      </c>
      <c r="M463" t="str">
        <f t="shared" si="14"/>
        <v>second</v>
      </c>
      <c r="N463">
        <f t="shared" ca="1" si="15"/>
        <v>15</v>
      </c>
    </row>
    <row r="464" spans="1:14" x14ac:dyDescent="0.35">
      <c r="A464" s="1">
        <v>41493.840277777781</v>
      </c>
      <c r="B464" t="s">
        <v>793</v>
      </c>
      <c r="C464" t="s">
        <v>9</v>
      </c>
      <c r="D464" t="s">
        <v>10</v>
      </c>
      <c r="E464" t="s">
        <v>11</v>
      </c>
      <c r="F464" t="s">
        <v>52</v>
      </c>
      <c r="G464" t="s">
        <v>1556</v>
      </c>
      <c r="H464" s="2">
        <v>42229</v>
      </c>
      <c r="I464" t="str">
        <f>IFERROR(IFERROR(IFERROR(
VLOOKUP("*"&amp;$B464&amp;"*", [1]cities_output!$A:$C,1,0),
VLOOKUP("*"&amp;LEFT($B464,5)&amp;"*", [1]cities_output!$A:$C,1,0)),
VLOOKUP("*"&amp;RIGHT($B464,5)&amp;"*", [1]cities_output!$A:$C,1,0)),
"")</f>
        <v>Harrisonville</v>
      </c>
      <c r="J464">
        <f>IFERROR(IFERROR(IFERROR(
VLOOKUP("*"&amp;$B464&amp;"*", [1]cities_output!$A:$C,2,0),
VLOOKUP("*"&amp;LEFT($B464,5)&amp;"*", [1]cities_output!$A:$C,2,0)),
VLOOKUP("*"&amp;RIGHT($B464,5)&amp;"*", [1]cities_output!$A:$C,2,0)),
"")</f>
        <v>38.650474000000003</v>
      </c>
      <c r="K464">
        <f>IFERROR(IFERROR(IFERROR(
VLOOKUP("*"&amp;$B464&amp;"*", [1]cities_output!$A:$C,3,0),
VLOOKUP("*"&amp;LEFT($B464,5)&amp;"*", [1]cities_output!$A:$C,3,0)),
VLOOKUP("*"&amp;RIGHT($B464,5)&amp;"*", [1]cities_output!$A:$C,3,0)),
"")</f>
        <v>-94.346222999999995</v>
      </c>
      <c r="L464" cm="1">
        <f t="array" aca="1" ref="L464" ca="1">IFERROR(SUMPRODUCT(MID(0&amp;F464, LARGE(INDEX(ISNUMBER(--MID(F464, ROW(INDIRECT("1:"&amp;LEN(F464))), 1)) * ROW(INDIRECT("1:"&amp;LEN(F464))), 0), ROW(INDIRECT("1:"&amp;LEN(F464))))+1, 1) * 10^ROW(INDIRECT("1:"&amp;LEN(F464)))/10),"")</f>
        <v>10</v>
      </c>
      <c r="M464" t="str">
        <f t="shared" si="14"/>
        <v>second</v>
      </c>
      <c r="N464">
        <f t="shared" ca="1" si="15"/>
        <v>10</v>
      </c>
    </row>
    <row r="465" spans="1:14" x14ac:dyDescent="0.35">
      <c r="A465" s="1">
        <v>39650.9375</v>
      </c>
      <c r="B465" t="s">
        <v>663</v>
      </c>
      <c r="C465" t="s">
        <v>9</v>
      </c>
      <c r="D465" t="s">
        <v>10</v>
      </c>
      <c r="E465" t="s">
        <v>118</v>
      </c>
      <c r="F465" s="4">
        <v>44990</v>
      </c>
      <c r="G465" t="s">
        <v>2477</v>
      </c>
      <c r="H465" s="2">
        <v>39672</v>
      </c>
      <c r="I465" t="str">
        <f>IFERROR(IFERROR(IFERROR(
VLOOKUP("*"&amp;$B465&amp;"*", [1]cities_output!$A:$C,1,0),
VLOOKUP("*"&amp;LEFT($B465,5)&amp;"*", [1]cities_output!$A:$C,1,0)),
VLOOKUP("*"&amp;RIGHT($B465,5)&amp;"*", [1]cities_output!$A:$C,1,0)),
"")</f>
        <v>Butler</v>
      </c>
      <c r="J465">
        <f>IFERROR(IFERROR(IFERROR(
VLOOKUP("*"&amp;$B465&amp;"*", [1]cities_output!$A:$C,2,0),
VLOOKUP("*"&amp;LEFT($B465,5)&amp;"*", [1]cities_output!$A:$C,2,0)),
VLOOKUP("*"&amp;RIGHT($B465,5)&amp;"*", [1]cities_output!$A:$C,2,0)),
"")</f>
        <v>38.255972999999997</v>
      </c>
      <c r="K465">
        <f>IFERROR(IFERROR(IFERROR(
VLOOKUP("*"&amp;$B465&amp;"*", [1]cities_output!$A:$C,3,0),
VLOOKUP("*"&amp;LEFT($B465,5)&amp;"*", [1]cities_output!$A:$C,3,0)),
VLOOKUP("*"&amp;RIGHT($B465,5)&amp;"*", [1]cities_output!$A:$C,3,0)),
"")</f>
        <v>-94.335997000000006</v>
      </c>
      <c r="L465" cm="1">
        <f t="array" aca="1" ref="L465" ca="1">IFERROR(SUMPRODUCT(MID(0&amp;F465, LARGE(INDEX(ISNUMBER(--MID(F465, ROW(INDIRECT("1:"&amp;LEN(F465))), 1)) * ROW(INDIRECT("1:"&amp;LEN(F465))), 0), ROW(INDIRECT("1:"&amp;LEN(F465))))+1, 1) * 10^ROW(INDIRECT("1:"&amp;LEN(F465)))/10),"")</f>
        <v>44990</v>
      </c>
      <c r="M465" t="str">
        <f t="shared" si="14"/>
        <v/>
      </c>
      <c r="N465" t="str">
        <f t="shared" si="15"/>
        <v/>
      </c>
    </row>
    <row r="466" spans="1:14" x14ac:dyDescent="0.35">
      <c r="A466" s="1">
        <v>39976.854166666664</v>
      </c>
      <c r="B466" t="s">
        <v>663</v>
      </c>
      <c r="C466" t="s">
        <v>9</v>
      </c>
      <c r="D466" t="s">
        <v>10</v>
      </c>
      <c r="E466" t="s">
        <v>44</v>
      </c>
      <c r="F466" t="s">
        <v>1605</v>
      </c>
      <c r="G466" t="s">
        <v>2345</v>
      </c>
      <c r="H466" s="2">
        <v>40030</v>
      </c>
      <c r="I466" t="str">
        <f>IFERROR(IFERROR(IFERROR(
VLOOKUP("*"&amp;$B466&amp;"*", [1]cities_output!$A:$C,1,0),
VLOOKUP("*"&amp;LEFT($B466,5)&amp;"*", [1]cities_output!$A:$C,1,0)),
VLOOKUP("*"&amp;RIGHT($B466,5)&amp;"*", [1]cities_output!$A:$C,1,0)),
"")</f>
        <v>Butler</v>
      </c>
      <c r="J466">
        <f>IFERROR(IFERROR(IFERROR(
VLOOKUP("*"&amp;$B466&amp;"*", [1]cities_output!$A:$C,2,0),
VLOOKUP("*"&amp;LEFT($B466,5)&amp;"*", [1]cities_output!$A:$C,2,0)),
VLOOKUP("*"&amp;RIGHT($B466,5)&amp;"*", [1]cities_output!$A:$C,2,0)),
"")</f>
        <v>38.255972999999997</v>
      </c>
      <c r="K466">
        <f>IFERROR(IFERROR(IFERROR(
VLOOKUP("*"&amp;$B466&amp;"*", [1]cities_output!$A:$C,3,0),
VLOOKUP("*"&amp;LEFT($B466,5)&amp;"*", [1]cities_output!$A:$C,3,0)),
VLOOKUP("*"&amp;RIGHT($B466,5)&amp;"*", [1]cities_output!$A:$C,3,0)),
"")</f>
        <v>-94.335997000000006</v>
      </c>
      <c r="L466">
        <v>10</v>
      </c>
      <c r="M466" t="str">
        <f t="shared" si="14"/>
        <v>minute</v>
      </c>
      <c r="N466">
        <f t="shared" si="15"/>
        <v>600</v>
      </c>
    </row>
    <row r="467" spans="1:14" x14ac:dyDescent="0.35">
      <c r="A467" s="1">
        <v>39892.708333333336</v>
      </c>
      <c r="B467" t="s">
        <v>663</v>
      </c>
      <c r="C467" t="s">
        <v>9</v>
      </c>
      <c r="D467" t="s">
        <v>10</v>
      </c>
      <c r="E467" t="s">
        <v>11</v>
      </c>
      <c r="F467" t="s">
        <v>355</v>
      </c>
      <c r="G467" t="s">
        <v>2366</v>
      </c>
      <c r="H467" s="2">
        <v>39917</v>
      </c>
      <c r="I467" t="str">
        <f>IFERROR(IFERROR(IFERROR(
VLOOKUP("*"&amp;$B467&amp;"*", [1]cities_output!$A:$C,1,0),
VLOOKUP("*"&amp;LEFT($B467,5)&amp;"*", [1]cities_output!$A:$C,1,0)),
VLOOKUP("*"&amp;RIGHT($B467,5)&amp;"*", [1]cities_output!$A:$C,1,0)),
"")</f>
        <v>Butler</v>
      </c>
      <c r="J467">
        <f>IFERROR(IFERROR(IFERROR(
VLOOKUP("*"&amp;$B467&amp;"*", [1]cities_output!$A:$C,2,0),
VLOOKUP("*"&amp;LEFT($B467,5)&amp;"*", [1]cities_output!$A:$C,2,0)),
VLOOKUP("*"&amp;RIGHT($B467,5)&amp;"*", [1]cities_output!$A:$C,2,0)),
"")</f>
        <v>38.255972999999997</v>
      </c>
      <c r="K467">
        <f>IFERROR(IFERROR(IFERROR(
VLOOKUP("*"&amp;$B467&amp;"*", [1]cities_output!$A:$C,3,0),
VLOOKUP("*"&amp;LEFT($B467,5)&amp;"*", [1]cities_output!$A:$C,3,0)),
VLOOKUP("*"&amp;RIGHT($B467,5)&amp;"*", [1]cities_output!$A:$C,3,0)),
"")</f>
        <v>-94.335997000000006</v>
      </c>
      <c r="L467">
        <v>10</v>
      </c>
      <c r="M467" t="str">
        <f t="shared" si="14"/>
        <v>minute</v>
      </c>
      <c r="N467">
        <f t="shared" si="15"/>
        <v>600</v>
      </c>
    </row>
    <row r="468" spans="1:14" x14ac:dyDescent="0.35">
      <c r="A468" s="1">
        <v>40079.916666666664</v>
      </c>
      <c r="B468" t="s">
        <v>663</v>
      </c>
      <c r="C468" t="s">
        <v>9</v>
      </c>
      <c r="D468" t="s">
        <v>10</v>
      </c>
      <c r="E468" t="s">
        <v>34</v>
      </c>
      <c r="F468" t="s">
        <v>280</v>
      </c>
      <c r="G468" t="s">
        <v>2307</v>
      </c>
      <c r="H468" s="2">
        <v>40223</v>
      </c>
      <c r="I468" t="str">
        <f>IFERROR(IFERROR(IFERROR(
VLOOKUP("*"&amp;$B468&amp;"*", [1]cities_output!$A:$C,1,0),
VLOOKUP("*"&amp;LEFT($B468,5)&amp;"*", [1]cities_output!$A:$C,1,0)),
VLOOKUP("*"&amp;RIGHT($B468,5)&amp;"*", [1]cities_output!$A:$C,1,0)),
"")</f>
        <v>Butler</v>
      </c>
      <c r="J468">
        <f>IFERROR(IFERROR(IFERROR(
VLOOKUP("*"&amp;$B468&amp;"*", [1]cities_output!$A:$C,2,0),
VLOOKUP("*"&amp;LEFT($B468,5)&amp;"*", [1]cities_output!$A:$C,2,0)),
VLOOKUP("*"&amp;RIGHT($B468,5)&amp;"*", [1]cities_output!$A:$C,2,0)),
"")</f>
        <v>38.255972999999997</v>
      </c>
      <c r="K468">
        <f>IFERROR(IFERROR(IFERROR(
VLOOKUP("*"&amp;$B468&amp;"*", [1]cities_output!$A:$C,3,0),
VLOOKUP("*"&amp;LEFT($B468,5)&amp;"*", [1]cities_output!$A:$C,3,0)),
VLOOKUP("*"&amp;RIGHT($B468,5)&amp;"*", [1]cities_output!$A:$C,3,0)),
"")</f>
        <v>-94.335997000000006</v>
      </c>
      <c r="L468" cm="1">
        <f t="array" aca="1" ref="L468" ca="1">IFERROR(SUMPRODUCT(MID(0&amp;F468, LARGE(INDEX(ISNUMBER(--MID(F468, ROW(INDIRECT("1:"&amp;LEN(F468))), 1)) * ROW(INDIRECT("1:"&amp;LEN(F468))), 0), ROW(INDIRECT("1:"&amp;LEN(F468))))+1, 1) * 10^ROW(INDIRECT("1:"&amp;LEN(F468)))/10),"")</f>
        <v>4</v>
      </c>
      <c r="M468" t="str">
        <f t="shared" si="14"/>
        <v>hour</v>
      </c>
      <c r="N468">
        <f t="shared" ca="1" si="15"/>
        <v>14400</v>
      </c>
    </row>
    <row r="469" spans="1:14" x14ac:dyDescent="0.35">
      <c r="A469" s="1">
        <v>40058.833333333336</v>
      </c>
      <c r="B469" t="s">
        <v>663</v>
      </c>
      <c r="C469" t="s">
        <v>9</v>
      </c>
      <c r="D469" t="s">
        <v>10</v>
      </c>
      <c r="E469" t="s">
        <v>44</v>
      </c>
      <c r="F469" t="s">
        <v>287</v>
      </c>
      <c r="G469" t="s">
        <v>2322</v>
      </c>
      <c r="H469" s="2">
        <v>40159</v>
      </c>
      <c r="I469" t="str">
        <f>IFERROR(IFERROR(IFERROR(
VLOOKUP("*"&amp;$B469&amp;"*", [1]cities_output!$A:$C,1,0),
VLOOKUP("*"&amp;LEFT($B469,5)&amp;"*", [1]cities_output!$A:$C,1,0)),
VLOOKUP("*"&amp;RIGHT($B469,5)&amp;"*", [1]cities_output!$A:$C,1,0)),
"")</f>
        <v>Butler</v>
      </c>
      <c r="J469">
        <f>IFERROR(IFERROR(IFERROR(
VLOOKUP("*"&amp;$B469&amp;"*", [1]cities_output!$A:$C,2,0),
VLOOKUP("*"&amp;LEFT($B469,5)&amp;"*", [1]cities_output!$A:$C,2,0)),
VLOOKUP("*"&amp;RIGHT($B469,5)&amp;"*", [1]cities_output!$A:$C,2,0)),
"")</f>
        <v>38.255972999999997</v>
      </c>
      <c r="K469">
        <f>IFERROR(IFERROR(IFERROR(
VLOOKUP("*"&amp;$B469&amp;"*", [1]cities_output!$A:$C,3,0),
VLOOKUP("*"&amp;LEFT($B469,5)&amp;"*", [1]cities_output!$A:$C,3,0)),
VLOOKUP("*"&amp;RIGHT($B469,5)&amp;"*", [1]cities_output!$A:$C,3,0)),
"")</f>
        <v>-94.335997000000006</v>
      </c>
      <c r="L469" cm="1">
        <f t="array" aca="1" ref="L469" ca="1">IFERROR(SUMPRODUCT(MID(0&amp;F469, LARGE(INDEX(ISNUMBER(--MID(F469, ROW(INDIRECT("1:"&amp;LEN(F469))), 1)) * ROW(INDIRECT("1:"&amp;LEN(F469))), 0), ROW(INDIRECT("1:"&amp;LEN(F469))))+1, 1) * 10^ROW(INDIRECT("1:"&amp;LEN(F469)))/10),"")</f>
        <v>2</v>
      </c>
      <c r="M469" t="str">
        <f t="shared" si="14"/>
        <v>hour</v>
      </c>
      <c r="N469">
        <f t="shared" ca="1" si="15"/>
        <v>7200</v>
      </c>
    </row>
    <row r="470" spans="1:14" x14ac:dyDescent="0.35">
      <c r="A470" s="1">
        <v>38757.819444444445</v>
      </c>
      <c r="B470" t="s">
        <v>663</v>
      </c>
      <c r="C470" t="s">
        <v>9</v>
      </c>
      <c r="D470" t="s">
        <v>10</v>
      </c>
      <c r="E470" t="s">
        <v>44</v>
      </c>
      <c r="F470" t="s">
        <v>2832</v>
      </c>
      <c r="G470" t="s">
        <v>2833</v>
      </c>
      <c r="H470" s="2">
        <v>38787</v>
      </c>
      <c r="I470" t="str">
        <f>IFERROR(IFERROR(IFERROR(
VLOOKUP("*"&amp;$B470&amp;"*", [1]cities_output!$A:$C,1,0),
VLOOKUP("*"&amp;LEFT($B470,5)&amp;"*", [1]cities_output!$A:$C,1,0)),
VLOOKUP("*"&amp;RIGHT($B470,5)&amp;"*", [1]cities_output!$A:$C,1,0)),
"")</f>
        <v>Butler</v>
      </c>
      <c r="J470">
        <f>IFERROR(IFERROR(IFERROR(
VLOOKUP("*"&amp;$B470&amp;"*", [1]cities_output!$A:$C,2,0),
VLOOKUP("*"&amp;LEFT($B470,5)&amp;"*", [1]cities_output!$A:$C,2,0)),
VLOOKUP("*"&amp;RIGHT($B470,5)&amp;"*", [1]cities_output!$A:$C,2,0)),
"")</f>
        <v>38.255972999999997</v>
      </c>
      <c r="K470">
        <f>IFERROR(IFERROR(IFERROR(
VLOOKUP("*"&amp;$B470&amp;"*", [1]cities_output!$A:$C,3,0),
VLOOKUP("*"&amp;LEFT($B470,5)&amp;"*", [1]cities_output!$A:$C,3,0)),
VLOOKUP("*"&amp;RIGHT($B470,5)&amp;"*", [1]cities_output!$A:$C,3,0)),
"")</f>
        <v>-94.335997000000006</v>
      </c>
      <c r="L470" cm="1">
        <f t="array" aca="1" ref="L470" ca="1">IFERROR(SUMPRODUCT(MID(0&amp;F470, LARGE(INDEX(ISNUMBER(--MID(F470, ROW(INDIRECT("1:"&amp;LEN(F470))), 1)) * ROW(INDIRECT("1:"&amp;LEN(F470))), 0), ROW(INDIRECT("1:"&amp;LEN(F470))))+1, 1) * 10^ROW(INDIRECT("1:"&amp;LEN(F470)))/10),"")</f>
        <v>25</v>
      </c>
      <c r="M470" t="str">
        <f t="shared" si="14"/>
        <v>minute</v>
      </c>
      <c r="N470">
        <f t="shared" ca="1" si="15"/>
        <v>1500</v>
      </c>
    </row>
    <row r="471" spans="1:14" x14ac:dyDescent="0.35">
      <c r="A471" s="1">
        <v>39633.229166666664</v>
      </c>
      <c r="B471" t="s">
        <v>663</v>
      </c>
      <c r="C471" t="s">
        <v>9</v>
      </c>
      <c r="D471" t="s">
        <v>10</v>
      </c>
      <c r="E471" t="s">
        <v>11</v>
      </c>
      <c r="F471" t="s">
        <v>696</v>
      </c>
      <c r="G471" t="s">
        <v>2491</v>
      </c>
      <c r="H471" s="2">
        <v>39634</v>
      </c>
      <c r="I471" t="str">
        <f>IFERROR(IFERROR(IFERROR(
VLOOKUP("*"&amp;$B471&amp;"*", [1]cities_output!$A:$C,1,0),
VLOOKUP("*"&amp;LEFT($B471,5)&amp;"*", [1]cities_output!$A:$C,1,0)),
VLOOKUP("*"&amp;RIGHT($B471,5)&amp;"*", [1]cities_output!$A:$C,1,0)),
"")</f>
        <v>Butler</v>
      </c>
      <c r="J471">
        <f>IFERROR(IFERROR(IFERROR(
VLOOKUP("*"&amp;$B471&amp;"*", [1]cities_output!$A:$C,2,0),
VLOOKUP("*"&amp;LEFT($B471,5)&amp;"*", [1]cities_output!$A:$C,2,0)),
VLOOKUP("*"&amp;RIGHT($B471,5)&amp;"*", [1]cities_output!$A:$C,2,0)),
"")</f>
        <v>38.255972999999997</v>
      </c>
      <c r="K471">
        <f>IFERROR(IFERROR(IFERROR(
VLOOKUP("*"&amp;$B471&amp;"*", [1]cities_output!$A:$C,3,0),
VLOOKUP("*"&amp;LEFT($B471,5)&amp;"*", [1]cities_output!$A:$C,3,0)),
VLOOKUP("*"&amp;RIGHT($B471,5)&amp;"*", [1]cities_output!$A:$C,3,0)),
"")</f>
        <v>-94.335997000000006</v>
      </c>
      <c r="L471">
        <v>2</v>
      </c>
      <c r="M471" t="str">
        <f t="shared" si="14"/>
        <v>minute</v>
      </c>
      <c r="N471">
        <f t="shared" si="15"/>
        <v>120</v>
      </c>
    </row>
    <row r="472" spans="1:14" x14ac:dyDescent="0.35">
      <c r="A472" s="1">
        <v>39606.833333333336</v>
      </c>
      <c r="B472" t="s">
        <v>663</v>
      </c>
      <c r="C472" t="s">
        <v>9</v>
      </c>
      <c r="D472" t="s">
        <v>10</v>
      </c>
      <c r="E472" t="s">
        <v>82</v>
      </c>
      <c r="F472" t="s">
        <v>696</v>
      </c>
      <c r="G472" t="s">
        <v>2511</v>
      </c>
      <c r="H472" s="2">
        <v>39611</v>
      </c>
      <c r="I472" t="str">
        <f>IFERROR(IFERROR(IFERROR(
VLOOKUP("*"&amp;$B472&amp;"*", [1]cities_output!$A:$C,1,0),
VLOOKUP("*"&amp;LEFT($B472,5)&amp;"*", [1]cities_output!$A:$C,1,0)),
VLOOKUP("*"&amp;RIGHT($B472,5)&amp;"*", [1]cities_output!$A:$C,1,0)),
"")</f>
        <v>Butler</v>
      </c>
      <c r="J472">
        <f>IFERROR(IFERROR(IFERROR(
VLOOKUP("*"&amp;$B472&amp;"*", [1]cities_output!$A:$C,2,0),
VLOOKUP("*"&amp;LEFT($B472,5)&amp;"*", [1]cities_output!$A:$C,2,0)),
VLOOKUP("*"&amp;RIGHT($B472,5)&amp;"*", [1]cities_output!$A:$C,2,0)),
"")</f>
        <v>38.255972999999997</v>
      </c>
      <c r="K472">
        <f>IFERROR(IFERROR(IFERROR(
VLOOKUP("*"&amp;$B472&amp;"*", [1]cities_output!$A:$C,3,0),
VLOOKUP("*"&amp;LEFT($B472,5)&amp;"*", [1]cities_output!$A:$C,3,0)),
VLOOKUP("*"&amp;RIGHT($B472,5)&amp;"*", [1]cities_output!$A:$C,3,0)),
"")</f>
        <v>-94.335997000000006</v>
      </c>
      <c r="L472">
        <v>2</v>
      </c>
      <c r="M472" t="str">
        <f t="shared" si="14"/>
        <v>minute</v>
      </c>
      <c r="N472">
        <f t="shared" si="15"/>
        <v>120</v>
      </c>
    </row>
    <row r="473" spans="1:14" x14ac:dyDescent="0.35">
      <c r="A473" s="1">
        <v>38678.819444444445</v>
      </c>
      <c r="B473" t="s">
        <v>663</v>
      </c>
      <c r="C473" t="s">
        <v>9</v>
      </c>
      <c r="D473" t="s">
        <v>10</v>
      </c>
      <c r="E473" t="s">
        <v>51</v>
      </c>
      <c r="F473" t="s">
        <v>2541</v>
      </c>
      <c r="G473" t="s">
        <v>2844</v>
      </c>
      <c r="H473" s="2">
        <v>38852</v>
      </c>
      <c r="I473" t="str">
        <f>IFERROR(IFERROR(IFERROR(
VLOOKUP("*"&amp;$B473&amp;"*", [1]cities_output!$A:$C,1,0),
VLOOKUP("*"&amp;LEFT($B473,5)&amp;"*", [1]cities_output!$A:$C,1,0)),
VLOOKUP("*"&amp;RIGHT($B473,5)&amp;"*", [1]cities_output!$A:$C,1,0)),
"")</f>
        <v>Butler</v>
      </c>
      <c r="J473">
        <f>IFERROR(IFERROR(IFERROR(
VLOOKUP("*"&amp;$B473&amp;"*", [1]cities_output!$A:$C,2,0),
VLOOKUP("*"&amp;LEFT($B473,5)&amp;"*", [1]cities_output!$A:$C,2,0)),
VLOOKUP("*"&amp;RIGHT($B473,5)&amp;"*", [1]cities_output!$A:$C,2,0)),
"")</f>
        <v>38.255972999999997</v>
      </c>
      <c r="K473">
        <f>IFERROR(IFERROR(IFERROR(
VLOOKUP("*"&amp;$B473&amp;"*", [1]cities_output!$A:$C,3,0),
VLOOKUP("*"&amp;LEFT($B473,5)&amp;"*", [1]cities_output!$A:$C,3,0)),
VLOOKUP("*"&amp;RIGHT($B473,5)&amp;"*", [1]cities_output!$A:$C,3,0)),
"")</f>
        <v>-94.335997000000006</v>
      </c>
      <c r="L473" cm="1">
        <f t="array" aca="1" ref="L473" ca="1">IFERROR(SUMPRODUCT(MID(0&amp;F473, LARGE(INDEX(ISNUMBER(--MID(F473, ROW(INDIRECT("1:"&amp;LEN(F473))), 1)) * ROW(INDIRECT("1:"&amp;LEN(F473))), 0), ROW(INDIRECT("1:"&amp;LEN(F473))))+1, 1) * 10^ROW(INDIRECT("1:"&amp;LEN(F473)))/10),"")</f>
        <v>15</v>
      </c>
      <c r="M473" t="str">
        <f t="shared" si="14"/>
        <v>minute</v>
      </c>
      <c r="N473">
        <f t="shared" ca="1" si="15"/>
        <v>900</v>
      </c>
    </row>
    <row r="474" spans="1:14" x14ac:dyDescent="0.35">
      <c r="A474" s="1">
        <v>40188.833333333336</v>
      </c>
      <c r="B474" t="s">
        <v>663</v>
      </c>
      <c r="C474" t="s">
        <v>9</v>
      </c>
      <c r="D474" t="s">
        <v>10</v>
      </c>
      <c r="E474" t="s">
        <v>51</v>
      </c>
      <c r="F474" t="s">
        <v>77</v>
      </c>
      <c r="G474" t="s">
        <v>2267</v>
      </c>
      <c r="H474" s="2">
        <v>40223</v>
      </c>
      <c r="I474" t="str">
        <f>IFERROR(IFERROR(IFERROR(
VLOOKUP("*"&amp;$B474&amp;"*", [1]cities_output!$A:$C,1,0),
VLOOKUP("*"&amp;LEFT($B474,5)&amp;"*", [1]cities_output!$A:$C,1,0)),
VLOOKUP("*"&amp;RIGHT($B474,5)&amp;"*", [1]cities_output!$A:$C,1,0)),
"")</f>
        <v>Butler</v>
      </c>
      <c r="J474">
        <f>IFERROR(IFERROR(IFERROR(
VLOOKUP("*"&amp;$B474&amp;"*", [1]cities_output!$A:$C,2,0),
VLOOKUP("*"&amp;LEFT($B474,5)&amp;"*", [1]cities_output!$A:$C,2,0)),
VLOOKUP("*"&amp;RIGHT($B474,5)&amp;"*", [1]cities_output!$A:$C,2,0)),
"")</f>
        <v>38.255972999999997</v>
      </c>
      <c r="K474">
        <f>IFERROR(IFERROR(IFERROR(
VLOOKUP("*"&amp;$B474&amp;"*", [1]cities_output!$A:$C,3,0),
VLOOKUP("*"&amp;LEFT($B474,5)&amp;"*", [1]cities_output!$A:$C,3,0)),
VLOOKUP("*"&amp;RIGHT($B474,5)&amp;"*", [1]cities_output!$A:$C,3,0)),
"")</f>
        <v>-94.335997000000006</v>
      </c>
      <c r="L474">
        <v>2</v>
      </c>
      <c r="M474" t="str">
        <f t="shared" si="14"/>
        <v>minute</v>
      </c>
      <c r="N474">
        <f t="shared" si="15"/>
        <v>120</v>
      </c>
    </row>
    <row r="475" spans="1:14" x14ac:dyDescent="0.35">
      <c r="A475" s="1">
        <v>43560.913888888892</v>
      </c>
      <c r="B475" t="s">
        <v>663</v>
      </c>
      <c r="C475" t="s">
        <v>9</v>
      </c>
      <c r="D475" t="s">
        <v>10</v>
      </c>
      <c r="E475" t="s">
        <v>22</v>
      </c>
      <c r="F475" t="s">
        <v>217</v>
      </c>
      <c r="G475" t="s">
        <v>664</v>
      </c>
      <c r="H475" s="2">
        <v>43563</v>
      </c>
      <c r="I475" t="str">
        <f>IFERROR(IFERROR(IFERROR(
VLOOKUP("*"&amp;$B475&amp;"*", [1]cities_output!$A:$C,1,0),
VLOOKUP("*"&amp;LEFT($B475,5)&amp;"*", [1]cities_output!$A:$C,1,0)),
VLOOKUP("*"&amp;RIGHT($B475,5)&amp;"*", [1]cities_output!$A:$C,1,0)),
"")</f>
        <v>Butler</v>
      </c>
      <c r="J475">
        <f>IFERROR(IFERROR(IFERROR(
VLOOKUP("*"&amp;$B475&amp;"*", [1]cities_output!$A:$C,2,0),
VLOOKUP("*"&amp;LEFT($B475,5)&amp;"*", [1]cities_output!$A:$C,2,0)),
VLOOKUP("*"&amp;RIGHT($B475,5)&amp;"*", [1]cities_output!$A:$C,2,0)),
"")</f>
        <v>38.255972999999997</v>
      </c>
      <c r="K475">
        <f>IFERROR(IFERROR(IFERROR(
VLOOKUP("*"&amp;$B475&amp;"*", [1]cities_output!$A:$C,3,0),
VLOOKUP("*"&amp;LEFT($B475,5)&amp;"*", [1]cities_output!$A:$C,3,0)),
VLOOKUP("*"&amp;RIGHT($B475,5)&amp;"*", [1]cities_output!$A:$C,3,0)),
"")</f>
        <v>-94.335997000000006</v>
      </c>
      <c r="L475" cm="1">
        <f t="array" aca="1" ref="L475" ca="1">IFERROR(SUMPRODUCT(MID(0&amp;F475, LARGE(INDEX(ISNUMBER(--MID(F475, ROW(INDIRECT("1:"&amp;LEN(F475))), 1)) * ROW(INDIRECT("1:"&amp;LEN(F475))), 0), ROW(INDIRECT("1:"&amp;LEN(F475))))+1, 1) * 10^ROW(INDIRECT("1:"&amp;LEN(F475)))/10),"")</f>
        <v>10</v>
      </c>
      <c r="M475" t="str">
        <f t="shared" si="14"/>
        <v>minute</v>
      </c>
      <c r="N475">
        <f t="shared" ca="1" si="15"/>
        <v>600</v>
      </c>
    </row>
    <row r="476" spans="1:14" x14ac:dyDescent="0.35">
      <c r="A476" s="1">
        <v>40025.895833333336</v>
      </c>
      <c r="B476" t="s">
        <v>663</v>
      </c>
      <c r="C476" t="s">
        <v>9</v>
      </c>
      <c r="D476" t="s">
        <v>10</v>
      </c>
      <c r="E476" t="s">
        <v>11</v>
      </c>
      <c r="F476" t="s">
        <v>1805</v>
      </c>
      <c r="G476" t="s">
        <v>2328</v>
      </c>
      <c r="H476" s="2">
        <v>40052</v>
      </c>
      <c r="I476" t="str">
        <f>IFERROR(IFERROR(IFERROR(
VLOOKUP("*"&amp;$B476&amp;"*", [1]cities_output!$A:$C,1,0),
VLOOKUP("*"&amp;LEFT($B476,5)&amp;"*", [1]cities_output!$A:$C,1,0)),
VLOOKUP("*"&amp;RIGHT($B476,5)&amp;"*", [1]cities_output!$A:$C,1,0)),
"")</f>
        <v>Butler</v>
      </c>
      <c r="J476">
        <f>IFERROR(IFERROR(IFERROR(
VLOOKUP("*"&amp;$B476&amp;"*", [1]cities_output!$A:$C,2,0),
VLOOKUP("*"&amp;LEFT($B476,5)&amp;"*", [1]cities_output!$A:$C,2,0)),
VLOOKUP("*"&amp;RIGHT($B476,5)&amp;"*", [1]cities_output!$A:$C,2,0)),
"")</f>
        <v>38.255972999999997</v>
      </c>
      <c r="K476">
        <f>IFERROR(IFERROR(IFERROR(
VLOOKUP("*"&amp;$B476&amp;"*", [1]cities_output!$A:$C,3,0),
VLOOKUP("*"&amp;LEFT($B476,5)&amp;"*", [1]cities_output!$A:$C,3,0)),
VLOOKUP("*"&amp;RIGHT($B476,5)&amp;"*", [1]cities_output!$A:$C,3,0)),
"")</f>
        <v>-94.335997000000006</v>
      </c>
      <c r="L476" cm="1">
        <f t="array" aca="1" ref="L476" ca="1">IFERROR(SUMPRODUCT(MID(0&amp;F476, LARGE(INDEX(ISNUMBER(--MID(F476, ROW(INDIRECT("1:"&amp;LEN(F476))), 1)) * ROW(INDIRECT("1:"&amp;LEN(F476))), 0), ROW(INDIRECT("1:"&amp;LEN(F476))))+1, 1) * 10^ROW(INDIRECT("1:"&amp;LEN(F476)))/10),"")</f>
        <v>10</v>
      </c>
      <c r="M476" t="str">
        <f t="shared" si="14"/>
        <v>minute</v>
      </c>
      <c r="N476">
        <f t="shared" ca="1" si="15"/>
        <v>600</v>
      </c>
    </row>
    <row r="477" spans="1:14" x14ac:dyDescent="0.35">
      <c r="A477" s="1">
        <v>40024.920138888891</v>
      </c>
      <c r="B477" t="s">
        <v>663</v>
      </c>
      <c r="C477" t="s">
        <v>9</v>
      </c>
      <c r="D477" t="s">
        <v>10</v>
      </c>
      <c r="E477" t="s">
        <v>44</v>
      </c>
      <c r="F477" t="s">
        <v>217</v>
      </c>
      <c r="G477" t="s">
        <v>2329</v>
      </c>
      <c r="H477" s="2">
        <v>40030</v>
      </c>
      <c r="I477" t="str">
        <f>IFERROR(IFERROR(IFERROR(
VLOOKUP("*"&amp;$B477&amp;"*", [1]cities_output!$A:$C,1,0),
VLOOKUP("*"&amp;LEFT($B477,5)&amp;"*", [1]cities_output!$A:$C,1,0)),
VLOOKUP("*"&amp;RIGHT($B477,5)&amp;"*", [1]cities_output!$A:$C,1,0)),
"")</f>
        <v>Butler</v>
      </c>
      <c r="J477">
        <f>IFERROR(IFERROR(IFERROR(
VLOOKUP("*"&amp;$B477&amp;"*", [1]cities_output!$A:$C,2,0),
VLOOKUP("*"&amp;LEFT($B477,5)&amp;"*", [1]cities_output!$A:$C,2,0)),
VLOOKUP("*"&amp;RIGHT($B477,5)&amp;"*", [1]cities_output!$A:$C,2,0)),
"")</f>
        <v>38.255972999999997</v>
      </c>
      <c r="K477">
        <f>IFERROR(IFERROR(IFERROR(
VLOOKUP("*"&amp;$B477&amp;"*", [1]cities_output!$A:$C,3,0),
VLOOKUP("*"&amp;LEFT($B477,5)&amp;"*", [1]cities_output!$A:$C,3,0)),
VLOOKUP("*"&amp;RIGHT($B477,5)&amp;"*", [1]cities_output!$A:$C,3,0)),
"")</f>
        <v>-94.335997000000006</v>
      </c>
      <c r="L477" cm="1">
        <f t="array" aca="1" ref="L477" ca="1">IFERROR(SUMPRODUCT(MID(0&amp;F477, LARGE(INDEX(ISNUMBER(--MID(F477, ROW(INDIRECT("1:"&amp;LEN(F477))), 1)) * ROW(INDIRECT("1:"&amp;LEN(F477))), 0), ROW(INDIRECT("1:"&amp;LEN(F477))))+1, 1) * 10^ROW(INDIRECT("1:"&amp;LEN(F477)))/10),"")</f>
        <v>10</v>
      </c>
      <c r="M477" t="str">
        <f t="shared" si="14"/>
        <v>minute</v>
      </c>
      <c r="N477">
        <f t="shared" ca="1" si="15"/>
        <v>600</v>
      </c>
    </row>
    <row r="478" spans="1:14" x14ac:dyDescent="0.35">
      <c r="A478" s="1">
        <v>40442.083333333336</v>
      </c>
      <c r="B478" t="s">
        <v>663</v>
      </c>
      <c r="C478" t="s">
        <v>9</v>
      </c>
      <c r="D478" t="s">
        <v>10</v>
      </c>
      <c r="E478" t="s">
        <v>44</v>
      </c>
      <c r="F478" t="s">
        <v>2133</v>
      </c>
      <c r="G478" t="s">
        <v>2134</v>
      </c>
      <c r="H478" s="2">
        <v>40503</v>
      </c>
      <c r="I478" t="str">
        <f>IFERROR(IFERROR(IFERROR(
VLOOKUP("*"&amp;$B478&amp;"*", [1]cities_output!$A:$C,1,0),
VLOOKUP("*"&amp;LEFT($B478,5)&amp;"*", [1]cities_output!$A:$C,1,0)),
VLOOKUP("*"&amp;RIGHT($B478,5)&amp;"*", [1]cities_output!$A:$C,1,0)),
"")</f>
        <v>Butler</v>
      </c>
      <c r="J478">
        <f>IFERROR(IFERROR(IFERROR(
VLOOKUP("*"&amp;$B478&amp;"*", [1]cities_output!$A:$C,2,0),
VLOOKUP("*"&amp;LEFT($B478,5)&amp;"*", [1]cities_output!$A:$C,2,0)),
VLOOKUP("*"&amp;RIGHT($B478,5)&amp;"*", [1]cities_output!$A:$C,2,0)),
"")</f>
        <v>38.255972999999997</v>
      </c>
      <c r="K478">
        <f>IFERROR(IFERROR(IFERROR(
VLOOKUP("*"&amp;$B478&amp;"*", [1]cities_output!$A:$C,3,0),
VLOOKUP("*"&amp;LEFT($B478,5)&amp;"*", [1]cities_output!$A:$C,3,0)),
VLOOKUP("*"&amp;RIGHT($B478,5)&amp;"*", [1]cities_output!$A:$C,3,0)),
"")</f>
        <v>-94.335997000000006</v>
      </c>
      <c r="L478" cm="1">
        <f t="array" aca="1" ref="L478" ca="1">IFERROR(SUMPRODUCT(MID(0&amp;F478, LARGE(INDEX(ISNUMBER(--MID(F478, ROW(INDIRECT("1:"&amp;LEN(F478))), 1)) * ROW(INDIRECT("1:"&amp;LEN(F478))), 0), ROW(INDIRECT("1:"&amp;LEN(F478))))+1, 1) * 10^ROW(INDIRECT("1:"&amp;LEN(F478)))/10),"")</f>
        <v>5</v>
      </c>
      <c r="M478" t="str">
        <f t="shared" si="14"/>
        <v>minute</v>
      </c>
      <c r="N478">
        <f t="shared" ca="1" si="15"/>
        <v>300</v>
      </c>
    </row>
    <row r="479" spans="1:14" x14ac:dyDescent="0.35">
      <c r="A479" s="1">
        <v>42189.027777777781</v>
      </c>
      <c r="B479" t="s">
        <v>663</v>
      </c>
      <c r="C479" t="s">
        <v>9</v>
      </c>
      <c r="D479" t="s">
        <v>10</v>
      </c>
      <c r="E479" t="s">
        <v>30</v>
      </c>
      <c r="F479" t="s">
        <v>259</v>
      </c>
      <c r="G479" t="s">
        <v>1221</v>
      </c>
      <c r="H479" s="2">
        <v>42208</v>
      </c>
      <c r="I479" t="str">
        <f>IFERROR(IFERROR(IFERROR(
VLOOKUP("*"&amp;$B479&amp;"*", [1]cities_output!$A:$C,1,0),
VLOOKUP("*"&amp;LEFT($B479,5)&amp;"*", [1]cities_output!$A:$C,1,0)),
VLOOKUP("*"&amp;RIGHT($B479,5)&amp;"*", [1]cities_output!$A:$C,1,0)),
"")</f>
        <v>Butler</v>
      </c>
      <c r="J479">
        <f>IFERROR(IFERROR(IFERROR(
VLOOKUP("*"&amp;$B479&amp;"*", [1]cities_output!$A:$C,2,0),
VLOOKUP("*"&amp;LEFT($B479,5)&amp;"*", [1]cities_output!$A:$C,2,0)),
VLOOKUP("*"&amp;RIGHT($B479,5)&amp;"*", [1]cities_output!$A:$C,2,0)),
"")</f>
        <v>38.255972999999997</v>
      </c>
      <c r="K479">
        <f>IFERROR(IFERROR(IFERROR(
VLOOKUP("*"&amp;$B479&amp;"*", [1]cities_output!$A:$C,3,0),
VLOOKUP("*"&amp;LEFT($B479,5)&amp;"*", [1]cities_output!$A:$C,3,0)),
VLOOKUP("*"&amp;RIGHT($B479,5)&amp;"*", [1]cities_output!$A:$C,3,0)),
"")</f>
        <v>-94.335997000000006</v>
      </c>
      <c r="L479" cm="1">
        <f t="array" aca="1" ref="L479" ca="1">IFERROR(SUMPRODUCT(MID(0&amp;F479, LARGE(INDEX(ISNUMBER(--MID(F479, ROW(INDIRECT("1:"&amp;LEN(F479))), 1)) * ROW(INDIRECT("1:"&amp;LEN(F479))), 0), ROW(INDIRECT("1:"&amp;LEN(F479))))+1, 1) * 10^ROW(INDIRECT("1:"&amp;LEN(F479)))/10),"")</f>
        <v>20</v>
      </c>
      <c r="M479" t="str">
        <f t="shared" si="14"/>
        <v>second</v>
      </c>
      <c r="N479">
        <f t="shared" ca="1" si="15"/>
        <v>20</v>
      </c>
    </row>
    <row r="480" spans="1:14" x14ac:dyDescent="0.35">
      <c r="A480" s="1">
        <v>40439.125</v>
      </c>
      <c r="B480" t="s">
        <v>663</v>
      </c>
      <c r="C480" t="s">
        <v>9</v>
      </c>
      <c r="D480" t="s">
        <v>10</v>
      </c>
      <c r="E480" t="s">
        <v>76</v>
      </c>
      <c r="F480" t="s">
        <v>2135</v>
      </c>
      <c r="G480" t="s">
        <v>2136</v>
      </c>
      <c r="H480" s="2">
        <v>40503</v>
      </c>
      <c r="I480" t="str">
        <f>IFERROR(IFERROR(IFERROR(
VLOOKUP("*"&amp;$B480&amp;"*", [1]cities_output!$A:$C,1,0),
VLOOKUP("*"&amp;LEFT($B480,5)&amp;"*", [1]cities_output!$A:$C,1,0)),
VLOOKUP("*"&amp;RIGHT($B480,5)&amp;"*", [1]cities_output!$A:$C,1,0)),
"")</f>
        <v>Butler</v>
      </c>
      <c r="J480">
        <f>IFERROR(IFERROR(IFERROR(
VLOOKUP("*"&amp;$B480&amp;"*", [1]cities_output!$A:$C,2,0),
VLOOKUP("*"&amp;LEFT($B480,5)&amp;"*", [1]cities_output!$A:$C,2,0)),
VLOOKUP("*"&amp;RIGHT($B480,5)&amp;"*", [1]cities_output!$A:$C,2,0)),
"")</f>
        <v>38.255972999999997</v>
      </c>
      <c r="K480">
        <f>IFERROR(IFERROR(IFERROR(
VLOOKUP("*"&amp;$B480&amp;"*", [1]cities_output!$A:$C,3,0),
VLOOKUP("*"&amp;LEFT($B480,5)&amp;"*", [1]cities_output!$A:$C,3,0)),
VLOOKUP("*"&amp;RIGHT($B480,5)&amp;"*", [1]cities_output!$A:$C,3,0)),
"")</f>
        <v>-94.335997000000006</v>
      </c>
      <c r="L480">
        <v>1</v>
      </c>
      <c r="M480" t="str">
        <f t="shared" si="14"/>
        <v>hour</v>
      </c>
      <c r="N480">
        <f t="shared" si="15"/>
        <v>3600</v>
      </c>
    </row>
    <row r="481" spans="1:14" x14ac:dyDescent="0.35">
      <c r="A481" s="1">
        <v>44151.804166666669</v>
      </c>
      <c r="B481" t="s">
        <v>320</v>
      </c>
      <c r="C481" t="s">
        <v>9</v>
      </c>
      <c r="D481" t="s">
        <v>10</v>
      </c>
      <c r="E481" t="s">
        <v>51</v>
      </c>
      <c r="F481" s="4">
        <v>45053</v>
      </c>
      <c r="G481" t="s">
        <v>321</v>
      </c>
      <c r="H481" s="2">
        <v>44188</v>
      </c>
      <c r="I481" t="str">
        <f>IFERROR(IFERROR(IFERROR(
VLOOKUP("*"&amp;$B481&amp;"*", [1]cities_output!$A:$C,1,0),
VLOOKUP("*"&amp;LEFT($B481,5)&amp;"*", [1]cities_output!$A:$C,1,0)),
VLOOKUP("*"&amp;RIGHT($B481,5)&amp;"*", [1]cities_output!$A:$C,1,0)),
"")</f>
        <v>Blue Springs</v>
      </c>
      <c r="J481">
        <f>IFERROR(IFERROR(IFERROR(
VLOOKUP("*"&amp;$B481&amp;"*", [1]cities_output!$A:$C,2,0),
VLOOKUP("*"&amp;LEFT($B481,5)&amp;"*", [1]cities_output!$A:$C,2,0)),
VLOOKUP("*"&amp;RIGHT($B481,5)&amp;"*", [1]cities_output!$A:$C,2,0)),
"")</f>
        <v>38.991875159999999</v>
      </c>
      <c r="K481">
        <f>IFERROR(IFERROR(IFERROR(
VLOOKUP("*"&amp;$B481&amp;"*", [1]cities_output!$A:$C,3,0),
VLOOKUP("*"&amp;LEFT($B481,5)&amp;"*", [1]cities_output!$A:$C,3,0)),
VLOOKUP("*"&amp;RIGHT($B481,5)&amp;"*", [1]cities_output!$A:$C,3,0)),
"")</f>
        <v>-94.32928905</v>
      </c>
      <c r="L481" cm="1">
        <f t="array" aca="1" ref="L481" ca="1">IFERROR(SUMPRODUCT(MID(0&amp;F481, LARGE(INDEX(ISNUMBER(--MID(F481, ROW(INDIRECT("1:"&amp;LEN(F481))), 1)) * ROW(INDIRECT("1:"&amp;LEN(F481))), 0), ROW(INDIRECT("1:"&amp;LEN(F481))))+1, 1) * 10^ROW(INDIRECT("1:"&amp;LEN(F481)))/10),"")</f>
        <v>45053</v>
      </c>
      <c r="M481" t="str">
        <f t="shared" si="14"/>
        <v/>
      </c>
      <c r="N481" t="str">
        <f t="shared" si="15"/>
        <v/>
      </c>
    </row>
    <row r="482" spans="1:14" x14ac:dyDescent="0.35">
      <c r="A482" s="2">
        <v>41958</v>
      </c>
      <c r="B482" t="s">
        <v>1292</v>
      </c>
      <c r="C482" t="s">
        <v>9</v>
      </c>
      <c r="D482" t="s">
        <v>10</v>
      </c>
      <c r="E482" t="s">
        <v>15</v>
      </c>
      <c r="F482" s="2">
        <v>41988</v>
      </c>
      <c r="G482" t="s">
        <v>1293</v>
      </c>
      <c r="H482" s="2">
        <v>44188</v>
      </c>
      <c r="I482" t="str">
        <f>IFERROR(IFERROR(IFERROR(
VLOOKUP("*"&amp;$B482&amp;"*", [1]cities_output!$A:$C,1,0),
VLOOKUP("*"&amp;LEFT($B482,5)&amp;"*", [1]cities_output!$A:$C,1,0)),
VLOOKUP("*"&amp;RIGHT($B482,5)&amp;"*", [1]cities_output!$A:$C,1,0)),
"")</f>
        <v>Blue Springs</v>
      </c>
      <c r="J482">
        <f>IFERROR(IFERROR(IFERROR(
VLOOKUP("*"&amp;$B482&amp;"*", [1]cities_output!$A:$C,2,0),
VLOOKUP("*"&amp;LEFT($B482,5)&amp;"*", [1]cities_output!$A:$C,2,0)),
VLOOKUP("*"&amp;RIGHT($B482,5)&amp;"*", [1]cities_output!$A:$C,2,0)),
"")</f>
        <v>38.991875159999999</v>
      </c>
      <c r="K482">
        <f>IFERROR(IFERROR(IFERROR(
VLOOKUP("*"&amp;$B482&amp;"*", [1]cities_output!$A:$C,3,0),
VLOOKUP("*"&amp;LEFT($B482,5)&amp;"*", [1]cities_output!$A:$C,3,0)),
VLOOKUP("*"&amp;RIGHT($B482,5)&amp;"*", [1]cities_output!$A:$C,3,0)),
"")</f>
        <v>-94.32928905</v>
      </c>
      <c r="L482" cm="1">
        <f t="array" aca="1" ref="L482" ca="1">IFERROR(SUMPRODUCT(MID(0&amp;F482, LARGE(INDEX(ISNUMBER(--MID(F482, ROW(INDIRECT("1:"&amp;LEN(F482))), 1)) * ROW(INDIRECT("1:"&amp;LEN(F482))), 0), ROW(INDIRECT("1:"&amp;LEN(F482))))+1, 1) * 10^ROW(INDIRECT("1:"&amp;LEN(F482)))/10),"")</f>
        <v>41988</v>
      </c>
      <c r="M482" t="str">
        <f t="shared" si="14"/>
        <v/>
      </c>
      <c r="N482" t="str">
        <f t="shared" si="15"/>
        <v/>
      </c>
    </row>
    <row r="483" spans="1:14" x14ac:dyDescent="0.35">
      <c r="A483" s="1">
        <v>43820.041666666664</v>
      </c>
      <c r="B483" t="s">
        <v>320</v>
      </c>
      <c r="C483" t="s">
        <v>9</v>
      </c>
      <c r="D483" t="s">
        <v>10</v>
      </c>
      <c r="E483" t="s">
        <v>15</v>
      </c>
      <c r="F483" t="s">
        <v>504</v>
      </c>
      <c r="G483" t="s">
        <v>505</v>
      </c>
      <c r="H483" s="2">
        <v>43821</v>
      </c>
      <c r="I483" t="str">
        <f>IFERROR(IFERROR(IFERROR(
VLOOKUP("*"&amp;$B483&amp;"*", [1]cities_output!$A:$C,1,0),
VLOOKUP("*"&amp;LEFT($B483,5)&amp;"*", [1]cities_output!$A:$C,1,0)),
VLOOKUP("*"&amp;RIGHT($B483,5)&amp;"*", [1]cities_output!$A:$C,1,0)),
"")</f>
        <v>Blue Springs</v>
      </c>
      <c r="J483">
        <f>IFERROR(IFERROR(IFERROR(
VLOOKUP("*"&amp;$B483&amp;"*", [1]cities_output!$A:$C,2,0),
VLOOKUP("*"&amp;LEFT($B483,5)&amp;"*", [1]cities_output!$A:$C,2,0)),
VLOOKUP("*"&amp;RIGHT($B483,5)&amp;"*", [1]cities_output!$A:$C,2,0)),
"")</f>
        <v>38.991875159999999</v>
      </c>
      <c r="K483">
        <f>IFERROR(IFERROR(IFERROR(
VLOOKUP("*"&amp;$B483&amp;"*", [1]cities_output!$A:$C,3,0),
VLOOKUP("*"&amp;LEFT($B483,5)&amp;"*", [1]cities_output!$A:$C,3,0)),
VLOOKUP("*"&amp;RIGHT($B483,5)&amp;"*", [1]cities_output!$A:$C,3,0)),
"")</f>
        <v>-94.32928905</v>
      </c>
      <c r="L483" cm="1">
        <f t="array" aca="1" ref="L483" ca="1">IFERROR(SUMPRODUCT(MID(0&amp;F483, LARGE(INDEX(ISNUMBER(--MID(F483, ROW(INDIRECT("1:"&amp;LEN(F483))), 1)) * ROW(INDIRECT("1:"&amp;LEN(F483))), 0), ROW(INDIRECT("1:"&amp;LEN(F483))))+1, 1) * 10^ROW(INDIRECT("1:"&amp;LEN(F483)))/10),"")</f>
        <v>3</v>
      </c>
      <c r="M483" t="str">
        <f t="shared" si="14"/>
        <v>hour</v>
      </c>
      <c r="N483">
        <f t="shared" ca="1" si="15"/>
        <v>10800</v>
      </c>
    </row>
    <row r="484" spans="1:14" x14ac:dyDescent="0.35">
      <c r="A484" s="1">
        <v>37622.21875</v>
      </c>
      <c r="B484" t="s">
        <v>320</v>
      </c>
      <c r="C484" t="s">
        <v>9</v>
      </c>
      <c r="D484" t="s">
        <v>10</v>
      </c>
      <c r="E484" t="s">
        <v>11</v>
      </c>
      <c r="F484" t="s">
        <v>3165</v>
      </c>
      <c r="G484" t="s">
        <v>3166</v>
      </c>
      <c r="H484" s="2">
        <v>37701</v>
      </c>
      <c r="I484" t="str">
        <f>IFERROR(IFERROR(IFERROR(
VLOOKUP("*"&amp;$B484&amp;"*", [1]cities_output!$A:$C,1,0),
VLOOKUP("*"&amp;LEFT($B484,5)&amp;"*", [1]cities_output!$A:$C,1,0)),
VLOOKUP("*"&amp;RIGHT($B484,5)&amp;"*", [1]cities_output!$A:$C,1,0)),
"")</f>
        <v>Blue Springs</v>
      </c>
      <c r="J484">
        <f>IFERROR(IFERROR(IFERROR(
VLOOKUP("*"&amp;$B484&amp;"*", [1]cities_output!$A:$C,2,0),
VLOOKUP("*"&amp;LEFT($B484,5)&amp;"*", [1]cities_output!$A:$C,2,0)),
VLOOKUP("*"&amp;RIGHT($B484,5)&amp;"*", [1]cities_output!$A:$C,2,0)),
"")</f>
        <v>38.991875159999999</v>
      </c>
      <c r="K484">
        <f>IFERROR(IFERROR(IFERROR(
VLOOKUP("*"&amp;$B484&amp;"*", [1]cities_output!$A:$C,3,0),
VLOOKUP("*"&amp;LEFT($B484,5)&amp;"*", [1]cities_output!$A:$C,3,0)),
VLOOKUP("*"&amp;RIGHT($B484,5)&amp;"*", [1]cities_output!$A:$C,3,0)),
"")</f>
        <v>-94.32928905</v>
      </c>
      <c r="L484">
        <v>1.5</v>
      </c>
      <c r="M484" t="str">
        <f t="shared" si="14"/>
        <v>minute</v>
      </c>
      <c r="N484">
        <f t="shared" si="15"/>
        <v>90</v>
      </c>
    </row>
    <row r="485" spans="1:14" x14ac:dyDescent="0.35">
      <c r="A485" s="1">
        <v>37441.875</v>
      </c>
      <c r="B485" t="s">
        <v>1352</v>
      </c>
      <c r="C485" t="s">
        <v>9</v>
      </c>
      <c r="D485" t="s">
        <v>10</v>
      </c>
      <c r="E485" t="s">
        <v>44</v>
      </c>
      <c r="F485" t="s">
        <v>3211</v>
      </c>
      <c r="G485" t="s">
        <v>3212</v>
      </c>
      <c r="H485" s="2">
        <v>37463</v>
      </c>
      <c r="I485" t="str">
        <f>IFERROR(IFERROR(IFERROR(
VLOOKUP("*"&amp;$B485&amp;"*", [1]cities_output!$A:$C,1,0),
VLOOKUP("*"&amp;LEFT($B485,5)&amp;"*", [1]cities_output!$A:$C,1,0)),
VLOOKUP("*"&amp;RIGHT($B485,5)&amp;"*", [1]cities_output!$A:$C,1,0)),
"")</f>
        <v>Blue Springs</v>
      </c>
      <c r="J485">
        <f>IFERROR(IFERROR(IFERROR(
VLOOKUP("*"&amp;$B485&amp;"*", [1]cities_output!$A:$C,2,0),
VLOOKUP("*"&amp;LEFT($B485,5)&amp;"*", [1]cities_output!$A:$C,2,0)),
VLOOKUP("*"&amp;RIGHT($B485,5)&amp;"*", [1]cities_output!$A:$C,2,0)),
"")</f>
        <v>38.991875159999999</v>
      </c>
      <c r="K485">
        <f>IFERROR(IFERROR(IFERROR(
VLOOKUP("*"&amp;$B485&amp;"*", [1]cities_output!$A:$C,3,0),
VLOOKUP("*"&amp;LEFT($B485,5)&amp;"*", [1]cities_output!$A:$C,3,0)),
VLOOKUP("*"&amp;RIGHT($B485,5)&amp;"*", [1]cities_output!$A:$C,3,0)),
"")</f>
        <v>-94.32928905</v>
      </c>
      <c r="L485" cm="1">
        <f t="array" aca="1" ref="L485" ca="1">IFERROR(SUMPRODUCT(MID(0&amp;F485, LARGE(INDEX(ISNUMBER(--MID(F485, ROW(INDIRECT("1:"&amp;LEN(F485))), 1)) * ROW(INDIRECT("1:"&amp;LEN(F485))), 0), ROW(INDIRECT("1:"&amp;LEN(F485))))+1, 1) * 10^ROW(INDIRECT("1:"&amp;LEN(F485)))/10),"")</f>
        <v>2</v>
      </c>
      <c r="M485" t="str">
        <f t="shared" si="14"/>
        <v>hour</v>
      </c>
      <c r="N485">
        <f t="shared" ca="1" si="15"/>
        <v>7200</v>
      </c>
    </row>
    <row r="486" spans="1:14" x14ac:dyDescent="0.35">
      <c r="A486" s="1">
        <v>39402.78125</v>
      </c>
      <c r="B486" t="s">
        <v>320</v>
      </c>
      <c r="C486" t="s">
        <v>9</v>
      </c>
      <c r="D486" t="s">
        <v>10</v>
      </c>
      <c r="E486" t="s">
        <v>11</v>
      </c>
      <c r="F486" t="s">
        <v>110</v>
      </c>
      <c r="G486" t="s">
        <v>2577</v>
      </c>
      <c r="H486" s="2">
        <v>39414</v>
      </c>
      <c r="I486" t="str">
        <f>IFERROR(IFERROR(IFERROR(
VLOOKUP("*"&amp;$B486&amp;"*", [1]cities_output!$A:$C,1,0),
VLOOKUP("*"&amp;LEFT($B486,5)&amp;"*", [1]cities_output!$A:$C,1,0)),
VLOOKUP("*"&amp;RIGHT($B486,5)&amp;"*", [1]cities_output!$A:$C,1,0)),
"")</f>
        <v>Blue Springs</v>
      </c>
      <c r="J486">
        <f>IFERROR(IFERROR(IFERROR(
VLOOKUP("*"&amp;$B486&amp;"*", [1]cities_output!$A:$C,2,0),
VLOOKUP("*"&amp;LEFT($B486,5)&amp;"*", [1]cities_output!$A:$C,2,0)),
VLOOKUP("*"&amp;RIGHT($B486,5)&amp;"*", [1]cities_output!$A:$C,2,0)),
"")</f>
        <v>38.991875159999999</v>
      </c>
      <c r="K486">
        <f>IFERROR(IFERROR(IFERROR(
VLOOKUP("*"&amp;$B486&amp;"*", [1]cities_output!$A:$C,3,0),
VLOOKUP("*"&amp;LEFT($B486,5)&amp;"*", [1]cities_output!$A:$C,3,0)),
VLOOKUP("*"&amp;RIGHT($B486,5)&amp;"*", [1]cities_output!$A:$C,3,0)),
"")</f>
        <v>-94.32928905</v>
      </c>
      <c r="L486" cm="1">
        <f t="array" aca="1" ref="L486" ca="1">IFERROR(SUMPRODUCT(MID(0&amp;F486, LARGE(INDEX(ISNUMBER(--MID(F486, ROW(INDIRECT("1:"&amp;LEN(F486))), 1)) * ROW(INDIRECT("1:"&amp;LEN(F486))), 0), ROW(INDIRECT("1:"&amp;LEN(F486))))+1, 1) * 10^ROW(INDIRECT("1:"&amp;LEN(F486)))/10),"")</f>
        <v>30</v>
      </c>
      <c r="M486" t="str">
        <f t="shared" si="14"/>
        <v>minute</v>
      </c>
      <c r="N486">
        <f t="shared" ca="1" si="15"/>
        <v>1800</v>
      </c>
    </row>
    <row r="487" spans="1:14" x14ac:dyDescent="0.35">
      <c r="A487" s="1">
        <v>39548.833333333336</v>
      </c>
      <c r="B487" t="s">
        <v>320</v>
      </c>
      <c r="C487" t="s">
        <v>9</v>
      </c>
      <c r="D487" t="s">
        <v>10</v>
      </c>
      <c r="E487" t="s">
        <v>51</v>
      </c>
      <c r="F487" t="s">
        <v>2541</v>
      </c>
      <c r="G487" t="s">
        <v>2542</v>
      </c>
      <c r="H487" s="2">
        <v>39611</v>
      </c>
      <c r="I487" t="str">
        <f>IFERROR(IFERROR(IFERROR(
VLOOKUP("*"&amp;$B487&amp;"*", [1]cities_output!$A:$C,1,0),
VLOOKUP("*"&amp;LEFT($B487,5)&amp;"*", [1]cities_output!$A:$C,1,0)),
VLOOKUP("*"&amp;RIGHT($B487,5)&amp;"*", [1]cities_output!$A:$C,1,0)),
"")</f>
        <v>Blue Springs</v>
      </c>
      <c r="J487">
        <f>IFERROR(IFERROR(IFERROR(
VLOOKUP("*"&amp;$B487&amp;"*", [1]cities_output!$A:$C,2,0),
VLOOKUP("*"&amp;LEFT($B487,5)&amp;"*", [1]cities_output!$A:$C,2,0)),
VLOOKUP("*"&amp;RIGHT($B487,5)&amp;"*", [1]cities_output!$A:$C,2,0)),
"")</f>
        <v>38.991875159999999</v>
      </c>
      <c r="K487">
        <f>IFERROR(IFERROR(IFERROR(
VLOOKUP("*"&amp;$B487&amp;"*", [1]cities_output!$A:$C,3,0),
VLOOKUP("*"&amp;LEFT($B487,5)&amp;"*", [1]cities_output!$A:$C,3,0)),
VLOOKUP("*"&amp;RIGHT($B487,5)&amp;"*", [1]cities_output!$A:$C,3,0)),
"")</f>
        <v>-94.32928905</v>
      </c>
      <c r="L487" cm="1">
        <f t="array" aca="1" ref="L487" ca="1">IFERROR(SUMPRODUCT(MID(0&amp;F487, LARGE(INDEX(ISNUMBER(--MID(F487, ROW(INDIRECT("1:"&amp;LEN(F487))), 1)) * ROW(INDIRECT("1:"&amp;LEN(F487))), 0), ROW(INDIRECT("1:"&amp;LEN(F487))))+1, 1) * 10^ROW(INDIRECT("1:"&amp;LEN(F487)))/10),"")</f>
        <v>15</v>
      </c>
      <c r="M487" t="str">
        <f t="shared" si="14"/>
        <v>minute</v>
      </c>
      <c r="N487">
        <f t="shared" ca="1" si="15"/>
        <v>900</v>
      </c>
    </row>
    <row r="488" spans="1:14" x14ac:dyDescent="0.35">
      <c r="A488" s="1">
        <v>43939.875</v>
      </c>
      <c r="B488" t="s">
        <v>320</v>
      </c>
      <c r="C488" t="s">
        <v>9</v>
      </c>
      <c r="D488" t="s">
        <v>10</v>
      </c>
      <c r="E488" t="s">
        <v>11</v>
      </c>
      <c r="F488" t="s">
        <v>419</v>
      </c>
      <c r="G488" t="s">
        <v>420</v>
      </c>
      <c r="H488" s="2">
        <v>44007</v>
      </c>
      <c r="I488" t="str">
        <f>IFERROR(IFERROR(IFERROR(
VLOOKUP("*"&amp;$B488&amp;"*", [1]cities_output!$A:$C,1,0),
VLOOKUP("*"&amp;LEFT($B488,5)&amp;"*", [1]cities_output!$A:$C,1,0)),
VLOOKUP("*"&amp;RIGHT($B488,5)&amp;"*", [1]cities_output!$A:$C,1,0)),
"")</f>
        <v>Blue Springs</v>
      </c>
      <c r="J488">
        <f>IFERROR(IFERROR(IFERROR(
VLOOKUP("*"&amp;$B488&amp;"*", [1]cities_output!$A:$C,2,0),
VLOOKUP("*"&amp;LEFT($B488,5)&amp;"*", [1]cities_output!$A:$C,2,0)),
VLOOKUP("*"&amp;RIGHT($B488,5)&amp;"*", [1]cities_output!$A:$C,2,0)),
"")</f>
        <v>38.991875159999999</v>
      </c>
      <c r="K488">
        <f>IFERROR(IFERROR(IFERROR(
VLOOKUP("*"&amp;$B488&amp;"*", [1]cities_output!$A:$C,3,0),
VLOOKUP("*"&amp;LEFT($B488,5)&amp;"*", [1]cities_output!$A:$C,3,0)),
VLOOKUP("*"&amp;RIGHT($B488,5)&amp;"*", [1]cities_output!$A:$C,3,0)),
"")</f>
        <v>-94.32928905</v>
      </c>
      <c r="L488" cm="1">
        <f t="array" aca="1" ref="L488" ca="1">IFERROR(SUMPRODUCT(MID(0&amp;F488, LARGE(INDEX(ISNUMBER(--MID(F488, ROW(INDIRECT("1:"&amp;LEN(F488))), 1)) * ROW(INDIRECT("1:"&amp;LEN(F488))), 0), ROW(INDIRECT("1:"&amp;LEN(F488))))+1, 1) * 10^ROW(INDIRECT("1:"&amp;LEN(F488)))/10),"")</f>
        <v>10</v>
      </c>
      <c r="M488" t="str">
        <f t="shared" si="14"/>
        <v>minute</v>
      </c>
      <c r="N488">
        <f t="shared" ca="1" si="15"/>
        <v>600</v>
      </c>
    </row>
    <row r="489" spans="1:14" x14ac:dyDescent="0.35">
      <c r="A489" s="1">
        <v>41053.833333333336</v>
      </c>
      <c r="B489" t="s">
        <v>320</v>
      </c>
      <c r="C489" t="s">
        <v>9</v>
      </c>
      <c r="D489" t="s">
        <v>10</v>
      </c>
      <c r="E489" t="s">
        <v>76</v>
      </c>
      <c r="F489" t="s">
        <v>1805</v>
      </c>
      <c r="G489" t="s">
        <v>1806</v>
      </c>
      <c r="H489" s="2">
        <v>41058</v>
      </c>
      <c r="I489" t="str">
        <f>IFERROR(IFERROR(IFERROR(
VLOOKUP("*"&amp;$B489&amp;"*", [1]cities_output!$A:$C,1,0),
VLOOKUP("*"&amp;LEFT($B489,5)&amp;"*", [1]cities_output!$A:$C,1,0)),
VLOOKUP("*"&amp;RIGHT($B489,5)&amp;"*", [1]cities_output!$A:$C,1,0)),
"")</f>
        <v>Blue Springs</v>
      </c>
      <c r="J489">
        <f>IFERROR(IFERROR(IFERROR(
VLOOKUP("*"&amp;$B489&amp;"*", [1]cities_output!$A:$C,2,0),
VLOOKUP("*"&amp;LEFT($B489,5)&amp;"*", [1]cities_output!$A:$C,2,0)),
VLOOKUP("*"&amp;RIGHT($B489,5)&amp;"*", [1]cities_output!$A:$C,2,0)),
"")</f>
        <v>38.991875159999999</v>
      </c>
      <c r="K489">
        <f>IFERROR(IFERROR(IFERROR(
VLOOKUP("*"&amp;$B489&amp;"*", [1]cities_output!$A:$C,3,0),
VLOOKUP("*"&amp;LEFT($B489,5)&amp;"*", [1]cities_output!$A:$C,3,0)),
VLOOKUP("*"&amp;RIGHT($B489,5)&amp;"*", [1]cities_output!$A:$C,3,0)),
"")</f>
        <v>-94.32928905</v>
      </c>
      <c r="L489" cm="1">
        <f t="array" aca="1" ref="L489" ca="1">IFERROR(SUMPRODUCT(MID(0&amp;F489, LARGE(INDEX(ISNUMBER(--MID(F489, ROW(INDIRECT("1:"&amp;LEN(F489))), 1)) * ROW(INDIRECT("1:"&amp;LEN(F489))), 0), ROW(INDIRECT("1:"&amp;LEN(F489))))+1, 1) * 10^ROW(INDIRECT("1:"&amp;LEN(F489)))/10),"")</f>
        <v>10</v>
      </c>
      <c r="M489" t="str">
        <f t="shared" si="14"/>
        <v>minute</v>
      </c>
      <c r="N489">
        <f t="shared" ca="1" si="15"/>
        <v>600</v>
      </c>
    </row>
    <row r="490" spans="1:14" x14ac:dyDescent="0.35">
      <c r="A490" s="1">
        <v>40376.930555555555</v>
      </c>
      <c r="B490" t="s">
        <v>320</v>
      </c>
      <c r="C490" t="s">
        <v>9</v>
      </c>
      <c r="D490" t="s">
        <v>10</v>
      </c>
      <c r="E490" t="s">
        <v>82</v>
      </c>
      <c r="F490" t="s">
        <v>1805</v>
      </c>
      <c r="G490" t="s">
        <v>2175</v>
      </c>
      <c r="H490" s="2">
        <v>40378</v>
      </c>
      <c r="I490" t="str">
        <f>IFERROR(IFERROR(IFERROR(
VLOOKUP("*"&amp;$B490&amp;"*", [1]cities_output!$A:$C,1,0),
VLOOKUP("*"&amp;LEFT($B490,5)&amp;"*", [1]cities_output!$A:$C,1,0)),
VLOOKUP("*"&amp;RIGHT($B490,5)&amp;"*", [1]cities_output!$A:$C,1,0)),
"")</f>
        <v>Blue Springs</v>
      </c>
      <c r="J490">
        <f>IFERROR(IFERROR(IFERROR(
VLOOKUP("*"&amp;$B490&amp;"*", [1]cities_output!$A:$C,2,0),
VLOOKUP("*"&amp;LEFT($B490,5)&amp;"*", [1]cities_output!$A:$C,2,0)),
VLOOKUP("*"&amp;RIGHT($B490,5)&amp;"*", [1]cities_output!$A:$C,2,0)),
"")</f>
        <v>38.991875159999999</v>
      </c>
      <c r="K490">
        <f>IFERROR(IFERROR(IFERROR(
VLOOKUP("*"&amp;$B490&amp;"*", [1]cities_output!$A:$C,3,0),
VLOOKUP("*"&amp;LEFT($B490,5)&amp;"*", [1]cities_output!$A:$C,3,0)),
VLOOKUP("*"&amp;RIGHT($B490,5)&amp;"*", [1]cities_output!$A:$C,3,0)),
"")</f>
        <v>-94.32928905</v>
      </c>
      <c r="L490" cm="1">
        <f t="array" aca="1" ref="L490" ca="1">IFERROR(SUMPRODUCT(MID(0&amp;F490, LARGE(INDEX(ISNUMBER(--MID(F490, ROW(INDIRECT("1:"&amp;LEN(F490))), 1)) * ROW(INDIRECT("1:"&amp;LEN(F490))), 0), ROW(INDIRECT("1:"&amp;LEN(F490))))+1, 1) * 10^ROW(INDIRECT("1:"&amp;LEN(F490)))/10),"")</f>
        <v>10</v>
      </c>
      <c r="M490" t="str">
        <f t="shared" si="14"/>
        <v>minute</v>
      </c>
      <c r="N490">
        <f t="shared" ca="1" si="15"/>
        <v>600</v>
      </c>
    </row>
    <row r="491" spans="1:14" x14ac:dyDescent="0.35">
      <c r="A491" s="1">
        <v>29854.916666666668</v>
      </c>
      <c r="B491" t="s">
        <v>320</v>
      </c>
      <c r="C491" t="s">
        <v>9</v>
      </c>
      <c r="D491" t="s">
        <v>10</v>
      </c>
      <c r="E491" t="s">
        <v>79</v>
      </c>
      <c r="F491" t="s">
        <v>217</v>
      </c>
      <c r="G491" t="s">
        <v>3942</v>
      </c>
      <c r="H491" s="2">
        <v>37701</v>
      </c>
      <c r="I491" t="str">
        <f>IFERROR(IFERROR(IFERROR(
VLOOKUP("*"&amp;$B491&amp;"*", [1]cities_output!$A:$C,1,0),
VLOOKUP("*"&amp;LEFT($B491,5)&amp;"*", [1]cities_output!$A:$C,1,0)),
VLOOKUP("*"&amp;RIGHT($B491,5)&amp;"*", [1]cities_output!$A:$C,1,0)),
"")</f>
        <v>Blue Springs</v>
      </c>
      <c r="J491">
        <f>IFERROR(IFERROR(IFERROR(
VLOOKUP("*"&amp;$B491&amp;"*", [1]cities_output!$A:$C,2,0),
VLOOKUP("*"&amp;LEFT($B491,5)&amp;"*", [1]cities_output!$A:$C,2,0)),
VLOOKUP("*"&amp;RIGHT($B491,5)&amp;"*", [1]cities_output!$A:$C,2,0)),
"")</f>
        <v>38.991875159999999</v>
      </c>
      <c r="K491">
        <f>IFERROR(IFERROR(IFERROR(
VLOOKUP("*"&amp;$B491&amp;"*", [1]cities_output!$A:$C,3,0),
VLOOKUP("*"&amp;LEFT($B491,5)&amp;"*", [1]cities_output!$A:$C,3,0)),
VLOOKUP("*"&amp;RIGHT($B491,5)&amp;"*", [1]cities_output!$A:$C,3,0)),
"")</f>
        <v>-94.32928905</v>
      </c>
      <c r="L491" cm="1">
        <f t="array" aca="1" ref="L491" ca="1">IFERROR(SUMPRODUCT(MID(0&amp;F491, LARGE(INDEX(ISNUMBER(--MID(F491, ROW(INDIRECT("1:"&amp;LEN(F491))), 1)) * ROW(INDIRECT("1:"&amp;LEN(F491))), 0), ROW(INDIRECT("1:"&amp;LEN(F491))))+1, 1) * 10^ROW(INDIRECT("1:"&amp;LEN(F491)))/10),"")</f>
        <v>10</v>
      </c>
      <c r="M491" t="str">
        <f t="shared" si="14"/>
        <v>minute</v>
      </c>
      <c r="N491">
        <f t="shared" ca="1" si="15"/>
        <v>600</v>
      </c>
    </row>
    <row r="492" spans="1:14" x14ac:dyDescent="0.35">
      <c r="A492" s="1">
        <v>38478.97152777778</v>
      </c>
      <c r="B492" t="s">
        <v>320</v>
      </c>
      <c r="C492" t="s">
        <v>9</v>
      </c>
      <c r="D492" t="s">
        <v>10</v>
      </c>
      <c r="E492" t="s">
        <v>44</v>
      </c>
      <c r="F492" t="s">
        <v>2922</v>
      </c>
      <c r="G492" t="s">
        <v>2923</v>
      </c>
      <c r="H492" s="2">
        <v>38483</v>
      </c>
      <c r="I492" t="str">
        <f>IFERROR(IFERROR(IFERROR(
VLOOKUP("*"&amp;$B492&amp;"*", [1]cities_output!$A:$C,1,0),
VLOOKUP("*"&amp;LEFT($B492,5)&amp;"*", [1]cities_output!$A:$C,1,0)),
VLOOKUP("*"&amp;RIGHT($B492,5)&amp;"*", [1]cities_output!$A:$C,1,0)),
"")</f>
        <v>Blue Springs</v>
      </c>
      <c r="J492">
        <f>IFERROR(IFERROR(IFERROR(
VLOOKUP("*"&amp;$B492&amp;"*", [1]cities_output!$A:$C,2,0),
VLOOKUP("*"&amp;LEFT($B492,5)&amp;"*", [1]cities_output!$A:$C,2,0)),
VLOOKUP("*"&amp;RIGHT($B492,5)&amp;"*", [1]cities_output!$A:$C,2,0)),
"")</f>
        <v>38.991875159999999</v>
      </c>
      <c r="K492">
        <f>IFERROR(IFERROR(IFERROR(
VLOOKUP("*"&amp;$B492&amp;"*", [1]cities_output!$A:$C,3,0),
VLOOKUP("*"&amp;LEFT($B492,5)&amp;"*", [1]cities_output!$A:$C,3,0)),
VLOOKUP("*"&amp;RIGHT($B492,5)&amp;"*", [1]cities_output!$A:$C,3,0)),
"")</f>
        <v>-94.32928905</v>
      </c>
      <c r="L492" cm="1">
        <f t="array" aca="1" ref="L492" ca="1">IFERROR(SUMPRODUCT(MID(0&amp;F492, LARGE(INDEX(ISNUMBER(--MID(F492, ROW(INDIRECT("1:"&amp;LEN(F492))), 1)) * ROW(INDIRECT("1:"&amp;LEN(F492))), 0), ROW(INDIRECT("1:"&amp;LEN(F492))))+1, 1) * 10^ROW(INDIRECT("1:"&amp;LEN(F492)))/10),"")</f>
        <v>7</v>
      </c>
      <c r="M492" t="str">
        <f t="shared" si="14"/>
        <v>minute</v>
      </c>
      <c r="N492">
        <f t="shared" ca="1" si="15"/>
        <v>420</v>
      </c>
    </row>
    <row r="493" spans="1:14" x14ac:dyDescent="0.35">
      <c r="A493" s="1">
        <v>41859.833333333336</v>
      </c>
      <c r="B493" t="s">
        <v>1352</v>
      </c>
      <c r="C493" t="s">
        <v>9</v>
      </c>
      <c r="D493" t="s">
        <v>10</v>
      </c>
      <c r="E493" t="s">
        <v>11</v>
      </c>
      <c r="F493" t="s">
        <v>101</v>
      </c>
      <c r="G493" t="s">
        <v>1353</v>
      </c>
      <c r="H493" s="2">
        <v>41866</v>
      </c>
      <c r="I493" t="str">
        <f>IFERROR(IFERROR(IFERROR(
VLOOKUP("*"&amp;$B493&amp;"*", [1]cities_output!$A:$C,1,0),
VLOOKUP("*"&amp;LEFT($B493,5)&amp;"*", [1]cities_output!$A:$C,1,0)),
VLOOKUP("*"&amp;RIGHT($B493,5)&amp;"*", [1]cities_output!$A:$C,1,0)),
"")</f>
        <v>Blue Springs</v>
      </c>
      <c r="J493">
        <f>IFERROR(IFERROR(IFERROR(
VLOOKUP("*"&amp;$B493&amp;"*", [1]cities_output!$A:$C,2,0),
VLOOKUP("*"&amp;LEFT($B493,5)&amp;"*", [1]cities_output!$A:$C,2,0)),
VLOOKUP("*"&amp;RIGHT($B493,5)&amp;"*", [1]cities_output!$A:$C,2,0)),
"")</f>
        <v>38.991875159999999</v>
      </c>
      <c r="K493">
        <f>IFERROR(IFERROR(IFERROR(
VLOOKUP("*"&amp;$B493&amp;"*", [1]cities_output!$A:$C,3,0),
VLOOKUP("*"&amp;LEFT($B493,5)&amp;"*", [1]cities_output!$A:$C,3,0)),
VLOOKUP("*"&amp;RIGHT($B493,5)&amp;"*", [1]cities_output!$A:$C,3,0)),
"")</f>
        <v>-94.32928905</v>
      </c>
      <c r="L493" cm="1">
        <f t="array" aca="1" ref="L493" ca="1">IFERROR(SUMPRODUCT(MID(0&amp;F493, LARGE(INDEX(ISNUMBER(--MID(F493, ROW(INDIRECT("1:"&amp;LEN(F493))), 1)) * ROW(INDIRECT("1:"&amp;LEN(F493))), 0), ROW(INDIRECT("1:"&amp;LEN(F493))))+1, 1) * 10^ROW(INDIRECT("1:"&amp;LEN(F493)))/10),"")</f>
        <v>3</v>
      </c>
      <c r="M493" t="str">
        <f t="shared" si="14"/>
        <v>minute</v>
      </c>
      <c r="N493">
        <f t="shared" ca="1" si="15"/>
        <v>180</v>
      </c>
    </row>
    <row r="494" spans="1:14" x14ac:dyDescent="0.35">
      <c r="A494" s="1">
        <v>41091.90625</v>
      </c>
      <c r="B494" t="s">
        <v>320</v>
      </c>
      <c r="C494" t="s">
        <v>9</v>
      </c>
      <c r="D494" t="s">
        <v>10</v>
      </c>
      <c r="E494" t="s">
        <v>30</v>
      </c>
      <c r="F494" t="s">
        <v>101</v>
      </c>
      <c r="G494" t="s">
        <v>1765</v>
      </c>
      <c r="H494" s="2">
        <v>41126</v>
      </c>
      <c r="I494" t="str">
        <f>IFERROR(IFERROR(IFERROR(
VLOOKUP("*"&amp;$B494&amp;"*", [1]cities_output!$A:$C,1,0),
VLOOKUP("*"&amp;LEFT($B494,5)&amp;"*", [1]cities_output!$A:$C,1,0)),
VLOOKUP("*"&amp;RIGHT($B494,5)&amp;"*", [1]cities_output!$A:$C,1,0)),
"")</f>
        <v>Blue Springs</v>
      </c>
      <c r="J494">
        <f>IFERROR(IFERROR(IFERROR(
VLOOKUP("*"&amp;$B494&amp;"*", [1]cities_output!$A:$C,2,0),
VLOOKUP("*"&amp;LEFT($B494,5)&amp;"*", [1]cities_output!$A:$C,2,0)),
VLOOKUP("*"&amp;RIGHT($B494,5)&amp;"*", [1]cities_output!$A:$C,2,0)),
"")</f>
        <v>38.991875159999999</v>
      </c>
      <c r="K494">
        <f>IFERROR(IFERROR(IFERROR(
VLOOKUP("*"&amp;$B494&amp;"*", [1]cities_output!$A:$C,3,0),
VLOOKUP("*"&amp;LEFT($B494,5)&amp;"*", [1]cities_output!$A:$C,3,0)),
VLOOKUP("*"&amp;RIGHT($B494,5)&amp;"*", [1]cities_output!$A:$C,3,0)),
"")</f>
        <v>-94.32928905</v>
      </c>
      <c r="L494" cm="1">
        <f t="array" aca="1" ref="L494" ca="1">IFERROR(SUMPRODUCT(MID(0&amp;F494, LARGE(INDEX(ISNUMBER(--MID(F494, ROW(INDIRECT("1:"&amp;LEN(F494))), 1)) * ROW(INDIRECT("1:"&amp;LEN(F494))), 0), ROW(INDIRECT("1:"&amp;LEN(F494))))+1, 1) * 10^ROW(INDIRECT("1:"&amp;LEN(F494)))/10),"")</f>
        <v>3</v>
      </c>
      <c r="M494" t="str">
        <f t="shared" si="14"/>
        <v>minute</v>
      </c>
      <c r="N494">
        <f t="shared" ca="1" si="15"/>
        <v>180</v>
      </c>
    </row>
    <row r="495" spans="1:14" x14ac:dyDescent="0.35">
      <c r="A495" s="1">
        <v>40728.888888888891</v>
      </c>
      <c r="B495" t="s">
        <v>320</v>
      </c>
      <c r="C495" t="s">
        <v>9</v>
      </c>
      <c r="D495" t="s">
        <v>10</v>
      </c>
      <c r="E495" t="s">
        <v>76</v>
      </c>
      <c r="F495" t="s">
        <v>101</v>
      </c>
      <c r="G495" t="s">
        <v>2024</v>
      </c>
      <c r="H495" s="2">
        <v>40741</v>
      </c>
      <c r="I495" t="str">
        <f>IFERROR(IFERROR(IFERROR(
VLOOKUP("*"&amp;$B495&amp;"*", [1]cities_output!$A:$C,1,0),
VLOOKUP("*"&amp;LEFT($B495,5)&amp;"*", [1]cities_output!$A:$C,1,0)),
VLOOKUP("*"&amp;RIGHT($B495,5)&amp;"*", [1]cities_output!$A:$C,1,0)),
"")</f>
        <v>Blue Springs</v>
      </c>
      <c r="J495">
        <f>IFERROR(IFERROR(IFERROR(
VLOOKUP("*"&amp;$B495&amp;"*", [1]cities_output!$A:$C,2,0),
VLOOKUP("*"&amp;LEFT($B495,5)&amp;"*", [1]cities_output!$A:$C,2,0)),
VLOOKUP("*"&amp;RIGHT($B495,5)&amp;"*", [1]cities_output!$A:$C,2,0)),
"")</f>
        <v>38.991875159999999</v>
      </c>
      <c r="K495">
        <f>IFERROR(IFERROR(IFERROR(
VLOOKUP("*"&amp;$B495&amp;"*", [1]cities_output!$A:$C,3,0),
VLOOKUP("*"&amp;LEFT($B495,5)&amp;"*", [1]cities_output!$A:$C,3,0)),
VLOOKUP("*"&amp;RIGHT($B495,5)&amp;"*", [1]cities_output!$A:$C,3,0)),
"")</f>
        <v>-94.32928905</v>
      </c>
      <c r="L495" cm="1">
        <f t="array" aca="1" ref="L495" ca="1">IFERROR(SUMPRODUCT(MID(0&amp;F495, LARGE(INDEX(ISNUMBER(--MID(F495, ROW(INDIRECT("1:"&amp;LEN(F495))), 1)) * ROW(INDIRECT("1:"&amp;LEN(F495))), 0), ROW(INDIRECT("1:"&amp;LEN(F495))))+1, 1) * 10^ROW(INDIRECT("1:"&amp;LEN(F495)))/10),"")</f>
        <v>3</v>
      </c>
      <c r="M495" t="str">
        <f t="shared" si="14"/>
        <v>minute</v>
      </c>
      <c r="N495">
        <f t="shared" ca="1" si="15"/>
        <v>180</v>
      </c>
    </row>
    <row r="496" spans="1:14" x14ac:dyDescent="0.35">
      <c r="A496" s="1">
        <v>41501.583333333336</v>
      </c>
      <c r="B496" t="s">
        <v>1552</v>
      </c>
      <c r="C496" t="s">
        <v>9</v>
      </c>
      <c r="D496" t="s">
        <v>10</v>
      </c>
      <c r="E496" t="s">
        <v>79</v>
      </c>
      <c r="F496" t="s">
        <v>16</v>
      </c>
      <c r="G496" t="s">
        <v>1553</v>
      </c>
      <c r="H496" s="2">
        <v>41516</v>
      </c>
      <c r="I496" t="str">
        <f>IFERROR(IFERROR(IFERROR(
VLOOKUP("*"&amp;$B496&amp;"*", [1]cities_output!$A:$C,1,0),
VLOOKUP("*"&amp;LEFT($B496,5)&amp;"*", [1]cities_output!$A:$C,1,0)),
VLOOKUP("*"&amp;RIGHT($B496,5)&amp;"*", [1]cities_output!$A:$C,1,0)),
"")</f>
        <v>Blue Springs</v>
      </c>
      <c r="J496">
        <f>IFERROR(IFERROR(IFERROR(
VLOOKUP("*"&amp;$B496&amp;"*", [1]cities_output!$A:$C,2,0),
VLOOKUP("*"&amp;LEFT($B496,5)&amp;"*", [1]cities_output!$A:$C,2,0)),
VLOOKUP("*"&amp;RIGHT($B496,5)&amp;"*", [1]cities_output!$A:$C,2,0)),
"")</f>
        <v>38.991875159999999</v>
      </c>
      <c r="K496">
        <f>IFERROR(IFERROR(IFERROR(
VLOOKUP("*"&amp;$B496&amp;"*", [1]cities_output!$A:$C,3,0),
VLOOKUP("*"&amp;LEFT($B496,5)&amp;"*", [1]cities_output!$A:$C,3,0)),
VLOOKUP("*"&amp;RIGHT($B496,5)&amp;"*", [1]cities_output!$A:$C,3,0)),
"")</f>
        <v>-94.32928905</v>
      </c>
      <c r="L496" cm="1">
        <f t="array" aca="1" ref="L496" ca="1">IFERROR(SUMPRODUCT(MID(0&amp;F496, LARGE(INDEX(ISNUMBER(--MID(F496, ROW(INDIRECT("1:"&amp;LEN(F496))), 1)) * ROW(INDIRECT("1:"&amp;LEN(F496))), 0), ROW(INDIRECT("1:"&amp;LEN(F496))))+1, 1) * 10^ROW(INDIRECT("1:"&amp;LEN(F496)))/10),"")</f>
        <v>1</v>
      </c>
      <c r="M496" t="str">
        <f t="shared" si="14"/>
        <v>minute</v>
      </c>
      <c r="N496">
        <f t="shared" ca="1" si="15"/>
        <v>60</v>
      </c>
    </row>
    <row r="497" spans="1:14" x14ac:dyDescent="0.35">
      <c r="A497" s="1">
        <v>40872.798611111109</v>
      </c>
      <c r="B497" t="s">
        <v>320</v>
      </c>
      <c r="C497" t="s">
        <v>9</v>
      </c>
      <c r="D497" t="s">
        <v>10</v>
      </c>
      <c r="E497" t="s">
        <v>26</v>
      </c>
      <c r="F497" t="s">
        <v>305</v>
      </c>
      <c r="G497" t="s">
        <v>1921</v>
      </c>
      <c r="H497" s="2">
        <v>40889</v>
      </c>
      <c r="I497" t="str">
        <f>IFERROR(IFERROR(IFERROR(
VLOOKUP("*"&amp;$B497&amp;"*", [1]cities_output!$A:$C,1,0),
VLOOKUP("*"&amp;LEFT($B497,5)&amp;"*", [1]cities_output!$A:$C,1,0)),
VLOOKUP("*"&amp;RIGHT($B497,5)&amp;"*", [1]cities_output!$A:$C,1,0)),
"")</f>
        <v>Blue Springs</v>
      </c>
      <c r="J497">
        <f>IFERROR(IFERROR(IFERROR(
VLOOKUP("*"&amp;$B497&amp;"*", [1]cities_output!$A:$C,2,0),
VLOOKUP("*"&amp;LEFT($B497,5)&amp;"*", [1]cities_output!$A:$C,2,0)),
VLOOKUP("*"&amp;RIGHT($B497,5)&amp;"*", [1]cities_output!$A:$C,2,0)),
"")</f>
        <v>38.991875159999999</v>
      </c>
      <c r="K497">
        <f>IFERROR(IFERROR(IFERROR(
VLOOKUP("*"&amp;$B497&amp;"*", [1]cities_output!$A:$C,3,0),
VLOOKUP("*"&amp;LEFT($B497,5)&amp;"*", [1]cities_output!$A:$C,3,0)),
VLOOKUP("*"&amp;RIGHT($B497,5)&amp;"*", [1]cities_output!$A:$C,3,0)),
"")</f>
        <v>-94.32928905</v>
      </c>
      <c r="L497" cm="1">
        <f t="array" aca="1" ref="L497" ca="1">IFERROR(SUMPRODUCT(MID(0&amp;F497, LARGE(INDEX(ISNUMBER(--MID(F497, ROW(INDIRECT("1:"&amp;LEN(F497))), 1)) * ROW(INDIRECT("1:"&amp;LEN(F497))), 0), ROW(INDIRECT("1:"&amp;LEN(F497))))+1, 1) * 10^ROW(INDIRECT("1:"&amp;LEN(F497)))/10),"")</f>
        <v>1</v>
      </c>
      <c r="M497" t="str">
        <f t="shared" si="14"/>
        <v>minute</v>
      </c>
      <c r="N497">
        <f t="shared" ca="1" si="15"/>
        <v>60</v>
      </c>
    </row>
    <row r="498" spans="1:14" x14ac:dyDescent="0.35">
      <c r="A498" s="1">
        <v>39498.822916666664</v>
      </c>
      <c r="B498" t="s">
        <v>320</v>
      </c>
      <c r="C498" t="s">
        <v>9</v>
      </c>
      <c r="D498" t="s">
        <v>10</v>
      </c>
      <c r="E498" t="s">
        <v>122</v>
      </c>
      <c r="F498" t="s">
        <v>16</v>
      </c>
      <c r="G498" t="s">
        <v>2551</v>
      </c>
      <c r="H498" s="2">
        <v>39511</v>
      </c>
      <c r="I498" t="str">
        <f>IFERROR(IFERROR(IFERROR(
VLOOKUP("*"&amp;$B498&amp;"*", [1]cities_output!$A:$C,1,0),
VLOOKUP("*"&amp;LEFT($B498,5)&amp;"*", [1]cities_output!$A:$C,1,0)),
VLOOKUP("*"&amp;RIGHT($B498,5)&amp;"*", [1]cities_output!$A:$C,1,0)),
"")</f>
        <v>Blue Springs</v>
      </c>
      <c r="J498">
        <f>IFERROR(IFERROR(IFERROR(
VLOOKUP("*"&amp;$B498&amp;"*", [1]cities_output!$A:$C,2,0),
VLOOKUP("*"&amp;LEFT($B498,5)&amp;"*", [1]cities_output!$A:$C,2,0)),
VLOOKUP("*"&amp;RIGHT($B498,5)&amp;"*", [1]cities_output!$A:$C,2,0)),
"")</f>
        <v>38.991875159999999</v>
      </c>
      <c r="K498">
        <f>IFERROR(IFERROR(IFERROR(
VLOOKUP("*"&amp;$B498&amp;"*", [1]cities_output!$A:$C,3,0),
VLOOKUP("*"&amp;LEFT($B498,5)&amp;"*", [1]cities_output!$A:$C,3,0)),
VLOOKUP("*"&amp;RIGHT($B498,5)&amp;"*", [1]cities_output!$A:$C,3,0)),
"")</f>
        <v>-94.32928905</v>
      </c>
      <c r="L498" cm="1">
        <f t="array" aca="1" ref="L498" ca="1">IFERROR(SUMPRODUCT(MID(0&amp;F498, LARGE(INDEX(ISNUMBER(--MID(F498, ROW(INDIRECT("1:"&amp;LEN(F498))), 1)) * ROW(INDIRECT("1:"&amp;LEN(F498))), 0), ROW(INDIRECT("1:"&amp;LEN(F498))))+1, 1) * 10^ROW(INDIRECT("1:"&amp;LEN(F498)))/10),"")</f>
        <v>1</v>
      </c>
      <c r="M498" t="str">
        <f t="shared" si="14"/>
        <v>minute</v>
      </c>
      <c r="N498">
        <f t="shared" ca="1" si="15"/>
        <v>60</v>
      </c>
    </row>
    <row r="499" spans="1:14" x14ac:dyDescent="0.35">
      <c r="A499" s="1">
        <v>39417.708333333336</v>
      </c>
      <c r="B499" t="s">
        <v>320</v>
      </c>
      <c r="C499" t="s">
        <v>9</v>
      </c>
      <c r="D499" t="s">
        <v>10</v>
      </c>
      <c r="E499" t="s">
        <v>79</v>
      </c>
      <c r="F499" t="s">
        <v>466</v>
      </c>
      <c r="G499" t="s">
        <v>2574</v>
      </c>
      <c r="H499" s="2">
        <v>41309</v>
      </c>
      <c r="I499" t="str">
        <f>IFERROR(IFERROR(IFERROR(
VLOOKUP("*"&amp;$B499&amp;"*", [1]cities_output!$A:$C,1,0),
VLOOKUP("*"&amp;LEFT($B499,5)&amp;"*", [1]cities_output!$A:$C,1,0)),
VLOOKUP("*"&amp;RIGHT($B499,5)&amp;"*", [1]cities_output!$A:$C,1,0)),
"")</f>
        <v>Blue Springs</v>
      </c>
      <c r="J499">
        <f>IFERROR(IFERROR(IFERROR(
VLOOKUP("*"&amp;$B499&amp;"*", [1]cities_output!$A:$C,2,0),
VLOOKUP("*"&amp;LEFT($B499,5)&amp;"*", [1]cities_output!$A:$C,2,0)),
VLOOKUP("*"&amp;RIGHT($B499,5)&amp;"*", [1]cities_output!$A:$C,2,0)),
"")</f>
        <v>38.991875159999999</v>
      </c>
      <c r="K499">
        <f>IFERROR(IFERROR(IFERROR(
VLOOKUP("*"&amp;$B499&amp;"*", [1]cities_output!$A:$C,3,0),
VLOOKUP("*"&amp;LEFT($B499,5)&amp;"*", [1]cities_output!$A:$C,3,0)),
VLOOKUP("*"&amp;RIGHT($B499,5)&amp;"*", [1]cities_output!$A:$C,3,0)),
"")</f>
        <v>-94.32928905</v>
      </c>
      <c r="L499" cm="1">
        <f t="array" aca="1" ref="L499" ca="1">IFERROR(SUMPRODUCT(MID(0&amp;F499, LARGE(INDEX(ISNUMBER(--MID(F499, ROW(INDIRECT("1:"&amp;LEN(F499))), 1)) * ROW(INDIRECT("1:"&amp;LEN(F499))), 0), ROW(INDIRECT("1:"&amp;LEN(F499))))+1, 1) * 10^ROW(INDIRECT("1:"&amp;LEN(F499)))/10),"")</f>
        <v>1</v>
      </c>
      <c r="M499" t="str">
        <f t="shared" si="14"/>
        <v>minute</v>
      </c>
      <c r="N499">
        <f t="shared" ca="1" si="15"/>
        <v>60</v>
      </c>
    </row>
    <row r="500" spans="1:14" x14ac:dyDescent="0.35">
      <c r="A500" s="1">
        <v>40757.9375</v>
      </c>
      <c r="B500" t="s">
        <v>320</v>
      </c>
      <c r="C500" t="s">
        <v>9</v>
      </c>
      <c r="D500" t="s">
        <v>10</v>
      </c>
      <c r="E500" t="s">
        <v>76</v>
      </c>
      <c r="F500" t="s">
        <v>2003</v>
      </c>
      <c r="G500" t="s">
        <v>2004</v>
      </c>
      <c r="H500" s="2">
        <v>40776</v>
      </c>
      <c r="I500" t="str">
        <f>IFERROR(IFERROR(IFERROR(
VLOOKUP("*"&amp;$B500&amp;"*", [1]cities_output!$A:$C,1,0),
VLOOKUP("*"&amp;LEFT($B500,5)&amp;"*", [1]cities_output!$A:$C,1,0)),
VLOOKUP("*"&amp;RIGHT($B500,5)&amp;"*", [1]cities_output!$A:$C,1,0)),
"")</f>
        <v>Blue Springs</v>
      </c>
      <c r="J500">
        <f>IFERROR(IFERROR(IFERROR(
VLOOKUP("*"&amp;$B500&amp;"*", [1]cities_output!$A:$C,2,0),
VLOOKUP("*"&amp;LEFT($B500,5)&amp;"*", [1]cities_output!$A:$C,2,0)),
VLOOKUP("*"&amp;RIGHT($B500,5)&amp;"*", [1]cities_output!$A:$C,2,0)),
"")</f>
        <v>38.991875159999999</v>
      </c>
      <c r="K500">
        <f>IFERROR(IFERROR(IFERROR(
VLOOKUP("*"&amp;$B500&amp;"*", [1]cities_output!$A:$C,3,0),
VLOOKUP("*"&amp;LEFT($B500,5)&amp;"*", [1]cities_output!$A:$C,3,0)),
VLOOKUP("*"&amp;RIGHT($B500,5)&amp;"*", [1]cities_output!$A:$C,3,0)),
"")</f>
        <v>-94.32928905</v>
      </c>
      <c r="L500" cm="1">
        <f t="array" aca="1" ref="L500" ca="1">IFERROR(SUMPRODUCT(MID(0&amp;F500, LARGE(INDEX(ISNUMBER(--MID(F500, ROW(INDIRECT("1:"&amp;LEN(F500))), 1)) * ROW(INDIRECT("1:"&amp;LEN(F500))), 0), ROW(INDIRECT("1:"&amp;LEN(F500))))+1, 1) * 10^ROW(INDIRECT("1:"&amp;LEN(F500)))/10),"")</f>
        <v>45</v>
      </c>
      <c r="M500" t="str">
        <f t="shared" si="14"/>
        <v>second</v>
      </c>
      <c r="N500">
        <f t="shared" ca="1" si="15"/>
        <v>45</v>
      </c>
    </row>
    <row r="501" spans="1:14" x14ac:dyDescent="0.35">
      <c r="A501" s="1">
        <v>36600.615277777775</v>
      </c>
      <c r="B501" t="s">
        <v>320</v>
      </c>
      <c r="C501" t="s">
        <v>9</v>
      </c>
      <c r="D501" t="s">
        <v>10</v>
      </c>
      <c r="E501" t="s">
        <v>26</v>
      </c>
      <c r="F501" t="s">
        <v>894</v>
      </c>
      <c r="G501" t="s">
        <v>3440</v>
      </c>
      <c r="H501" s="2">
        <v>36601</v>
      </c>
      <c r="I501" t="str">
        <f>IFERROR(IFERROR(IFERROR(
VLOOKUP("*"&amp;$B501&amp;"*", [1]cities_output!$A:$C,1,0),
VLOOKUP("*"&amp;LEFT($B501,5)&amp;"*", [1]cities_output!$A:$C,1,0)),
VLOOKUP("*"&amp;RIGHT($B501,5)&amp;"*", [1]cities_output!$A:$C,1,0)),
"")</f>
        <v>Blue Springs</v>
      </c>
      <c r="J501">
        <f>IFERROR(IFERROR(IFERROR(
VLOOKUP("*"&amp;$B501&amp;"*", [1]cities_output!$A:$C,2,0),
VLOOKUP("*"&amp;LEFT($B501,5)&amp;"*", [1]cities_output!$A:$C,2,0)),
VLOOKUP("*"&amp;RIGHT($B501,5)&amp;"*", [1]cities_output!$A:$C,2,0)),
"")</f>
        <v>38.991875159999999</v>
      </c>
      <c r="K501">
        <f>IFERROR(IFERROR(IFERROR(
VLOOKUP("*"&amp;$B501&amp;"*", [1]cities_output!$A:$C,3,0),
VLOOKUP("*"&amp;LEFT($B501,5)&amp;"*", [1]cities_output!$A:$C,3,0)),
VLOOKUP("*"&amp;RIGHT($B501,5)&amp;"*", [1]cities_output!$A:$C,3,0)),
"")</f>
        <v>-94.32928905</v>
      </c>
      <c r="L501" cm="1">
        <f t="array" aca="1" ref="L501" ca="1">IFERROR(SUMPRODUCT(MID(0&amp;F501, LARGE(INDEX(ISNUMBER(--MID(F501, ROW(INDIRECT("1:"&amp;LEN(F501))), 1)) * ROW(INDIRECT("1:"&amp;LEN(F501))), 0), ROW(INDIRECT("1:"&amp;LEN(F501))))+1, 1) * 10^ROW(INDIRECT("1:"&amp;LEN(F501)))/10),"")</f>
        <v>45</v>
      </c>
      <c r="M501" t="str">
        <f t="shared" si="14"/>
        <v>second</v>
      </c>
      <c r="N501">
        <f t="shared" ca="1" si="15"/>
        <v>45</v>
      </c>
    </row>
    <row r="502" spans="1:14" x14ac:dyDescent="0.35">
      <c r="A502" s="1">
        <v>36691.989583333336</v>
      </c>
      <c r="B502" t="s">
        <v>320</v>
      </c>
      <c r="C502" t="s">
        <v>9</v>
      </c>
      <c r="D502" t="s">
        <v>10</v>
      </c>
      <c r="E502" t="s">
        <v>82</v>
      </c>
      <c r="F502" t="s">
        <v>3417</v>
      </c>
      <c r="G502" t="s">
        <v>3418</v>
      </c>
      <c r="H502" s="2">
        <v>36698</v>
      </c>
      <c r="I502" t="str">
        <f>IFERROR(IFERROR(IFERROR(
VLOOKUP("*"&amp;$B502&amp;"*", [1]cities_output!$A:$C,1,0),
VLOOKUP("*"&amp;LEFT($B502,5)&amp;"*", [1]cities_output!$A:$C,1,0)),
VLOOKUP("*"&amp;RIGHT($B502,5)&amp;"*", [1]cities_output!$A:$C,1,0)),
"")</f>
        <v>Blue Springs</v>
      </c>
      <c r="J502">
        <f>IFERROR(IFERROR(IFERROR(
VLOOKUP("*"&amp;$B502&amp;"*", [1]cities_output!$A:$C,2,0),
VLOOKUP("*"&amp;LEFT($B502,5)&amp;"*", [1]cities_output!$A:$C,2,0)),
VLOOKUP("*"&amp;RIGHT($B502,5)&amp;"*", [1]cities_output!$A:$C,2,0)),
"")</f>
        <v>38.991875159999999</v>
      </c>
      <c r="K502">
        <f>IFERROR(IFERROR(IFERROR(
VLOOKUP("*"&amp;$B502&amp;"*", [1]cities_output!$A:$C,3,0),
VLOOKUP("*"&amp;LEFT($B502,5)&amp;"*", [1]cities_output!$A:$C,3,0)),
VLOOKUP("*"&amp;RIGHT($B502,5)&amp;"*", [1]cities_output!$A:$C,3,0)),
"")</f>
        <v>-94.32928905</v>
      </c>
      <c r="L502">
        <v>4</v>
      </c>
      <c r="M502" t="str">
        <f t="shared" si="14"/>
        <v>second</v>
      </c>
      <c r="N502">
        <f t="shared" si="15"/>
        <v>4</v>
      </c>
    </row>
    <row r="503" spans="1:14" x14ac:dyDescent="0.35">
      <c r="A503" s="1">
        <v>41224.979166666664</v>
      </c>
      <c r="B503" t="s">
        <v>320</v>
      </c>
      <c r="C503" t="s">
        <v>9</v>
      </c>
      <c r="D503" t="s">
        <v>10</v>
      </c>
      <c r="E503" t="s">
        <v>122</v>
      </c>
      <c r="F503" t="s">
        <v>259</v>
      </c>
      <c r="G503" t="s">
        <v>1674</v>
      </c>
      <c r="H503" s="2">
        <v>41232</v>
      </c>
      <c r="I503" t="str">
        <f>IFERROR(IFERROR(IFERROR(
VLOOKUP("*"&amp;$B503&amp;"*", [1]cities_output!$A:$C,1,0),
VLOOKUP("*"&amp;LEFT($B503,5)&amp;"*", [1]cities_output!$A:$C,1,0)),
VLOOKUP("*"&amp;RIGHT($B503,5)&amp;"*", [1]cities_output!$A:$C,1,0)),
"")</f>
        <v>Blue Springs</v>
      </c>
      <c r="J503">
        <f>IFERROR(IFERROR(IFERROR(
VLOOKUP("*"&amp;$B503&amp;"*", [1]cities_output!$A:$C,2,0),
VLOOKUP("*"&amp;LEFT($B503,5)&amp;"*", [1]cities_output!$A:$C,2,0)),
VLOOKUP("*"&amp;RIGHT($B503,5)&amp;"*", [1]cities_output!$A:$C,2,0)),
"")</f>
        <v>38.991875159999999</v>
      </c>
      <c r="K503">
        <f>IFERROR(IFERROR(IFERROR(
VLOOKUP("*"&amp;$B503&amp;"*", [1]cities_output!$A:$C,3,0),
VLOOKUP("*"&amp;LEFT($B503,5)&amp;"*", [1]cities_output!$A:$C,3,0)),
VLOOKUP("*"&amp;RIGHT($B503,5)&amp;"*", [1]cities_output!$A:$C,3,0)),
"")</f>
        <v>-94.32928905</v>
      </c>
      <c r="L503" cm="1">
        <f t="array" aca="1" ref="L503" ca="1">IFERROR(SUMPRODUCT(MID(0&amp;F503, LARGE(INDEX(ISNUMBER(--MID(F503, ROW(INDIRECT("1:"&amp;LEN(F503))), 1)) * ROW(INDIRECT("1:"&amp;LEN(F503))), 0), ROW(INDIRECT("1:"&amp;LEN(F503))))+1, 1) * 10^ROW(INDIRECT("1:"&amp;LEN(F503)))/10),"")</f>
        <v>20</v>
      </c>
      <c r="M503" t="str">
        <f t="shared" si="14"/>
        <v>second</v>
      </c>
      <c r="N503">
        <f t="shared" ca="1" si="15"/>
        <v>20</v>
      </c>
    </row>
    <row r="504" spans="1:14" x14ac:dyDescent="0.35">
      <c r="A504" s="1">
        <v>38801.875</v>
      </c>
      <c r="B504" t="s">
        <v>320</v>
      </c>
      <c r="C504" t="s">
        <v>9</v>
      </c>
      <c r="D504" t="s">
        <v>10</v>
      </c>
      <c r="E504" t="s">
        <v>44</v>
      </c>
      <c r="F504" t="s">
        <v>259</v>
      </c>
      <c r="G504" t="s">
        <v>2813</v>
      </c>
      <c r="H504" s="2">
        <v>38852</v>
      </c>
      <c r="I504" t="str">
        <f>IFERROR(IFERROR(IFERROR(
VLOOKUP("*"&amp;$B504&amp;"*", [1]cities_output!$A:$C,1,0),
VLOOKUP("*"&amp;LEFT($B504,5)&amp;"*", [1]cities_output!$A:$C,1,0)),
VLOOKUP("*"&amp;RIGHT($B504,5)&amp;"*", [1]cities_output!$A:$C,1,0)),
"")</f>
        <v>Blue Springs</v>
      </c>
      <c r="J504">
        <f>IFERROR(IFERROR(IFERROR(
VLOOKUP("*"&amp;$B504&amp;"*", [1]cities_output!$A:$C,2,0),
VLOOKUP("*"&amp;LEFT($B504,5)&amp;"*", [1]cities_output!$A:$C,2,0)),
VLOOKUP("*"&amp;RIGHT($B504,5)&amp;"*", [1]cities_output!$A:$C,2,0)),
"")</f>
        <v>38.991875159999999</v>
      </c>
      <c r="K504">
        <f>IFERROR(IFERROR(IFERROR(
VLOOKUP("*"&amp;$B504&amp;"*", [1]cities_output!$A:$C,3,0),
VLOOKUP("*"&amp;LEFT($B504,5)&amp;"*", [1]cities_output!$A:$C,3,0)),
VLOOKUP("*"&amp;RIGHT($B504,5)&amp;"*", [1]cities_output!$A:$C,3,0)),
"")</f>
        <v>-94.32928905</v>
      </c>
      <c r="L504" cm="1">
        <f t="array" aca="1" ref="L504" ca="1">IFERROR(SUMPRODUCT(MID(0&amp;F504, LARGE(INDEX(ISNUMBER(--MID(F504, ROW(INDIRECT("1:"&amp;LEN(F504))), 1)) * ROW(INDIRECT("1:"&amp;LEN(F504))), 0), ROW(INDIRECT("1:"&amp;LEN(F504))))+1, 1) * 10^ROW(INDIRECT("1:"&amp;LEN(F504)))/10),"")</f>
        <v>20</v>
      </c>
      <c r="M504" t="str">
        <f t="shared" si="14"/>
        <v>second</v>
      </c>
      <c r="N504">
        <f t="shared" ca="1" si="15"/>
        <v>20</v>
      </c>
    </row>
    <row r="505" spans="1:14" x14ac:dyDescent="0.35">
      <c r="A505" s="1">
        <v>38334.84375</v>
      </c>
      <c r="B505" t="s">
        <v>320</v>
      </c>
      <c r="C505" t="s">
        <v>9</v>
      </c>
      <c r="D505" t="s">
        <v>10</v>
      </c>
      <c r="E505" t="s">
        <v>70</v>
      </c>
      <c r="F505" t="s">
        <v>259</v>
      </c>
      <c r="G505" t="s">
        <v>2957</v>
      </c>
      <c r="H505" s="2">
        <v>38371</v>
      </c>
      <c r="I505" t="str">
        <f>IFERROR(IFERROR(IFERROR(
VLOOKUP("*"&amp;$B505&amp;"*", [1]cities_output!$A:$C,1,0),
VLOOKUP("*"&amp;LEFT($B505,5)&amp;"*", [1]cities_output!$A:$C,1,0)),
VLOOKUP("*"&amp;RIGHT($B505,5)&amp;"*", [1]cities_output!$A:$C,1,0)),
"")</f>
        <v>Blue Springs</v>
      </c>
      <c r="J505">
        <f>IFERROR(IFERROR(IFERROR(
VLOOKUP("*"&amp;$B505&amp;"*", [1]cities_output!$A:$C,2,0),
VLOOKUP("*"&amp;LEFT($B505,5)&amp;"*", [1]cities_output!$A:$C,2,0)),
VLOOKUP("*"&amp;RIGHT($B505,5)&amp;"*", [1]cities_output!$A:$C,2,0)),
"")</f>
        <v>38.991875159999999</v>
      </c>
      <c r="K505">
        <f>IFERROR(IFERROR(IFERROR(
VLOOKUP("*"&amp;$B505&amp;"*", [1]cities_output!$A:$C,3,0),
VLOOKUP("*"&amp;LEFT($B505,5)&amp;"*", [1]cities_output!$A:$C,3,0)),
VLOOKUP("*"&amp;RIGHT($B505,5)&amp;"*", [1]cities_output!$A:$C,3,0)),
"")</f>
        <v>-94.32928905</v>
      </c>
      <c r="L505" cm="1">
        <f t="array" aca="1" ref="L505" ca="1">IFERROR(SUMPRODUCT(MID(0&amp;F505, LARGE(INDEX(ISNUMBER(--MID(F505, ROW(INDIRECT("1:"&amp;LEN(F505))), 1)) * ROW(INDIRECT("1:"&amp;LEN(F505))), 0), ROW(INDIRECT("1:"&amp;LEN(F505))))+1, 1) * 10^ROW(INDIRECT("1:"&amp;LEN(F505)))/10),"")</f>
        <v>20</v>
      </c>
      <c r="M505" t="str">
        <f t="shared" si="14"/>
        <v>second</v>
      </c>
      <c r="N505">
        <f t="shared" ca="1" si="15"/>
        <v>20</v>
      </c>
    </row>
    <row r="506" spans="1:14" x14ac:dyDescent="0.35">
      <c r="A506" s="1">
        <v>38334.84375</v>
      </c>
      <c r="B506" t="s">
        <v>320</v>
      </c>
      <c r="C506" t="s">
        <v>9</v>
      </c>
      <c r="D506" t="s">
        <v>10</v>
      </c>
      <c r="E506" t="s">
        <v>66</v>
      </c>
      <c r="F506" t="s">
        <v>1988</v>
      </c>
      <c r="G506" t="s">
        <v>2958</v>
      </c>
      <c r="H506" s="2">
        <v>38371</v>
      </c>
      <c r="I506" t="str">
        <f>IFERROR(IFERROR(IFERROR(
VLOOKUP("*"&amp;$B506&amp;"*", [1]cities_output!$A:$C,1,0),
VLOOKUP("*"&amp;LEFT($B506,5)&amp;"*", [1]cities_output!$A:$C,1,0)),
VLOOKUP("*"&amp;RIGHT($B506,5)&amp;"*", [1]cities_output!$A:$C,1,0)),
"")</f>
        <v>Blue Springs</v>
      </c>
      <c r="J506">
        <f>IFERROR(IFERROR(IFERROR(
VLOOKUP("*"&amp;$B506&amp;"*", [1]cities_output!$A:$C,2,0),
VLOOKUP("*"&amp;LEFT($B506,5)&amp;"*", [1]cities_output!$A:$C,2,0)),
VLOOKUP("*"&amp;RIGHT($B506,5)&amp;"*", [1]cities_output!$A:$C,2,0)),
"")</f>
        <v>38.991875159999999</v>
      </c>
      <c r="K506">
        <f>IFERROR(IFERROR(IFERROR(
VLOOKUP("*"&amp;$B506&amp;"*", [1]cities_output!$A:$C,3,0),
VLOOKUP("*"&amp;LEFT($B506,5)&amp;"*", [1]cities_output!$A:$C,3,0)),
VLOOKUP("*"&amp;RIGHT($B506,5)&amp;"*", [1]cities_output!$A:$C,3,0)),
"")</f>
        <v>-94.32928905</v>
      </c>
      <c r="L506" cm="1">
        <f t="array" aca="1" ref="L506" ca="1">IFERROR(SUMPRODUCT(MID(0&amp;F506, LARGE(INDEX(ISNUMBER(--MID(F506, ROW(INDIRECT("1:"&amp;LEN(F506))), 1)) * ROW(INDIRECT("1:"&amp;LEN(F506))), 0), ROW(INDIRECT("1:"&amp;LEN(F506))))+1, 1) * 10^ROW(INDIRECT("1:"&amp;LEN(F506)))/10),"")</f>
        <v>20</v>
      </c>
      <c r="M506" t="str">
        <f t="shared" si="14"/>
        <v>second</v>
      </c>
      <c r="N506">
        <f t="shared" ca="1" si="15"/>
        <v>20</v>
      </c>
    </row>
    <row r="507" spans="1:14" x14ac:dyDescent="0.35">
      <c r="A507" s="1">
        <v>40360.979166666664</v>
      </c>
      <c r="B507" t="s">
        <v>320</v>
      </c>
      <c r="C507" t="s">
        <v>9</v>
      </c>
      <c r="D507" t="s">
        <v>10</v>
      </c>
      <c r="E507" t="s">
        <v>11</v>
      </c>
      <c r="F507" t="s">
        <v>188</v>
      </c>
      <c r="G507" t="s">
        <v>2209</v>
      </c>
      <c r="H507" s="2">
        <v>40420</v>
      </c>
      <c r="I507" t="str">
        <f>IFERROR(IFERROR(IFERROR(
VLOOKUP("*"&amp;$B507&amp;"*", [1]cities_output!$A:$C,1,0),
VLOOKUP("*"&amp;LEFT($B507,5)&amp;"*", [1]cities_output!$A:$C,1,0)),
VLOOKUP("*"&amp;RIGHT($B507,5)&amp;"*", [1]cities_output!$A:$C,1,0)),
"")</f>
        <v>Blue Springs</v>
      </c>
      <c r="J507">
        <f>IFERROR(IFERROR(IFERROR(
VLOOKUP("*"&amp;$B507&amp;"*", [1]cities_output!$A:$C,2,0),
VLOOKUP("*"&amp;LEFT($B507,5)&amp;"*", [1]cities_output!$A:$C,2,0)),
VLOOKUP("*"&amp;RIGHT($B507,5)&amp;"*", [1]cities_output!$A:$C,2,0)),
"")</f>
        <v>38.991875159999999</v>
      </c>
      <c r="K507">
        <f>IFERROR(IFERROR(IFERROR(
VLOOKUP("*"&amp;$B507&amp;"*", [1]cities_output!$A:$C,3,0),
VLOOKUP("*"&amp;LEFT($B507,5)&amp;"*", [1]cities_output!$A:$C,3,0)),
VLOOKUP("*"&amp;RIGHT($B507,5)&amp;"*", [1]cities_output!$A:$C,3,0)),
"")</f>
        <v>-94.32928905</v>
      </c>
      <c r="L507" cm="1">
        <f t="array" aca="1" ref="L507" ca="1">IFERROR(SUMPRODUCT(MID(0&amp;F507, LARGE(INDEX(ISNUMBER(--MID(F507, ROW(INDIRECT("1:"&amp;LEN(F507))), 1)) * ROW(INDIRECT("1:"&amp;LEN(F507))), 0), ROW(INDIRECT("1:"&amp;LEN(F507))))+1, 1) * 10^ROW(INDIRECT("1:"&amp;LEN(F507)))/10),"")</f>
        <v>15</v>
      </c>
      <c r="M507" t="str">
        <f t="shared" si="14"/>
        <v>second</v>
      </c>
      <c r="N507">
        <f t="shared" ca="1" si="15"/>
        <v>15</v>
      </c>
    </row>
    <row r="508" spans="1:14" x14ac:dyDescent="0.35">
      <c r="A508" s="1">
        <v>43289.861111111109</v>
      </c>
      <c r="B508" t="s">
        <v>320</v>
      </c>
      <c r="C508" t="s">
        <v>9</v>
      </c>
      <c r="D508" t="s">
        <v>10</v>
      </c>
      <c r="E508" t="s">
        <v>30</v>
      </c>
      <c r="F508" t="s">
        <v>247</v>
      </c>
      <c r="G508" t="s">
        <v>766</v>
      </c>
      <c r="H508" s="2">
        <v>43294</v>
      </c>
      <c r="I508" t="str">
        <f>IFERROR(IFERROR(IFERROR(
VLOOKUP("*"&amp;$B508&amp;"*", [1]cities_output!$A:$C,1,0),
VLOOKUP("*"&amp;LEFT($B508,5)&amp;"*", [1]cities_output!$A:$C,1,0)),
VLOOKUP("*"&amp;RIGHT($B508,5)&amp;"*", [1]cities_output!$A:$C,1,0)),
"")</f>
        <v>Blue Springs</v>
      </c>
      <c r="J508">
        <f>IFERROR(IFERROR(IFERROR(
VLOOKUP("*"&amp;$B508&amp;"*", [1]cities_output!$A:$C,2,0),
VLOOKUP("*"&amp;LEFT($B508,5)&amp;"*", [1]cities_output!$A:$C,2,0)),
VLOOKUP("*"&amp;RIGHT($B508,5)&amp;"*", [1]cities_output!$A:$C,2,0)),
"")</f>
        <v>38.991875159999999</v>
      </c>
      <c r="K508">
        <f>IFERROR(IFERROR(IFERROR(
VLOOKUP("*"&amp;$B508&amp;"*", [1]cities_output!$A:$C,3,0),
VLOOKUP("*"&amp;LEFT($B508,5)&amp;"*", [1]cities_output!$A:$C,3,0)),
VLOOKUP("*"&amp;RIGHT($B508,5)&amp;"*", [1]cities_output!$A:$C,3,0)),
"")</f>
        <v>-94.32928905</v>
      </c>
      <c r="L508" cm="1">
        <f t="array" aca="1" ref="L508" ca="1">IFERROR(SUMPRODUCT(MID(0&amp;F508, LARGE(INDEX(ISNUMBER(--MID(F508, ROW(INDIRECT("1:"&amp;LEN(F508))), 1)) * ROW(INDIRECT("1:"&amp;LEN(F508))), 0), ROW(INDIRECT("1:"&amp;LEN(F508))))+1, 1) * 10^ROW(INDIRECT("1:"&amp;LEN(F508)))/10),"")</f>
        <v>5</v>
      </c>
      <c r="M508" t="str">
        <f t="shared" si="14"/>
        <v>second</v>
      </c>
      <c r="N508">
        <f t="shared" ca="1" si="15"/>
        <v>5</v>
      </c>
    </row>
    <row r="509" spans="1:14" x14ac:dyDescent="0.35">
      <c r="A509" s="1">
        <v>39387.359027777777</v>
      </c>
      <c r="B509" t="s">
        <v>320</v>
      </c>
      <c r="C509" t="s">
        <v>9</v>
      </c>
      <c r="D509" t="s">
        <v>10</v>
      </c>
      <c r="E509" t="s">
        <v>70</v>
      </c>
      <c r="F509" t="s">
        <v>247</v>
      </c>
      <c r="G509" t="s">
        <v>2581</v>
      </c>
      <c r="H509" s="2">
        <v>40159</v>
      </c>
      <c r="I509" t="str">
        <f>IFERROR(IFERROR(IFERROR(
VLOOKUP("*"&amp;$B509&amp;"*", [1]cities_output!$A:$C,1,0),
VLOOKUP("*"&amp;LEFT($B509,5)&amp;"*", [1]cities_output!$A:$C,1,0)),
VLOOKUP("*"&amp;RIGHT($B509,5)&amp;"*", [1]cities_output!$A:$C,1,0)),
"")</f>
        <v>Blue Springs</v>
      </c>
      <c r="J509">
        <f>IFERROR(IFERROR(IFERROR(
VLOOKUP("*"&amp;$B509&amp;"*", [1]cities_output!$A:$C,2,0),
VLOOKUP("*"&amp;LEFT($B509,5)&amp;"*", [1]cities_output!$A:$C,2,0)),
VLOOKUP("*"&amp;RIGHT($B509,5)&amp;"*", [1]cities_output!$A:$C,2,0)),
"")</f>
        <v>38.991875159999999</v>
      </c>
      <c r="K509">
        <f>IFERROR(IFERROR(IFERROR(
VLOOKUP("*"&amp;$B509&amp;"*", [1]cities_output!$A:$C,3,0),
VLOOKUP("*"&amp;LEFT($B509,5)&amp;"*", [1]cities_output!$A:$C,3,0)),
VLOOKUP("*"&amp;RIGHT($B509,5)&amp;"*", [1]cities_output!$A:$C,3,0)),
"")</f>
        <v>-94.32928905</v>
      </c>
      <c r="L509" cm="1">
        <f t="array" aca="1" ref="L509" ca="1">IFERROR(SUMPRODUCT(MID(0&amp;F509, LARGE(INDEX(ISNUMBER(--MID(F509, ROW(INDIRECT("1:"&amp;LEN(F509))), 1)) * ROW(INDIRECT("1:"&amp;LEN(F509))), 0), ROW(INDIRECT("1:"&amp;LEN(F509))))+1, 1) * 10^ROW(INDIRECT("1:"&amp;LEN(F509)))/10),"")</f>
        <v>5</v>
      </c>
      <c r="M509" t="str">
        <f t="shared" si="14"/>
        <v>second</v>
      </c>
      <c r="N509">
        <f t="shared" ca="1" si="15"/>
        <v>5</v>
      </c>
    </row>
    <row r="510" spans="1:14" x14ac:dyDescent="0.35">
      <c r="A510" s="1">
        <v>39387.359027777777</v>
      </c>
      <c r="B510" t="s">
        <v>320</v>
      </c>
      <c r="C510" t="s">
        <v>9</v>
      </c>
      <c r="D510" t="s">
        <v>10</v>
      </c>
      <c r="E510" t="s">
        <v>70</v>
      </c>
      <c r="F510" t="s">
        <v>247</v>
      </c>
      <c r="G510" t="s">
        <v>2582</v>
      </c>
      <c r="H510" s="2">
        <v>40159</v>
      </c>
      <c r="I510" t="str">
        <f>IFERROR(IFERROR(IFERROR(
VLOOKUP("*"&amp;$B510&amp;"*", [1]cities_output!$A:$C,1,0),
VLOOKUP("*"&amp;LEFT($B510,5)&amp;"*", [1]cities_output!$A:$C,1,0)),
VLOOKUP("*"&amp;RIGHT($B510,5)&amp;"*", [1]cities_output!$A:$C,1,0)),
"")</f>
        <v>Blue Springs</v>
      </c>
      <c r="J510">
        <f>IFERROR(IFERROR(IFERROR(
VLOOKUP("*"&amp;$B510&amp;"*", [1]cities_output!$A:$C,2,0),
VLOOKUP("*"&amp;LEFT($B510,5)&amp;"*", [1]cities_output!$A:$C,2,0)),
VLOOKUP("*"&amp;RIGHT($B510,5)&amp;"*", [1]cities_output!$A:$C,2,0)),
"")</f>
        <v>38.991875159999999</v>
      </c>
      <c r="K510">
        <f>IFERROR(IFERROR(IFERROR(
VLOOKUP("*"&amp;$B510&amp;"*", [1]cities_output!$A:$C,3,0),
VLOOKUP("*"&amp;LEFT($B510,5)&amp;"*", [1]cities_output!$A:$C,3,0)),
VLOOKUP("*"&amp;RIGHT($B510,5)&amp;"*", [1]cities_output!$A:$C,3,0)),
"")</f>
        <v>-94.32928905</v>
      </c>
      <c r="L510" cm="1">
        <f t="array" aca="1" ref="L510" ca="1">IFERROR(SUMPRODUCT(MID(0&amp;F510, LARGE(INDEX(ISNUMBER(--MID(F510, ROW(INDIRECT("1:"&amp;LEN(F510))), 1)) * ROW(INDIRECT("1:"&amp;LEN(F510))), 0), ROW(INDIRECT("1:"&amp;LEN(F510))))+1, 1) * 10^ROW(INDIRECT("1:"&amp;LEN(F510)))/10),"")</f>
        <v>5</v>
      </c>
      <c r="M510" t="str">
        <f t="shared" si="14"/>
        <v>second</v>
      </c>
      <c r="N510">
        <f t="shared" ca="1" si="15"/>
        <v>5</v>
      </c>
    </row>
    <row r="511" spans="1:14" x14ac:dyDescent="0.35">
      <c r="A511" s="1">
        <v>36494.864583333336</v>
      </c>
      <c r="B511" t="s">
        <v>320</v>
      </c>
      <c r="C511" t="s">
        <v>9</v>
      </c>
      <c r="D511" t="s">
        <v>10</v>
      </c>
      <c r="E511" t="s">
        <v>82</v>
      </c>
      <c r="F511" t="s">
        <v>45</v>
      </c>
      <c r="G511" t="s">
        <v>3479</v>
      </c>
      <c r="H511" s="2">
        <v>36510</v>
      </c>
      <c r="I511" t="str">
        <f>IFERROR(IFERROR(IFERROR(
VLOOKUP("*"&amp;$B511&amp;"*", [1]cities_output!$A:$C,1,0),
VLOOKUP("*"&amp;LEFT($B511,5)&amp;"*", [1]cities_output!$A:$C,1,0)),
VLOOKUP("*"&amp;RIGHT($B511,5)&amp;"*", [1]cities_output!$A:$C,1,0)),
"")</f>
        <v>Blue Springs</v>
      </c>
      <c r="J511">
        <f>IFERROR(IFERROR(IFERROR(
VLOOKUP("*"&amp;$B511&amp;"*", [1]cities_output!$A:$C,2,0),
VLOOKUP("*"&amp;LEFT($B511,5)&amp;"*", [1]cities_output!$A:$C,2,0)),
VLOOKUP("*"&amp;RIGHT($B511,5)&amp;"*", [1]cities_output!$A:$C,2,0)),
"")</f>
        <v>38.991875159999999</v>
      </c>
      <c r="K511">
        <f>IFERROR(IFERROR(IFERROR(
VLOOKUP("*"&amp;$B511&amp;"*", [1]cities_output!$A:$C,3,0),
VLOOKUP("*"&amp;LEFT($B511,5)&amp;"*", [1]cities_output!$A:$C,3,0)),
VLOOKUP("*"&amp;RIGHT($B511,5)&amp;"*", [1]cities_output!$A:$C,3,0)),
"")</f>
        <v>-94.32928905</v>
      </c>
      <c r="L511" cm="1">
        <f t="array" aca="1" ref="L511" ca="1">IFERROR(SUMPRODUCT(MID(0&amp;F511, LARGE(INDEX(ISNUMBER(--MID(F511, ROW(INDIRECT("1:"&amp;LEN(F511))), 1)) * ROW(INDIRECT("1:"&amp;LEN(F511))), 0), ROW(INDIRECT("1:"&amp;LEN(F511))))+1, 1) * 10^ROW(INDIRECT("1:"&amp;LEN(F511)))/10),"")</f>
        <v>3</v>
      </c>
      <c r="M511" t="str">
        <f t="shared" si="14"/>
        <v>second</v>
      </c>
      <c r="N511">
        <f t="shared" ca="1" si="15"/>
        <v>3</v>
      </c>
    </row>
    <row r="512" spans="1:14" x14ac:dyDescent="0.35">
      <c r="A512" s="1">
        <v>43961.020833333336</v>
      </c>
      <c r="B512" t="s">
        <v>320</v>
      </c>
      <c r="C512" t="s">
        <v>9</v>
      </c>
      <c r="D512" t="s">
        <v>10</v>
      </c>
      <c r="E512" t="s">
        <v>11</v>
      </c>
      <c r="F512" t="s">
        <v>396</v>
      </c>
      <c r="G512" t="s">
        <v>397</v>
      </c>
      <c r="H512" s="2">
        <v>44007</v>
      </c>
      <c r="I512" t="str">
        <f>IFERROR(IFERROR(IFERROR(
VLOOKUP("*"&amp;$B512&amp;"*", [1]cities_output!$A:$C,1,0),
VLOOKUP("*"&amp;LEFT($B512,5)&amp;"*", [1]cities_output!$A:$C,1,0)),
VLOOKUP("*"&amp;RIGHT($B512,5)&amp;"*", [1]cities_output!$A:$C,1,0)),
"")</f>
        <v>Blue Springs</v>
      </c>
      <c r="J512">
        <f>IFERROR(IFERROR(IFERROR(
VLOOKUP("*"&amp;$B512&amp;"*", [1]cities_output!$A:$C,2,0),
VLOOKUP("*"&amp;LEFT($B512,5)&amp;"*", [1]cities_output!$A:$C,2,0)),
VLOOKUP("*"&amp;RIGHT($B512,5)&amp;"*", [1]cities_output!$A:$C,2,0)),
"")</f>
        <v>38.991875159999999</v>
      </c>
      <c r="K512">
        <f>IFERROR(IFERROR(IFERROR(
VLOOKUP("*"&amp;$B512&amp;"*", [1]cities_output!$A:$C,3,0),
VLOOKUP("*"&amp;LEFT($B512,5)&amp;"*", [1]cities_output!$A:$C,3,0)),
VLOOKUP("*"&amp;RIGHT($B512,5)&amp;"*", [1]cities_output!$A:$C,3,0)),
"")</f>
        <v>-94.32928905</v>
      </c>
      <c r="L512">
        <v>1</v>
      </c>
      <c r="M512" t="str">
        <f t="shared" si="14"/>
        <v>minute</v>
      </c>
      <c r="N512">
        <f t="shared" si="15"/>
        <v>60</v>
      </c>
    </row>
    <row r="513" spans="1:14" x14ac:dyDescent="0.35">
      <c r="A513" s="1">
        <v>39044.784722222219</v>
      </c>
      <c r="B513" t="s">
        <v>320</v>
      </c>
      <c r="C513" t="s">
        <v>9</v>
      </c>
      <c r="D513" t="s">
        <v>10</v>
      </c>
      <c r="E513" t="s">
        <v>11</v>
      </c>
      <c r="F513" t="s">
        <v>2741</v>
      </c>
      <c r="G513" t="s">
        <v>2742</v>
      </c>
      <c r="H513" s="2">
        <v>39058</v>
      </c>
      <c r="I513" t="str">
        <f>IFERROR(IFERROR(IFERROR(
VLOOKUP("*"&amp;$B513&amp;"*", [1]cities_output!$A:$C,1,0),
VLOOKUP("*"&amp;LEFT($B513,5)&amp;"*", [1]cities_output!$A:$C,1,0)),
VLOOKUP("*"&amp;RIGHT($B513,5)&amp;"*", [1]cities_output!$A:$C,1,0)),
"")</f>
        <v>Blue Springs</v>
      </c>
      <c r="J513">
        <f>IFERROR(IFERROR(IFERROR(
VLOOKUP("*"&amp;$B513&amp;"*", [1]cities_output!$A:$C,2,0),
VLOOKUP("*"&amp;LEFT($B513,5)&amp;"*", [1]cities_output!$A:$C,2,0)),
VLOOKUP("*"&amp;RIGHT($B513,5)&amp;"*", [1]cities_output!$A:$C,2,0)),
"")</f>
        <v>38.991875159999999</v>
      </c>
      <c r="K513">
        <f>IFERROR(IFERROR(IFERROR(
VLOOKUP("*"&amp;$B513&amp;"*", [1]cities_output!$A:$C,3,0),
VLOOKUP("*"&amp;LEFT($B513,5)&amp;"*", [1]cities_output!$A:$C,3,0)),
VLOOKUP("*"&amp;RIGHT($B513,5)&amp;"*", [1]cities_output!$A:$C,3,0)),
"")</f>
        <v>-94.32928905</v>
      </c>
      <c r="L513" cm="1">
        <f t="array" aca="1" ref="L513" ca="1">IFERROR(SUMPRODUCT(MID(0&amp;F513, LARGE(INDEX(ISNUMBER(--MID(F513, ROW(INDIRECT("1:"&amp;LEN(F513))), 1)) * ROW(INDIRECT("1:"&amp;LEN(F513))), 0), ROW(INDIRECT("1:"&amp;LEN(F513))))+1, 1) * 10^ROW(INDIRECT("1:"&amp;LEN(F513)))/10),"")</f>
        <v>0</v>
      </c>
      <c r="M513" t="str">
        <f t="shared" si="14"/>
        <v>minute</v>
      </c>
      <c r="N513">
        <f t="shared" ca="1" si="15"/>
        <v>0</v>
      </c>
    </row>
    <row r="514" spans="1:14" x14ac:dyDescent="0.35">
      <c r="A514" s="1">
        <v>42559.895833333336</v>
      </c>
      <c r="B514" t="s">
        <v>1008</v>
      </c>
      <c r="C514" t="s">
        <v>9</v>
      </c>
      <c r="D514" t="s">
        <v>10</v>
      </c>
      <c r="E514" t="s">
        <v>30</v>
      </c>
      <c r="F514" t="s">
        <v>217</v>
      </c>
      <c r="G514" t="s">
        <v>1055</v>
      </c>
      <c r="H514" s="2">
        <v>42566</v>
      </c>
      <c r="I514" t="str">
        <f>IFERROR(IFERROR(IFERROR(
VLOOKUP("*"&amp;$B514&amp;"*", [1]cities_output!$A:$C,1,0),
VLOOKUP("*"&amp;LEFT($B514,5)&amp;"*", [1]cities_output!$A:$C,1,0)),
VLOOKUP("*"&amp;RIGHT($B514,5)&amp;"*", [1]cities_output!$A:$C,1,0)),
"")</f>
        <v>Lathrop</v>
      </c>
      <c r="J514">
        <f>IFERROR(IFERROR(IFERROR(
VLOOKUP("*"&amp;$B514&amp;"*", [1]cities_output!$A:$C,2,0),
VLOOKUP("*"&amp;LEFT($B514,5)&amp;"*", [1]cities_output!$A:$C,2,0)),
VLOOKUP("*"&amp;RIGHT($B514,5)&amp;"*", [1]cities_output!$A:$C,2,0)),
"")</f>
        <v>39.558090999999997</v>
      </c>
      <c r="K514">
        <f>IFERROR(IFERROR(IFERROR(
VLOOKUP("*"&amp;$B514&amp;"*", [1]cities_output!$A:$C,3,0),
VLOOKUP("*"&amp;LEFT($B514,5)&amp;"*", [1]cities_output!$A:$C,3,0)),
VLOOKUP("*"&amp;RIGHT($B514,5)&amp;"*", [1]cities_output!$A:$C,3,0)),
"")</f>
        <v>-94.328712949999996</v>
      </c>
      <c r="L514" cm="1">
        <f t="array" aca="1" ref="L514" ca="1">IFERROR(SUMPRODUCT(MID(0&amp;F514, LARGE(INDEX(ISNUMBER(--MID(F514, ROW(INDIRECT("1:"&amp;LEN(F514))), 1)) * ROW(INDIRECT("1:"&amp;LEN(F514))), 0), ROW(INDIRECT("1:"&amp;LEN(F514))))+1, 1) * 10^ROW(INDIRECT("1:"&amp;LEN(F514)))/10),"")</f>
        <v>10</v>
      </c>
      <c r="M514" t="str">
        <f t="shared" ref="M514:M577" si="16">IF(ISNUMBER(SEARCH("min",F514))=TRUE,"minute",
IF(ISNUMBER(SEARCH("sec",F514))=TRUE,"second",
IF(ISNUMBER(SEARCH("hour",F514))=TRUE,"hour",
IF(ISNUMBER(SEARCH("hr",F514))=TRUE,"hour",""))))</f>
        <v>minute</v>
      </c>
      <c r="N514">
        <f t="shared" ref="N514:N577" ca="1" si="17">IF(M514="second",L514, IF(M514="minute",L514*60, IF(M514="hour",L514*3600, "")))</f>
        <v>600</v>
      </c>
    </row>
    <row r="515" spans="1:14" x14ac:dyDescent="0.35">
      <c r="A515" s="1">
        <v>42640.072916666664</v>
      </c>
      <c r="B515" t="s">
        <v>1008</v>
      </c>
      <c r="C515" t="s">
        <v>9</v>
      </c>
      <c r="D515" t="s">
        <v>10</v>
      </c>
      <c r="E515" t="s">
        <v>44</v>
      </c>
      <c r="F515" t="s">
        <v>247</v>
      </c>
      <c r="G515" t="s">
        <v>1009</v>
      </c>
      <c r="H515" s="2">
        <v>42643</v>
      </c>
      <c r="I515" t="str">
        <f>IFERROR(IFERROR(IFERROR(
VLOOKUP("*"&amp;$B515&amp;"*", [1]cities_output!$A:$C,1,0),
VLOOKUP("*"&amp;LEFT($B515,5)&amp;"*", [1]cities_output!$A:$C,1,0)),
VLOOKUP("*"&amp;RIGHT($B515,5)&amp;"*", [1]cities_output!$A:$C,1,0)),
"")</f>
        <v>Lathrop</v>
      </c>
      <c r="J515">
        <f>IFERROR(IFERROR(IFERROR(
VLOOKUP("*"&amp;$B515&amp;"*", [1]cities_output!$A:$C,2,0),
VLOOKUP("*"&amp;LEFT($B515,5)&amp;"*", [1]cities_output!$A:$C,2,0)),
VLOOKUP("*"&amp;RIGHT($B515,5)&amp;"*", [1]cities_output!$A:$C,2,0)),
"")</f>
        <v>39.558090999999997</v>
      </c>
      <c r="K515">
        <f>IFERROR(IFERROR(IFERROR(
VLOOKUP("*"&amp;$B515&amp;"*", [1]cities_output!$A:$C,3,0),
VLOOKUP("*"&amp;LEFT($B515,5)&amp;"*", [1]cities_output!$A:$C,3,0)),
VLOOKUP("*"&amp;RIGHT($B515,5)&amp;"*", [1]cities_output!$A:$C,3,0)),
"")</f>
        <v>-94.328712949999996</v>
      </c>
      <c r="L515" cm="1">
        <f t="array" aca="1" ref="L515" ca="1">IFERROR(SUMPRODUCT(MID(0&amp;F515, LARGE(INDEX(ISNUMBER(--MID(F515, ROW(INDIRECT("1:"&amp;LEN(F515))), 1)) * ROW(INDIRECT("1:"&amp;LEN(F515))), 0), ROW(INDIRECT("1:"&amp;LEN(F515))))+1, 1) * 10^ROW(INDIRECT("1:"&amp;LEN(F515)))/10),"")</f>
        <v>5</v>
      </c>
      <c r="M515" t="str">
        <f t="shared" si="16"/>
        <v>second</v>
      </c>
      <c r="N515">
        <f t="shared" ca="1" si="17"/>
        <v>5</v>
      </c>
    </row>
    <row r="516" spans="1:14" x14ac:dyDescent="0.35">
      <c r="A516" s="1">
        <v>35609.125</v>
      </c>
      <c r="B516" t="s">
        <v>3731</v>
      </c>
      <c r="C516" t="s">
        <v>9</v>
      </c>
      <c r="D516" t="s">
        <v>10</v>
      </c>
      <c r="E516" t="s">
        <v>15</v>
      </c>
      <c r="F516" t="s">
        <v>3732</v>
      </c>
      <c r="G516" t="s">
        <v>3733</v>
      </c>
      <c r="H516" s="2">
        <v>44917</v>
      </c>
      <c r="I516" t="str">
        <f>IFERROR(IFERROR(IFERROR(
VLOOKUP("*"&amp;$B516&amp;"*", [1]cities_output!$A:$C,1,0),
VLOOKUP("*"&amp;LEFT($B516,5)&amp;"*", [1]cities_output!$A:$C,1,0)),
VLOOKUP("*"&amp;RIGHT($B516,5)&amp;"*", [1]cities_output!$A:$C,1,0)),
"")</f>
        <v>Carthage</v>
      </c>
      <c r="J516">
        <f>IFERROR(IFERROR(IFERROR(
VLOOKUP("*"&amp;$B516&amp;"*", [1]cities_output!$A:$C,2,0),
VLOOKUP("*"&amp;LEFT($B516,5)&amp;"*", [1]cities_output!$A:$C,2,0)),
VLOOKUP("*"&amp;RIGHT($B516,5)&amp;"*", [1]cities_output!$A:$C,2,0)),
"")</f>
        <v>37.161078500000002</v>
      </c>
      <c r="K516">
        <f>IFERROR(IFERROR(IFERROR(
VLOOKUP("*"&amp;$B516&amp;"*", [1]cities_output!$A:$C,3,0),
VLOOKUP("*"&amp;LEFT($B516,5)&amp;"*", [1]cities_output!$A:$C,3,0)),
VLOOKUP("*"&amp;RIGHT($B516,5)&amp;"*", [1]cities_output!$A:$C,3,0)),
"")</f>
        <v>-94.315941499999994</v>
      </c>
      <c r="L516" cm="1">
        <f t="array" aca="1" ref="L516" ca="1">IFERROR(SUMPRODUCT(MID(0&amp;F516, LARGE(INDEX(ISNUMBER(--MID(F516, ROW(INDIRECT("1:"&amp;LEN(F516))), 1)) * ROW(INDIRECT("1:"&amp;LEN(F516))), 0), ROW(INDIRECT("1:"&amp;LEN(F516))))+1, 1) * 10^ROW(INDIRECT("1:"&amp;LEN(F516)))/10),"")</f>
        <v>10</v>
      </c>
      <c r="M516" t="str">
        <f t="shared" si="16"/>
        <v>minute</v>
      </c>
      <c r="N516">
        <f t="shared" ca="1" si="17"/>
        <v>600</v>
      </c>
    </row>
    <row r="517" spans="1:14" x14ac:dyDescent="0.35">
      <c r="A517" s="1">
        <v>34566.9375</v>
      </c>
      <c r="B517" t="s">
        <v>1267</v>
      </c>
      <c r="C517" t="s">
        <v>9</v>
      </c>
      <c r="D517" t="s">
        <v>10</v>
      </c>
      <c r="E517" t="s">
        <v>44</v>
      </c>
      <c r="F517" t="s">
        <v>101</v>
      </c>
      <c r="G517" t="s">
        <v>3818</v>
      </c>
      <c r="H517" s="2">
        <v>36334</v>
      </c>
      <c r="I517" t="str">
        <f>IFERROR(IFERROR(IFERROR(
VLOOKUP("*"&amp;$B517&amp;"*", [1]cities_output!$A:$C,1,0),
VLOOKUP("*"&amp;LEFT($B517,5)&amp;"*", [1]cities_output!$A:$C,1,0)),
VLOOKUP("*"&amp;RIGHT($B517,5)&amp;"*", [1]cities_output!$A:$C,1,0)),
"")</f>
        <v>Carthage</v>
      </c>
      <c r="J517">
        <f>IFERROR(IFERROR(IFERROR(
VLOOKUP("*"&amp;$B517&amp;"*", [1]cities_output!$A:$C,2,0),
VLOOKUP("*"&amp;LEFT($B517,5)&amp;"*", [1]cities_output!$A:$C,2,0)),
VLOOKUP("*"&amp;RIGHT($B517,5)&amp;"*", [1]cities_output!$A:$C,2,0)),
"")</f>
        <v>37.161078500000002</v>
      </c>
      <c r="K517">
        <f>IFERROR(IFERROR(IFERROR(
VLOOKUP("*"&amp;$B517&amp;"*", [1]cities_output!$A:$C,3,0),
VLOOKUP("*"&amp;LEFT($B517,5)&amp;"*", [1]cities_output!$A:$C,3,0)),
VLOOKUP("*"&amp;RIGHT($B517,5)&amp;"*", [1]cities_output!$A:$C,3,0)),
"")</f>
        <v>-94.315941499999994</v>
      </c>
      <c r="L517" cm="1">
        <f t="array" aca="1" ref="L517" ca="1">IFERROR(SUMPRODUCT(MID(0&amp;F517, LARGE(INDEX(ISNUMBER(--MID(F517, ROW(INDIRECT("1:"&amp;LEN(F517))), 1)) * ROW(INDIRECT("1:"&amp;LEN(F517))), 0), ROW(INDIRECT("1:"&amp;LEN(F517))))+1, 1) * 10^ROW(INDIRECT("1:"&amp;LEN(F517)))/10),"")</f>
        <v>3</v>
      </c>
      <c r="M517" t="str">
        <f t="shared" si="16"/>
        <v>minute</v>
      </c>
      <c r="N517">
        <f t="shared" ca="1" si="17"/>
        <v>180</v>
      </c>
    </row>
    <row r="518" spans="1:14" x14ac:dyDescent="0.35">
      <c r="A518" s="1">
        <v>42041.875</v>
      </c>
      <c r="B518" t="s">
        <v>1267</v>
      </c>
      <c r="C518" t="s">
        <v>9</v>
      </c>
      <c r="D518" t="s">
        <v>10</v>
      </c>
      <c r="E518" t="s">
        <v>82</v>
      </c>
      <c r="F518" t="s">
        <v>41</v>
      </c>
      <c r="G518" t="s">
        <v>1268</v>
      </c>
      <c r="H518" s="2">
        <v>42047</v>
      </c>
      <c r="I518" t="str">
        <f>IFERROR(IFERROR(IFERROR(
VLOOKUP("*"&amp;$B518&amp;"*", [1]cities_output!$A:$C,1,0),
VLOOKUP("*"&amp;LEFT($B518,5)&amp;"*", [1]cities_output!$A:$C,1,0)),
VLOOKUP("*"&amp;RIGHT($B518,5)&amp;"*", [1]cities_output!$A:$C,1,0)),
"")</f>
        <v>Carthage</v>
      </c>
      <c r="J518">
        <f>IFERROR(IFERROR(IFERROR(
VLOOKUP("*"&amp;$B518&amp;"*", [1]cities_output!$A:$C,2,0),
VLOOKUP("*"&amp;LEFT($B518,5)&amp;"*", [1]cities_output!$A:$C,2,0)),
VLOOKUP("*"&amp;RIGHT($B518,5)&amp;"*", [1]cities_output!$A:$C,2,0)),
"")</f>
        <v>37.161078500000002</v>
      </c>
      <c r="K518">
        <f>IFERROR(IFERROR(IFERROR(
VLOOKUP("*"&amp;$B518&amp;"*", [1]cities_output!$A:$C,3,0),
VLOOKUP("*"&amp;LEFT($B518,5)&amp;"*", [1]cities_output!$A:$C,3,0)),
VLOOKUP("*"&amp;RIGHT($B518,5)&amp;"*", [1]cities_output!$A:$C,3,0)),
"")</f>
        <v>-94.315941499999994</v>
      </c>
      <c r="L518" cm="1">
        <f t="array" aca="1" ref="L518" ca="1">IFERROR(SUMPRODUCT(MID(0&amp;F518, LARGE(INDEX(ISNUMBER(--MID(F518, ROW(INDIRECT("1:"&amp;LEN(F518))), 1)) * ROW(INDIRECT("1:"&amp;LEN(F518))), 0), ROW(INDIRECT("1:"&amp;LEN(F518))))+1, 1) * 10^ROW(INDIRECT("1:"&amp;LEN(F518)))/10),"")</f>
        <v>2</v>
      </c>
      <c r="M518" t="str">
        <f t="shared" si="16"/>
        <v>minute</v>
      </c>
      <c r="N518">
        <f t="shared" ca="1" si="17"/>
        <v>120</v>
      </c>
    </row>
    <row r="519" spans="1:14" x14ac:dyDescent="0.35">
      <c r="A519" s="1">
        <v>41093.989583333336</v>
      </c>
      <c r="B519" t="s">
        <v>1267</v>
      </c>
      <c r="C519" t="s">
        <v>9</v>
      </c>
      <c r="D519" t="s">
        <v>10</v>
      </c>
      <c r="E519" t="s">
        <v>30</v>
      </c>
      <c r="F519" t="s">
        <v>302</v>
      </c>
      <c r="G519" t="s">
        <v>1758</v>
      </c>
      <c r="H519" s="2">
        <v>41094</v>
      </c>
      <c r="I519" t="str">
        <f>IFERROR(IFERROR(IFERROR(
VLOOKUP("*"&amp;$B519&amp;"*", [1]cities_output!$A:$C,1,0),
VLOOKUP("*"&amp;LEFT($B519,5)&amp;"*", [1]cities_output!$A:$C,1,0)),
VLOOKUP("*"&amp;RIGHT($B519,5)&amp;"*", [1]cities_output!$A:$C,1,0)),
"")</f>
        <v>Carthage</v>
      </c>
      <c r="J519">
        <f>IFERROR(IFERROR(IFERROR(
VLOOKUP("*"&amp;$B519&amp;"*", [1]cities_output!$A:$C,2,0),
VLOOKUP("*"&amp;LEFT($B519,5)&amp;"*", [1]cities_output!$A:$C,2,0)),
VLOOKUP("*"&amp;RIGHT($B519,5)&amp;"*", [1]cities_output!$A:$C,2,0)),
"")</f>
        <v>37.161078500000002</v>
      </c>
      <c r="K519">
        <f>IFERROR(IFERROR(IFERROR(
VLOOKUP("*"&amp;$B519&amp;"*", [1]cities_output!$A:$C,3,0),
VLOOKUP("*"&amp;LEFT($B519,5)&amp;"*", [1]cities_output!$A:$C,3,0)),
VLOOKUP("*"&amp;RIGHT($B519,5)&amp;"*", [1]cities_output!$A:$C,3,0)),
"")</f>
        <v>-94.315941499999994</v>
      </c>
      <c r="L519" cm="1">
        <f t="array" aca="1" ref="L519" ca="1">IFERROR(SUMPRODUCT(MID(0&amp;F519, LARGE(INDEX(ISNUMBER(--MID(F519, ROW(INDIRECT("1:"&amp;LEN(F519))), 1)) * ROW(INDIRECT("1:"&amp;LEN(F519))), 0), ROW(INDIRECT("1:"&amp;LEN(F519))))+1, 1) * 10^ROW(INDIRECT("1:"&amp;LEN(F519)))/10),"")</f>
        <v>30</v>
      </c>
      <c r="M519" t="str">
        <f t="shared" si="16"/>
        <v>second</v>
      </c>
      <c r="N519">
        <f t="shared" ca="1" si="17"/>
        <v>30</v>
      </c>
    </row>
    <row r="520" spans="1:14" x14ac:dyDescent="0.35">
      <c r="A520" s="1">
        <v>40788.052083333336</v>
      </c>
      <c r="B520" t="s">
        <v>1979</v>
      </c>
      <c r="C520" t="s">
        <v>9</v>
      </c>
      <c r="D520" t="s">
        <v>10</v>
      </c>
      <c r="E520" t="s">
        <v>79</v>
      </c>
      <c r="F520" t="s">
        <v>360</v>
      </c>
      <c r="G520" t="s">
        <v>1980</v>
      </c>
      <c r="H520" s="2">
        <v>40826</v>
      </c>
      <c r="I520" t="str">
        <f>IFERROR(IFERROR(IFERROR(
VLOOKUP("*"&amp;$B520&amp;"*", [1]cities_output!$A:$C,1,0),
VLOOKUP("*"&amp;LEFT($B520,5)&amp;"*", [1]cities_output!$A:$C,1,0)),
VLOOKUP("*"&amp;RIGHT($B520,5)&amp;"*", [1]cities_output!$A:$C,1,0)),
"")</f>
        <v>Pineville</v>
      </c>
      <c r="J520">
        <f>IFERROR(IFERROR(IFERROR(
VLOOKUP("*"&amp;$B520&amp;"*", [1]cities_output!$A:$C,2,0),
VLOOKUP("*"&amp;LEFT($B520,5)&amp;"*", [1]cities_output!$A:$C,2,0)),
VLOOKUP("*"&amp;RIGHT($B520,5)&amp;"*", [1]cities_output!$A:$C,2,0)),
"")</f>
        <v>36.503350789999999</v>
      </c>
      <c r="K520">
        <f>IFERROR(IFERROR(IFERROR(
VLOOKUP("*"&amp;$B520&amp;"*", [1]cities_output!$A:$C,3,0),
VLOOKUP("*"&amp;LEFT($B520,5)&amp;"*", [1]cities_output!$A:$C,3,0)),
VLOOKUP("*"&amp;RIGHT($B520,5)&amp;"*", [1]cities_output!$A:$C,3,0)),
"")</f>
        <v>-94.274812859999997</v>
      </c>
      <c r="L520" cm="1">
        <f t="array" aca="1" ref="L520" ca="1">IFERROR(SUMPRODUCT(MID(0&amp;F520, LARGE(INDEX(ISNUMBER(--MID(F520, ROW(INDIRECT("1:"&amp;LEN(F520))), 1)) * ROW(INDIRECT("1:"&amp;LEN(F520))), 0), ROW(INDIRECT("1:"&amp;LEN(F520))))+1, 1) * 10^ROW(INDIRECT("1:"&amp;LEN(F520)))/10),"")</f>
        <v>1</v>
      </c>
      <c r="M520" t="str">
        <f t="shared" si="16"/>
        <v>hour</v>
      </c>
      <c r="N520">
        <f t="shared" ca="1" si="17"/>
        <v>3600</v>
      </c>
    </row>
    <row r="521" spans="1:14" x14ac:dyDescent="0.35">
      <c r="A521" s="1">
        <v>38604.833333333336</v>
      </c>
      <c r="B521" t="s">
        <v>1979</v>
      </c>
      <c r="C521" t="s">
        <v>9</v>
      </c>
      <c r="D521" t="s">
        <v>10</v>
      </c>
      <c r="E521" t="s">
        <v>11</v>
      </c>
      <c r="F521" t="s">
        <v>2017</v>
      </c>
      <c r="G521" t="s">
        <v>2871</v>
      </c>
      <c r="H521" s="2">
        <v>38636</v>
      </c>
      <c r="I521" t="str">
        <f>IFERROR(IFERROR(IFERROR(
VLOOKUP("*"&amp;$B521&amp;"*", [1]cities_output!$A:$C,1,0),
VLOOKUP("*"&amp;LEFT($B521,5)&amp;"*", [1]cities_output!$A:$C,1,0)),
VLOOKUP("*"&amp;RIGHT($B521,5)&amp;"*", [1]cities_output!$A:$C,1,0)),
"")</f>
        <v>Pineville</v>
      </c>
      <c r="J521">
        <f>IFERROR(IFERROR(IFERROR(
VLOOKUP("*"&amp;$B521&amp;"*", [1]cities_output!$A:$C,2,0),
VLOOKUP("*"&amp;LEFT($B521,5)&amp;"*", [1]cities_output!$A:$C,2,0)),
VLOOKUP("*"&amp;RIGHT($B521,5)&amp;"*", [1]cities_output!$A:$C,2,0)),
"")</f>
        <v>36.503350789999999</v>
      </c>
      <c r="K521">
        <f>IFERROR(IFERROR(IFERROR(
VLOOKUP("*"&amp;$B521&amp;"*", [1]cities_output!$A:$C,3,0),
VLOOKUP("*"&amp;LEFT($B521,5)&amp;"*", [1]cities_output!$A:$C,3,0)),
VLOOKUP("*"&amp;RIGHT($B521,5)&amp;"*", [1]cities_output!$A:$C,3,0)),
"")</f>
        <v>-94.274812859999997</v>
      </c>
      <c r="L521" cm="1">
        <f t="array" aca="1" ref="L521" ca="1">IFERROR(SUMPRODUCT(MID(0&amp;F521, LARGE(INDEX(ISNUMBER(--MID(F521, ROW(INDIRECT("1:"&amp;LEN(F521))), 1)) * ROW(INDIRECT("1:"&amp;LEN(F521))), 0), ROW(INDIRECT("1:"&amp;LEN(F521))))+1, 1) * 10^ROW(INDIRECT("1:"&amp;LEN(F521)))/10),"")</f>
        <v>20</v>
      </c>
      <c r="M521" t="str">
        <f t="shared" si="16"/>
        <v>minute</v>
      </c>
      <c r="N521">
        <f t="shared" ca="1" si="17"/>
        <v>1200</v>
      </c>
    </row>
    <row r="522" spans="1:14" x14ac:dyDescent="0.35">
      <c r="A522" s="1">
        <v>39716.875</v>
      </c>
      <c r="B522" t="s">
        <v>192</v>
      </c>
      <c r="C522" t="s">
        <v>9</v>
      </c>
      <c r="D522" t="s">
        <v>10</v>
      </c>
      <c r="E522" t="s">
        <v>30</v>
      </c>
      <c r="F522" t="s">
        <v>2444</v>
      </c>
      <c r="G522" t="s">
        <v>2445</v>
      </c>
      <c r="H522" s="2">
        <v>39752</v>
      </c>
      <c r="I522" t="str">
        <f>IFERROR(IFERROR(IFERROR(
VLOOKUP("*"&amp;$B522&amp;"*", [1]cities_output!$A:$C,1,0),
VLOOKUP("*"&amp;LEFT($B522,5)&amp;"*", [1]cities_output!$A:$C,1,0)),
VLOOKUP("*"&amp;RIGHT($B522,5)&amp;"*", [1]cities_output!$A:$C,1,0)),
"")</f>
        <v>Granby</v>
      </c>
      <c r="J522">
        <f>IFERROR(IFERROR(IFERROR(
VLOOKUP("*"&amp;$B522&amp;"*", [1]cities_output!$A:$C,2,0),
VLOOKUP("*"&amp;LEFT($B522,5)&amp;"*", [1]cities_output!$A:$C,2,0)),
VLOOKUP("*"&amp;RIGHT($B522,5)&amp;"*", [1]cities_output!$A:$C,2,0)),
"")</f>
        <v>36.932470559999999</v>
      </c>
      <c r="K522">
        <f>IFERROR(IFERROR(IFERROR(
VLOOKUP("*"&amp;$B522&amp;"*", [1]cities_output!$A:$C,3,0),
VLOOKUP("*"&amp;LEFT($B522,5)&amp;"*", [1]cities_output!$A:$C,3,0)),
VLOOKUP("*"&amp;RIGHT($B522,5)&amp;"*", [1]cities_output!$A:$C,3,0)),
"")</f>
        <v>-94.255674440000007</v>
      </c>
      <c r="L522" cm="1">
        <f t="array" aca="1" ref="L522" ca="1">IFERROR(SUMPRODUCT(MID(0&amp;F522, LARGE(INDEX(ISNUMBER(--MID(F522, ROW(INDIRECT("1:"&amp;LEN(F522))), 1)) * ROW(INDIRECT("1:"&amp;LEN(F522))), 0), ROW(INDIRECT("1:"&amp;LEN(F522))))+1, 1) * 10^ROW(INDIRECT("1:"&amp;LEN(F522)))/10),"")</f>
        <v>0</v>
      </c>
      <c r="M522" t="str">
        <f t="shared" si="16"/>
        <v/>
      </c>
      <c r="N522" t="str">
        <f t="shared" si="17"/>
        <v/>
      </c>
    </row>
    <row r="523" spans="1:14" x14ac:dyDescent="0.35">
      <c r="A523" s="1">
        <v>44592.78125</v>
      </c>
      <c r="B523" t="s">
        <v>192</v>
      </c>
      <c r="C523" t="s">
        <v>9</v>
      </c>
      <c r="D523" t="s">
        <v>10</v>
      </c>
      <c r="E523" t="s">
        <v>79</v>
      </c>
      <c r="F523" t="s">
        <v>193</v>
      </c>
      <c r="G523" t="s">
        <v>194</v>
      </c>
      <c r="H523" s="2">
        <v>44624</v>
      </c>
      <c r="I523" t="str">
        <f>IFERROR(IFERROR(IFERROR(
VLOOKUP("*"&amp;$B523&amp;"*", [1]cities_output!$A:$C,1,0),
VLOOKUP("*"&amp;LEFT($B523,5)&amp;"*", [1]cities_output!$A:$C,1,0)),
VLOOKUP("*"&amp;RIGHT($B523,5)&amp;"*", [1]cities_output!$A:$C,1,0)),
"")</f>
        <v>Granby</v>
      </c>
      <c r="J523">
        <f>IFERROR(IFERROR(IFERROR(
VLOOKUP("*"&amp;$B523&amp;"*", [1]cities_output!$A:$C,2,0),
VLOOKUP("*"&amp;LEFT($B523,5)&amp;"*", [1]cities_output!$A:$C,2,0)),
VLOOKUP("*"&amp;RIGHT($B523,5)&amp;"*", [1]cities_output!$A:$C,2,0)),
"")</f>
        <v>36.932470559999999</v>
      </c>
      <c r="K523">
        <f>IFERROR(IFERROR(IFERROR(
VLOOKUP("*"&amp;$B523&amp;"*", [1]cities_output!$A:$C,3,0),
VLOOKUP("*"&amp;LEFT($B523,5)&amp;"*", [1]cities_output!$A:$C,3,0)),
VLOOKUP("*"&amp;RIGHT($B523,5)&amp;"*", [1]cities_output!$A:$C,3,0)),
"")</f>
        <v>-94.255674440000007</v>
      </c>
      <c r="L523" cm="1">
        <f t="array" aca="1" ref="L523" ca="1">IFERROR(SUMPRODUCT(MID(0&amp;F523, LARGE(INDEX(ISNUMBER(--MID(F523, ROW(INDIRECT("1:"&amp;LEN(F523))), 1)) * ROW(INDIRECT("1:"&amp;LEN(F523))), 0), ROW(INDIRECT("1:"&amp;LEN(F523))))+1, 1) * 10^ROW(INDIRECT("1:"&amp;LEN(F523)))/10),"")</f>
        <v>4</v>
      </c>
      <c r="M523" t="str">
        <f t="shared" si="16"/>
        <v>minute</v>
      </c>
      <c r="N523">
        <f t="shared" ca="1" si="17"/>
        <v>240</v>
      </c>
    </row>
    <row r="524" spans="1:14" x14ac:dyDescent="0.35">
      <c r="A524" s="1">
        <v>41861.090277777781</v>
      </c>
      <c r="B524" t="s">
        <v>192</v>
      </c>
      <c r="C524" t="s">
        <v>9</v>
      </c>
      <c r="D524" t="s">
        <v>10</v>
      </c>
      <c r="E524" t="s">
        <v>76</v>
      </c>
      <c r="F524" t="s">
        <v>16</v>
      </c>
      <c r="G524" t="s">
        <v>1348</v>
      </c>
      <c r="H524" s="2">
        <v>41892</v>
      </c>
      <c r="I524" t="str">
        <f>IFERROR(IFERROR(IFERROR(
VLOOKUP("*"&amp;$B524&amp;"*", [1]cities_output!$A:$C,1,0),
VLOOKUP("*"&amp;LEFT($B524,5)&amp;"*", [1]cities_output!$A:$C,1,0)),
VLOOKUP("*"&amp;RIGHT($B524,5)&amp;"*", [1]cities_output!$A:$C,1,0)),
"")</f>
        <v>Granby</v>
      </c>
      <c r="J524">
        <f>IFERROR(IFERROR(IFERROR(
VLOOKUP("*"&amp;$B524&amp;"*", [1]cities_output!$A:$C,2,0),
VLOOKUP("*"&amp;LEFT($B524,5)&amp;"*", [1]cities_output!$A:$C,2,0)),
VLOOKUP("*"&amp;RIGHT($B524,5)&amp;"*", [1]cities_output!$A:$C,2,0)),
"")</f>
        <v>36.932470559999999</v>
      </c>
      <c r="K524">
        <f>IFERROR(IFERROR(IFERROR(
VLOOKUP("*"&amp;$B524&amp;"*", [1]cities_output!$A:$C,3,0),
VLOOKUP("*"&amp;LEFT($B524,5)&amp;"*", [1]cities_output!$A:$C,3,0)),
VLOOKUP("*"&amp;RIGHT($B524,5)&amp;"*", [1]cities_output!$A:$C,3,0)),
"")</f>
        <v>-94.255674440000007</v>
      </c>
      <c r="L524" cm="1">
        <f t="array" aca="1" ref="L524" ca="1">IFERROR(SUMPRODUCT(MID(0&amp;F524, LARGE(INDEX(ISNUMBER(--MID(F524, ROW(INDIRECT("1:"&amp;LEN(F524))), 1)) * ROW(INDIRECT("1:"&amp;LEN(F524))), 0), ROW(INDIRECT("1:"&amp;LEN(F524))))+1, 1) * 10^ROW(INDIRECT("1:"&amp;LEN(F524)))/10),"")</f>
        <v>1</v>
      </c>
      <c r="M524" t="str">
        <f t="shared" si="16"/>
        <v>minute</v>
      </c>
      <c r="N524">
        <f t="shared" ca="1" si="17"/>
        <v>60</v>
      </c>
    </row>
    <row r="525" spans="1:14" x14ac:dyDescent="0.35">
      <c r="A525" s="1">
        <v>38184.979166666664</v>
      </c>
      <c r="B525" t="s">
        <v>192</v>
      </c>
      <c r="C525" t="s">
        <v>9</v>
      </c>
      <c r="D525" t="s">
        <v>10</v>
      </c>
      <c r="E525" t="s">
        <v>76</v>
      </c>
      <c r="F525" t="s">
        <v>3019</v>
      </c>
      <c r="G525" t="s">
        <v>3020</v>
      </c>
      <c r="H525" s="2">
        <v>38193</v>
      </c>
      <c r="I525" t="str">
        <f>IFERROR(IFERROR(IFERROR(
VLOOKUP("*"&amp;$B525&amp;"*", [1]cities_output!$A:$C,1,0),
VLOOKUP("*"&amp;LEFT($B525,5)&amp;"*", [1]cities_output!$A:$C,1,0)),
VLOOKUP("*"&amp;RIGHT($B525,5)&amp;"*", [1]cities_output!$A:$C,1,0)),
"")</f>
        <v>Granby</v>
      </c>
      <c r="J525">
        <f>IFERROR(IFERROR(IFERROR(
VLOOKUP("*"&amp;$B525&amp;"*", [1]cities_output!$A:$C,2,0),
VLOOKUP("*"&amp;LEFT($B525,5)&amp;"*", [1]cities_output!$A:$C,2,0)),
VLOOKUP("*"&amp;RIGHT($B525,5)&amp;"*", [1]cities_output!$A:$C,2,0)),
"")</f>
        <v>36.932470559999999</v>
      </c>
      <c r="K525">
        <f>IFERROR(IFERROR(IFERROR(
VLOOKUP("*"&amp;$B525&amp;"*", [1]cities_output!$A:$C,3,0),
VLOOKUP("*"&amp;LEFT($B525,5)&amp;"*", [1]cities_output!$A:$C,3,0)),
VLOOKUP("*"&amp;RIGHT($B525,5)&amp;"*", [1]cities_output!$A:$C,3,0)),
"")</f>
        <v>-94.255674440000007</v>
      </c>
      <c r="L525">
        <v>7</v>
      </c>
      <c r="M525" t="str">
        <f t="shared" si="16"/>
        <v>second</v>
      </c>
      <c r="N525">
        <f t="shared" si="17"/>
        <v>7</v>
      </c>
    </row>
    <row r="526" spans="1:14" x14ac:dyDescent="0.35">
      <c r="A526" s="1">
        <v>39088.963194444441</v>
      </c>
      <c r="B526" t="s">
        <v>1430</v>
      </c>
      <c r="C526" t="s">
        <v>9</v>
      </c>
      <c r="D526" t="s">
        <v>10</v>
      </c>
      <c r="E526" t="s">
        <v>553</v>
      </c>
      <c r="F526" t="s">
        <v>2719</v>
      </c>
      <c r="G526" t="s">
        <v>2720</v>
      </c>
      <c r="H526" s="2">
        <v>39114</v>
      </c>
      <c r="I526" t="str">
        <f>IFERROR(IFERROR(IFERROR(
VLOOKUP("*"&amp;$B526&amp;"*", [1]cities_output!$A:$C,1,0),
VLOOKUP("*"&amp;LEFT($B526,5)&amp;"*", [1]cities_output!$A:$C,1,0)),
VLOOKUP("*"&amp;RIGHT($B526,5)&amp;"*", [1]cities_output!$A:$C,1,0)),
"")</f>
        <v>Cameron</v>
      </c>
      <c r="J526">
        <f>IFERROR(IFERROR(IFERROR(
VLOOKUP("*"&amp;$B526&amp;"*", [1]cities_output!$A:$C,2,0),
VLOOKUP("*"&amp;LEFT($B526,5)&amp;"*", [1]cities_output!$A:$C,2,0)),
VLOOKUP("*"&amp;RIGHT($B526,5)&amp;"*", [1]cities_output!$A:$C,2,0)),
"")</f>
        <v>39.743321950000002</v>
      </c>
      <c r="K526">
        <f>IFERROR(IFERROR(IFERROR(
VLOOKUP("*"&amp;$B526&amp;"*", [1]cities_output!$A:$C,3,0),
VLOOKUP("*"&amp;LEFT($B526,5)&amp;"*", [1]cities_output!$A:$C,3,0)),
VLOOKUP("*"&amp;RIGHT($B526,5)&amp;"*", [1]cities_output!$A:$C,3,0)),
"")</f>
        <v>-94.237337999999994</v>
      </c>
      <c r="L526" cm="1">
        <f t="array" aca="1" ref="L526" ca="1">IFERROR(SUMPRODUCT(MID(0&amp;F526, LARGE(INDEX(ISNUMBER(--MID(F526, ROW(INDIRECT("1:"&amp;LEN(F526))), 1)) * ROW(INDIRECT("1:"&amp;LEN(F526))), 0), ROW(INDIRECT("1:"&amp;LEN(F526))))+1, 1) * 10^ROW(INDIRECT("1:"&amp;LEN(F526)))/10),"")</f>
        <v>2</v>
      </c>
      <c r="M526" t="str">
        <f t="shared" si="16"/>
        <v>hour</v>
      </c>
      <c r="N526">
        <f t="shared" ca="1" si="17"/>
        <v>7200</v>
      </c>
    </row>
    <row r="527" spans="1:14" x14ac:dyDescent="0.35">
      <c r="A527" s="1">
        <v>34871.038888888892</v>
      </c>
      <c r="B527" t="s">
        <v>1430</v>
      </c>
      <c r="C527" t="s">
        <v>9</v>
      </c>
      <c r="D527" t="s">
        <v>10</v>
      </c>
      <c r="F527" t="s">
        <v>360</v>
      </c>
      <c r="G527" t="s">
        <v>3796</v>
      </c>
      <c r="H527" s="2">
        <v>36466</v>
      </c>
      <c r="I527" t="str">
        <f>IFERROR(IFERROR(IFERROR(
VLOOKUP("*"&amp;$B527&amp;"*", [1]cities_output!$A:$C,1,0),
VLOOKUP("*"&amp;LEFT($B527,5)&amp;"*", [1]cities_output!$A:$C,1,0)),
VLOOKUP("*"&amp;RIGHT($B527,5)&amp;"*", [1]cities_output!$A:$C,1,0)),
"")</f>
        <v>Cameron</v>
      </c>
      <c r="J527">
        <f>IFERROR(IFERROR(IFERROR(
VLOOKUP("*"&amp;$B527&amp;"*", [1]cities_output!$A:$C,2,0),
VLOOKUP("*"&amp;LEFT($B527,5)&amp;"*", [1]cities_output!$A:$C,2,0)),
VLOOKUP("*"&amp;RIGHT($B527,5)&amp;"*", [1]cities_output!$A:$C,2,0)),
"")</f>
        <v>39.743321950000002</v>
      </c>
      <c r="K527">
        <f>IFERROR(IFERROR(IFERROR(
VLOOKUP("*"&amp;$B527&amp;"*", [1]cities_output!$A:$C,3,0),
VLOOKUP("*"&amp;LEFT($B527,5)&amp;"*", [1]cities_output!$A:$C,3,0)),
VLOOKUP("*"&amp;RIGHT($B527,5)&amp;"*", [1]cities_output!$A:$C,3,0)),
"")</f>
        <v>-94.237337999999994</v>
      </c>
      <c r="L527" cm="1">
        <f t="array" aca="1" ref="L527" ca="1">IFERROR(SUMPRODUCT(MID(0&amp;F527, LARGE(INDEX(ISNUMBER(--MID(F527, ROW(INDIRECT("1:"&amp;LEN(F527))), 1)) * ROW(INDIRECT("1:"&amp;LEN(F527))), 0), ROW(INDIRECT("1:"&amp;LEN(F527))))+1, 1) * 10^ROW(INDIRECT("1:"&amp;LEN(F527)))/10),"")</f>
        <v>1</v>
      </c>
      <c r="M527" t="str">
        <f t="shared" si="16"/>
        <v>hour</v>
      </c>
      <c r="N527">
        <f t="shared" ca="1" si="17"/>
        <v>3600</v>
      </c>
    </row>
    <row r="528" spans="1:14" x14ac:dyDescent="0.35">
      <c r="A528" s="1">
        <v>41093.916666666664</v>
      </c>
      <c r="B528" t="s">
        <v>1430</v>
      </c>
      <c r="C528" t="s">
        <v>9</v>
      </c>
      <c r="D528" t="s">
        <v>10</v>
      </c>
      <c r="E528" t="s">
        <v>76</v>
      </c>
      <c r="F528" t="s">
        <v>696</v>
      </c>
      <c r="G528" t="s">
        <v>1759</v>
      </c>
      <c r="H528" s="2">
        <v>41794</v>
      </c>
      <c r="I528" t="str">
        <f>IFERROR(IFERROR(IFERROR(
VLOOKUP("*"&amp;$B528&amp;"*", [1]cities_output!$A:$C,1,0),
VLOOKUP("*"&amp;LEFT($B528,5)&amp;"*", [1]cities_output!$A:$C,1,0)),
VLOOKUP("*"&amp;RIGHT($B528,5)&amp;"*", [1]cities_output!$A:$C,1,0)),
"")</f>
        <v>Cameron</v>
      </c>
      <c r="J528">
        <f>IFERROR(IFERROR(IFERROR(
VLOOKUP("*"&amp;$B528&amp;"*", [1]cities_output!$A:$C,2,0),
VLOOKUP("*"&amp;LEFT($B528,5)&amp;"*", [1]cities_output!$A:$C,2,0)),
VLOOKUP("*"&amp;RIGHT($B528,5)&amp;"*", [1]cities_output!$A:$C,2,0)),
"")</f>
        <v>39.743321950000002</v>
      </c>
      <c r="K528">
        <f>IFERROR(IFERROR(IFERROR(
VLOOKUP("*"&amp;$B528&amp;"*", [1]cities_output!$A:$C,3,0),
VLOOKUP("*"&amp;LEFT($B528,5)&amp;"*", [1]cities_output!$A:$C,3,0)),
VLOOKUP("*"&amp;RIGHT($B528,5)&amp;"*", [1]cities_output!$A:$C,3,0)),
"")</f>
        <v>-94.237337999999994</v>
      </c>
      <c r="L528">
        <v>2</v>
      </c>
      <c r="M528" t="str">
        <f t="shared" si="16"/>
        <v>minute</v>
      </c>
      <c r="N528">
        <f t="shared" si="17"/>
        <v>120</v>
      </c>
    </row>
    <row r="529" spans="1:14" x14ac:dyDescent="0.35">
      <c r="A529" s="1">
        <v>41779.895833333336</v>
      </c>
      <c r="B529" t="s">
        <v>1430</v>
      </c>
      <c r="C529" t="s">
        <v>9</v>
      </c>
      <c r="D529" t="s">
        <v>10</v>
      </c>
      <c r="E529" t="s">
        <v>76</v>
      </c>
      <c r="F529" t="s">
        <v>77</v>
      </c>
      <c r="G529" t="s">
        <v>1431</v>
      </c>
      <c r="H529" s="2">
        <v>41794</v>
      </c>
      <c r="I529" t="str">
        <f>IFERROR(IFERROR(IFERROR(
VLOOKUP("*"&amp;$B529&amp;"*", [1]cities_output!$A:$C,1,0),
VLOOKUP("*"&amp;LEFT($B529,5)&amp;"*", [1]cities_output!$A:$C,1,0)),
VLOOKUP("*"&amp;RIGHT($B529,5)&amp;"*", [1]cities_output!$A:$C,1,0)),
"")</f>
        <v>Cameron</v>
      </c>
      <c r="J529">
        <f>IFERROR(IFERROR(IFERROR(
VLOOKUP("*"&amp;$B529&amp;"*", [1]cities_output!$A:$C,2,0),
VLOOKUP("*"&amp;LEFT($B529,5)&amp;"*", [1]cities_output!$A:$C,2,0)),
VLOOKUP("*"&amp;RIGHT($B529,5)&amp;"*", [1]cities_output!$A:$C,2,0)),
"")</f>
        <v>39.743321950000002</v>
      </c>
      <c r="K529">
        <f>IFERROR(IFERROR(IFERROR(
VLOOKUP("*"&amp;$B529&amp;"*", [1]cities_output!$A:$C,3,0),
VLOOKUP("*"&amp;LEFT($B529,5)&amp;"*", [1]cities_output!$A:$C,3,0)),
VLOOKUP("*"&amp;RIGHT($B529,5)&amp;"*", [1]cities_output!$A:$C,3,0)),
"")</f>
        <v>-94.237337999999994</v>
      </c>
      <c r="L529">
        <v>2</v>
      </c>
      <c r="M529" t="str">
        <f t="shared" si="16"/>
        <v>minute</v>
      </c>
      <c r="N529">
        <f t="shared" si="17"/>
        <v>120</v>
      </c>
    </row>
    <row r="530" spans="1:14" x14ac:dyDescent="0.35">
      <c r="A530" s="1">
        <v>41139.286111111112</v>
      </c>
      <c r="B530" t="s">
        <v>1430</v>
      </c>
      <c r="C530" t="s">
        <v>9</v>
      </c>
      <c r="D530" t="s">
        <v>10</v>
      </c>
      <c r="E530" t="s">
        <v>30</v>
      </c>
      <c r="F530" t="s">
        <v>16</v>
      </c>
      <c r="G530" t="s">
        <v>1715</v>
      </c>
      <c r="H530" s="2">
        <v>41140</v>
      </c>
      <c r="I530" t="str">
        <f>IFERROR(IFERROR(IFERROR(
VLOOKUP("*"&amp;$B530&amp;"*", [1]cities_output!$A:$C,1,0),
VLOOKUP("*"&amp;LEFT($B530,5)&amp;"*", [1]cities_output!$A:$C,1,0)),
VLOOKUP("*"&amp;RIGHT($B530,5)&amp;"*", [1]cities_output!$A:$C,1,0)),
"")</f>
        <v>Cameron</v>
      </c>
      <c r="J530">
        <f>IFERROR(IFERROR(IFERROR(
VLOOKUP("*"&amp;$B530&amp;"*", [1]cities_output!$A:$C,2,0),
VLOOKUP("*"&amp;LEFT($B530,5)&amp;"*", [1]cities_output!$A:$C,2,0)),
VLOOKUP("*"&amp;RIGHT($B530,5)&amp;"*", [1]cities_output!$A:$C,2,0)),
"")</f>
        <v>39.743321950000002</v>
      </c>
      <c r="K530">
        <f>IFERROR(IFERROR(IFERROR(
VLOOKUP("*"&amp;$B530&amp;"*", [1]cities_output!$A:$C,3,0),
VLOOKUP("*"&amp;LEFT($B530,5)&amp;"*", [1]cities_output!$A:$C,3,0)),
VLOOKUP("*"&amp;RIGHT($B530,5)&amp;"*", [1]cities_output!$A:$C,3,0)),
"")</f>
        <v>-94.237337999999994</v>
      </c>
      <c r="L530" cm="1">
        <f t="array" aca="1" ref="L530" ca="1">IFERROR(SUMPRODUCT(MID(0&amp;F530, LARGE(INDEX(ISNUMBER(--MID(F530, ROW(INDIRECT("1:"&amp;LEN(F530))), 1)) * ROW(INDIRECT("1:"&amp;LEN(F530))), 0), ROW(INDIRECT("1:"&amp;LEN(F530))))+1, 1) * 10^ROW(INDIRECT("1:"&amp;LEN(F530)))/10),"")</f>
        <v>1</v>
      </c>
      <c r="M530" t="str">
        <f t="shared" si="16"/>
        <v>minute</v>
      </c>
      <c r="N530">
        <f t="shared" ca="1" si="17"/>
        <v>60</v>
      </c>
    </row>
    <row r="531" spans="1:14" x14ac:dyDescent="0.35">
      <c r="A531" s="1">
        <v>39449.104166666664</v>
      </c>
      <c r="B531" t="s">
        <v>1430</v>
      </c>
      <c r="C531" t="s">
        <v>9</v>
      </c>
      <c r="D531" t="s">
        <v>10</v>
      </c>
      <c r="E531" t="s">
        <v>11</v>
      </c>
      <c r="F531" t="s">
        <v>2561</v>
      </c>
      <c r="G531" t="s">
        <v>2562</v>
      </c>
      <c r="H531" s="2">
        <v>39891</v>
      </c>
      <c r="I531" t="str">
        <f>IFERROR(IFERROR(IFERROR(
VLOOKUP("*"&amp;$B531&amp;"*", [1]cities_output!$A:$C,1,0),
VLOOKUP("*"&amp;LEFT($B531,5)&amp;"*", [1]cities_output!$A:$C,1,0)),
VLOOKUP("*"&amp;RIGHT($B531,5)&amp;"*", [1]cities_output!$A:$C,1,0)),
"")</f>
        <v>Cameron</v>
      </c>
      <c r="J531">
        <f>IFERROR(IFERROR(IFERROR(
VLOOKUP("*"&amp;$B531&amp;"*", [1]cities_output!$A:$C,2,0),
VLOOKUP("*"&amp;LEFT($B531,5)&amp;"*", [1]cities_output!$A:$C,2,0)),
VLOOKUP("*"&amp;RIGHT($B531,5)&amp;"*", [1]cities_output!$A:$C,2,0)),
"")</f>
        <v>39.743321950000002</v>
      </c>
      <c r="K531">
        <f>IFERROR(IFERROR(IFERROR(
VLOOKUP("*"&amp;$B531&amp;"*", [1]cities_output!$A:$C,3,0),
VLOOKUP("*"&amp;LEFT($B531,5)&amp;"*", [1]cities_output!$A:$C,3,0)),
VLOOKUP("*"&amp;RIGHT($B531,5)&amp;"*", [1]cities_output!$A:$C,3,0)),
"")</f>
        <v>-94.237337999999994</v>
      </c>
      <c r="L531" cm="1">
        <f t="array" aca="1" ref="L531" ca="1">IFERROR(SUMPRODUCT(MID(0&amp;F531, LARGE(INDEX(ISNUMBER(--MID(F531, ROW(INDIRECT("1:"&amp;LEN(F531))), 1)) * ROW(INDIRECT("1:"&amp;LEN(F531))), 0), ROW(INDIRECT("1:"&amp;LEN(F531))))+1, 1) * 10^ROW(INDIRECT("1:"&amp;LEN(F531)))/10),"")</f>
        <v>45</v>
      </c>
      <c r="M531" t="str">
        <f t="shared" si="16"/>
        <v>second</v>
      </c>
      <c r="N531">
        <f t="shared" ca="1" si="17"/>
        <v>45</v>
      </c>
    </row>
    <row r="532" spans="1:14" x14ac:dyDescent="0.35">
      <c r="A532" s="1">
        <v>44531.875</v>
      </c>
      <c r="B532" t="s">
        <v>214</v>
      </c>
      <c r="C532" t="s">
        <v>9</v>
      </c>
      <c r="D532" t="s">
        <v>10</v>
      </c>
      <c r="E532" t="s">
        <v>82</v>
      </c>
      <c r="G532" t="s">
        <v>215</v>
      </c>
      <c r="H532" s="2">
        <v>44549</v>
      </c>
      <c r="I532" t="str">
        <f>IFERROR(IFERROR(IFERROR(
VLOOKUP("*"&amp;$B532&amp;"*", [1]cities_output!$A:$C,1,0),
VLOOKUP("*"&amp;LEFT($B532,5)&amp;"*", [1]cities_output!$A:$C,1,0)),
VLOOKUP("*"&amp;RIGHT($B532,5)&amp;"*", [1]cities_output!$A:$C,1,0)),
"")</f>
        <v>Excelsior Springs</v>
      </c>
      <c r="J532">
        <f>IFERROR(IFERROR(IFERROR(
VLOOKUP("*"&amp;$B532&amp;"*", [1]cities_output!$A:$C,2,0),
VLOOKUP("*"&amp;LEFT($B532,5)&amp;"*", [1]cities_output!$A:$C,2,0)),
VLOOKUP("*"&amp;RIGHT($B532,5)&amp;"*", [1]cities_output!$A:$C,2,0)),
"")</f>
        <v>39.333319850000002</v>
      </c>
      <c r="K532">
        <f>IFERROR(IFERROR(IFERROR(
VLOOKUP("*"&amp;$B532&amp;"*", [1]cities_output!$A:$C,3,0),
VLOOKUP("*"&amp;LEFT($B532,5)&amp;"*", [1]cities_output!$A:$C,3,0)),
VLOOKUP("*"&amp;RIGHT($B532,5)&amp;"*", [1]cities_output!$A:$C,3,0)),
"")</f>
        <v>-94.224693430000002</v>
      </c>
      <c r="L532" t="str" cm="1">
        <f t="array" aca="1" ref="L532" ca="1">IFERROR(SUMPRODUCT(MID(0&amp;F532, LARGE(INDEX(ISNUMBER(--MID(F532, ROW(INDIRECT("1:"&amp;LEN(F532))), 1)) * ROW(INDIRECT("1:"&amp;LEN(F532))), 0), ROW(INDIRECT("1:"&amp;LEN(F532))))+1, 1) * 10^ROW(INDIRECT("1:"&amp;LEN(F532)))/10),"")</f>
        <v/>
      </c>
      <c r="M532" t="str">
        <f t="shared" si="16"/>
        <v/>
      </c>
      <c r="N532" t="str">
        <f t="shared" si="17"/>
        <v/>
      </c>
    </row>
    <row r="533" spans="1:14" x14ac:dyDescent="0.35">
      <c r="A533" s="1">
        <v>41264.041666666664</v>
      </c>
      <c r="B533" t="s">
        <v>214</v>
      </c>
      <c r="C533" t="s">
        <v>9</v>
      </c>
      <c r="D533" t="s">
        <v>10</v>
      </c>
      <c r="E533" t="s">
        <v>76</v>
      </c>
      <c r="G533" t="s">
        <v>1639</v>
      </c>
      <c r="H533" s="2">
        <v>41264</v>
      </c>
      <c r="I533" t="str">
        <f>IFERROR(IFERROR(IFERROR(
VLOOKUP("*"&amp;$B533&amp;"*", [1]cities_output!$A:$C,1,0),
VLOOKUP("*"&amp;LEFT($B533,5)&amp;"*", [1]cities_output!$A:$C,1,0)),
VLOOKUP("*"&amp;RIGHT($B533,5)&amp;"*", [1]cities_output!$A:$C,1,0)),
"")</f>
        <v>Excelsior Springs</v>
      </c>
      <c r="J533">
        <f>IFERROR(IFERROR(IFERROR(
VLOOKUP("*"&amp;$B533&amp;"*", [1]cities_output!$A:$C,2,0),
VLOOKUP("*"&amp;LEFT($B533,5)&amp;"*", [1]cities_output!$A:$C,2,0)),
VLOOKUP("*"&amp;RIGHT($B533,5)&amp;"*", [1]cities_output!$A:$C,2,0)),
"")</f>
        <v>39.333319850000002</v>
      </c>
      <c r="K533">
        <f>IFERROR(IFERROR(IFERROR(
VLOOKUP("*"&amp;$B533&amp;"*", [1]cities_output!$A:$C,3,0),
VLOOKUP("*"&amp;LEFT($B533,5)&amp;"*", [1]cities_output!$A:$C,3,0)),
VLOOKUP("*"&amp;RIGHT($B533,5)&amp;"*", [1]cities_output!$A:$C,3,0)),
"")</f>
        <v>-94.224693430000002</v>
      </c>
      <c r="L533" t="str" cm="1">
        <f t="array" aca="1" ref="L533" ca="1">IFERROR(SUMPRODUCT(MID(0&amp;F533, LARGE(INDEX(ISNUMBER(--MID(F533, ROW(INDIRECT("1:"&amp;LEN(F533))), 1)) * ROW(INDIRECT("1:"&amp;LEN(F533))), 0), ROW(INDIRECT("1:"&amp;LEN(F533))))+1, 1) * 10^ROW(INDIRECT("1:"&amp;LEN(F533)))/10),"")</f>
        <v/>
      </c>
      <c r="M533" t="str">
        <f t="shared" si="16"/>
        <v/>
      </c>
      <c r="N533" t="str">
        <f t="shared" si="17"/>
        <v/>
      </c>
    </row>
    <row r="534" spans="1:14" x14ac:dyDescent="0.35">
      <c r="A534" s="1">
        <v>40278.826388888891</v>
      </c>
      <c r="B534" t="s">
        <v>214</v>
      </c>
      <c r="C534" t="s">
        <v>9</v>
      </c>
      <c r="D534" t="s">
        <v>10</v>
      </c>
      <c r="E534" t="s">
        <v>44</v>
      </c>
      <c r="F534">
        <v>15</v>
      </c>
      <c r="G534" t="s">
        <v>2253</v>
      </c>
      <c r="H534" s="2">
        <v>40281</v>
      </c>
      <c r="I534" t="str">
        <f>IFERROR(IFERROR(IFERROR(
VLOOKUP("*"&amp;$B534&amp;"*", [1]cities_output!$A:$C,1,0),
VLOOKUP("*"&amp;LEFT($B534,5)&amp;"*", [1]cities_output!$A:$C,1,0)),
VLOOKUP("*"&amp;RIGHT($B534,5)&amp;"*", [1]cities_output!$A:$C,1,0)),
"")</f>
        <v>Excelsior Springs</v>
      </c>
      <c r="J534">
        <f>IFERROR(IFERROR(IFERROR(
VLOOKUP("*"&amp;$B534&amp;"*", [1]cities_output!$A:$C,2,0),
VLOOKUP("*"&amp;LEFT($B534,5)&amp;"*", [1]cities_output!$A:$C,2,0)),
VLOOKUP("*"&amp;RIGHT($B534,5)&amp;"*", [1]cities_output!$A:$C,2,0)),
"")</f>
        <v>39.333319850000002</v>
      </c>
      <c r="K534">
        <f>IFERROR(IFERROR(IFERROR(
VLOOKUP("*"&amp;$B534&amp;"*", [1]cities_output!$A:$C,3,0),
VLOOKUP("*"&amp;LEFT($B534,5)&amp;"*", [1]cities_output!$A:$C,3,0)),
VLOOKUP("*"&amp;RIGHT($B534,5)&amp;"*", [1]cities_output!$A:$C,3,0)),
"")</f>
        <v>-94.224693430000002</v>
      </c>
      <c r="L534" cm="1">
        <f t="array" aca="1" ref="L534" ca="1">IFERROR(SUMPRODUCT(MID(0&amp;F534, LARGE(INDEX(ISNUMBER(--MID(F534, ROW(INDIRECT("1:"&amp;LEN(F534))), 1)) * ROW(INDIRECT("1:"&amp;LEN(F534))), 0), ROW(INDIRECT("1:"&amp;LEN(F534))))+1, 1) * 10^ROW(INDIRECT("1:"&amp;LEN(F534)))/10),"")</f>
        <v>15</v>
      </c>
      <c r="M534" t="str">
        <f t="shared" si="16"/>
        <v/>
      </c>
      <c r="N534" t="str">
        <f t="shared" si="17"/>
        <v/>
      </c>
    </row>
    <row r="535" spans="1:14" x14ac:dyDescent="0.35">
      <c r="A535" s="1">
        <v>36008.020833333336</v>
      </c>
      <c r="B535" t="s">
        <v>3616</v>
      </c>
      <c r="C535" t="s">
        <v>9</v>
      </c>
      <c r="D535" t="s">
        <v>10</v>
      </c>
      <c r="E535" t="s">
        <v>76</v>
      </c>
      <c r="F535" t="s">
        <v>3617</v>
      </c>
      <c r="G535" t="s">
        <v>3618</v>
      </c>
      <c r="H535" s="2">
        <v>36252</v>
      </c>
      <c r="I535" t="str">
        <f>IFERROR(IFERROR(IFERROR(
VLOOKUP("*"&amp;$B535&amp;"*", [1]cities_output!$A:$C,1,0),
VLOOKUP("*"&amp;LEFT($B535,5)&amp;"*", [1]cities_output!$A:$C,1,0)),
VLOOKUP("*"&amp;RIGHT($B535,5)&amp;"*", [1]cities_output!$A:$C,1,0)),
"")</f>
        <v>Excelsior Springs</v>
      </c>
      <c r="J535">
        <f>IFERROR(IFERROR(IFERROR(
VLOOKUP("*"&amp;$B535&amp;"*", [1]cities_output!$A:$C,2,0),
VLOOKUP("*"&amp;LEFT($B535,5)&amp;"*", [1]cities_output!$A:$C,2,0)),
VLOOKUP("*"&amp;RIGHT($B535,5)&amp;"*", [1]cities_output!$A:$C,2,0)),
"")</f>
        <v>39.333319850000002</v>
      </c>
      <c r="K535">
        <f>IFERROR(IFERROR(IFERROR(
VLOOKUP("*"&amp;$B535&amp;"*", [1]cities_output!$A:$C,3,0),
VLOOKUP("*"&amp;LEFT($B535,5)&amp;"*", [1]cities_output!$A:$C,3,0)),
VLOOKUP("*"&amp;RIGHT($B535,5)&amp;"*", [1]cities_output!$A:$C,3,0)),
"")</f>
        <v>-94.224693430000002</v>
      </c>
      <c r="L535">
        <v>1.5</v>
      </c>
      <c r="M535" t="str">
        <f t="shared" si="16"/>
        <v>minute</v>
      </c>
      <c r="N535">
        <f t="shared" si="17"/>
        <v>90</v>
      </c>
    </row>
    <row r="536" spans="1:14" x14ac:dyDescent="0.35">
      <c r="A536" s="1">
        <v>30103.416666666668</v>
      </c>
      <c r="B536" t="s">
        <v>214</v>
      </c>
      <c r="C536" t="s">
        <v>9</v>
      </c>
      <c r="D536" t="s">
        <v>10</v>
      </c>
      <c r="E536" t="s">
        <v>15</v>
      </c>
      <c r="F536" t="s">
        <v>110</v>
      </c>
      <c r="G536" t="s">
        <v>3941</v>
      </c>
      <c r="H536" s="2">
        <v>38852</v>
      </c>
      <c r="I536" t="str">
        <f>IFERROR(IFERROR(IFERROR(
VLOOKUP("*"&amp;$B536&amp;"*", [1]cities_output!$A:$C,1,0),
VLOOKUP("*"&amp;LEFT($B536,5)&amp;"*", [1]cities_output!$A:$C,1,0)),
VLOOKUP("*"&amp;RIGHT($B536,5)&amp;"*", [1]cities_output!$A:$C,1,0)),
"")</f>
        <v>Excelsior Springs</v>
      </c>
      <c r="J536">
        <f>IFERROR(IFERROR(IFERROR(
VLOOKUP("*"&amp;$B536&amp;"*", [1]cities_output!$A:$C,2,0),
VLOOKUP("*"&amp;LEFT($B536,5)&amp;"*", [1]cities_output!$A:$C,2,0)),
VLOOKUP("*"&amp;RIGHT($B536,5)&amp;"*", [1]cities_output!$A:$C,2,0)),
"")</f>
        <v>39.333319850000002</v>
      </c>
      <c r="K536">
        <f>IFERROR(IFERROR(IFERROR(
VLOOKUP("*"&amp;$B536&amp;"*", [1]cities_output!$A:$C,3,0),
VLOOKUP("*"&amp;LEFT($B536,5)&amp;"*", [1]cities_output!$A:$C,3,0)),
VLOOKUP("*"&amp;RIGHT($B536,5)&amp;"*", [1]cities_output!$A:$C,3,0)),
"")</f>
        <v>-94.224693430000002</v>
      </c>
      <c r="L536" cm="1">
        <f t="array" aca="1" ref="L536" ca="1">IFERROR(SUMPRODUCT(MID(0&amp;F536, LARGE(INDEX(ISNUMBER(--MID(F536, ROW(INDIRECT("1:"&amp;LEN(F536))), 1)) * ROW(INDIRECT("1:"&amp;LEN(F536))), 0), ROW(INDIRECT("1:"&amp;LEN(F536))))+1, 1) * 10^ROW(INDIRECT("1:"&amp;LEN(F536)))/10),"")</f>
        <v>30</v>
      </c>
      <c r="M536" t="str">
        <f t="shared" si="16"/>
        <v>minute</v>
      </c>
      <c r="N536">
        <f t="shared" ca="1" si="17"/>
        <v>1800</v>
      </c>
    </row>
    <row r="537" spans="1:14" x14ac:dyDescent="0.35">
      <c r="A537" s="1">
        <v>44828.857638888891</v>
      </c>
      <c r="B537" t="s">
        <v>72</v>
      </c>
      <c r="C537" t="s">
        <v>9</v>
      </c>
      <c r="D537" t="s">
        <v>10</v>
      </c>
      <c r="E537" t="s">
        <v>34</v>
      </c>
      <c r="F537" t="s">
        <v>73</v>
      </c>
      <c r="G537" t="s">
        <v>74</v>
      </c>
      <c r="H537" s="2">
        <v>44842</v>
      </c>
      <c r="I537" t="str">
        <f>IFERROR(IFERROR(IFERROR(
VLOOKUP("*"&amp;$B537&amp;"*", [1]cities_output!$A:$C,1,0),
VLOOKUP("*"&amp;LEFT($B537,5)&amp;"*", [1]cities_output!$A:$C,1,0)),
VLOOKUP("*"&amp;RIGHT($B537,5)&amp;"*", [1]cities_output!$A:$C,1,0)),
"")</f>
        <v>Excelsior Springs</v>
      </c>
      <c r="J537">
        <f>IFERROR(IFERROR(IFERROR(
VLOOKUP("*"&amp;$B537&amp;"*", [1]cities_output!$A:$C,2,0),
VLOOKUP("*"&amp;LEFT($B537,5)&amp;"*", [1]cities_output!$A:$C,2,0)),
VLOOKUP("*"&amp;RIGHT($B537,5)&amp;"*", [1]cities_output!$A:$C,2,0)),
"")</f>
        <v>39.333319850000002</v>
      </c>
      <c r="K537">
        <f>IFERROR(IFERROR(IFERROR(
VLOOKUP("*"&amp;$B537&amp;"*", [1]cities_output!$A:$C,3,0),
VLOOKUP("*"&amp;LEFT($B537,5)&amp;"*", [1]cities_output!$A:$C,3,0)),
VLOOKUP("*"&amp;RIGHT($B537,5)&amp;"*", [1]cities_output!$A:$C,3,0)),
"")</f>
        <v>-94.224693430000002</v>
      </c>
      <c r="L537">
        <v>10</v>
      </c>
      <c r="M537" t="str">
        <f t="shared" si="16"/>
        <v>second</v>
      </c>
      <c r="N537">
        <f t="shared" si="17"/>
        <v>10</v>
      </c>
    </row>
    <row r="538" spans="1:14" x14ac:dyDescent="0.35">
      <c r="A538" s="1">
        <v>37533.554166666669</v>
      </c>
      <c r="B538" t="s">
        <v>214</v>
      </c>
      <c r="C538" t="s">
        <v>9</v>
      </c>
      <c r="D538" t="s">
        <v>10</v>
      </c>
      <c r="E538" t="s">
        <v>66</v>
      </c>
      <c r="F538" t="s">
        <v>16</v>
      </c>
      <c r="G538" t="s">
        <v>3185</v>
      </c>
      <c r="H538" s="2">
        <v>37544</v>
      </c>
      <c r="I538" t="str">
        <f>IFERROR(IFERROR(IFERROR(
VLOOKUP("*"&amp;$B538&amp;"*", [1]cities_output!$A:$C,1,0),
VLOOKUP("*"&amp;LEFT($B538,5)&amp;"*", [1]cities_output!$A:$C,1,0)),
VLOOKUP("*"&amp;RIGHT($B538,5)&amp;"*", [1]cities_output!$A:$C,1,0)),
"")</f>
        <v>Excelsior Springs</v>
      </c>
      <c r="J538">
        <f>IFERROR(IFERROR(IFERROR(
VLOOKUP("*"&amp;$B538&amp;"*", [1]cities_output!$A:$C,2,0),
VLOOKUP("*"&amp;LEFT($B538,5)&amp;"*", [1]cities_output!$A:$C,2,0)),
VLOOKUP("*"&amp;RIGHT($B538,5)&amp;"*", [1]cities_output!$A:$C,2,0)),
"")</f>
        <v>39.333319850000002</v>
      </c>
      <c r="K538">
        <f>IFERROR(IFERROR(IFERROR(
VLOOKUP("*"&amp;$B538&amp;"*", [1]cities_output!$A:$C,3,0),
VLOOKUP("*"&amp;LEFT($B538,5)&amp;"*", [1]cities_output!$A:$C,3,0)),
VLOOKUP("*"&amp;RIGHT($B538,5)&amp;"*", [1]cities_output!$A:$C,3,0)),
"")</f>
        <v>-94.224693430000002</v>
      </c>
      <c r="L538" cm="1">
        <f t="array" aca="1" ref="L538" ca="1">IFERROR(SUMPRODUCT(MID(0&amp;F538, LARGE(INDEX(ISNUMBER(--MID(F538, ROW(INDIRECT("1:"&amp;LEN(F538))), 1)) * ROW(INDIRECT("1:"&amp;LEN(F538))), 0), ROW(INDIRECT("1:"&amp;LEN(F538))))+1, 1) * 10^ROW(INDIRECT("1:"&amp;LEN(F538)))/10),"")</f>
        <v>1</v>
      </c>
      <c r="M538" t="str">
        <f t="shared" si="16"/>
        <v>minute</v>
      </c>
      <c r="N538">
        <f t="shared" ca="1" si="17"/>
        <v>60</v>
      </c>
    </row>
    <row r="539" spans="1:14" x14ac:dyDescent="0.35">
      <c r="A539" s="1">
        <v>44888.927083333336</v>
      </c>
      <c r="B539" t="s">
        <v>8</v>
      </c>
      <c r="C539" t="s">
        <v>9</v>
      </c>
      <c r="D539" t="s">
        <v>10</v>
      </c>
      <c r="E539" t="s">
        <v>11</v>
      </c>
      <c r="F539" t="s">
        <v>12</v>
      </c>
      <c r="G539" t="s">
        <v>13</v>
      </c>
      <c r="H539" s="2">
        <v>44917</v>
      </c>
      <c r="I539" t="str">
        <f>IFERROR(IFERROR(IFERROR(
VLOOKUP("*"&amp;$B539&amp;"*", [1]cities_output!$A:$C,1,0),
VLOOKUP("*"&amp;LEFT($B539,5)&amp;"*", [1]cities_output!$A:$C,1,0)),
VLOOKUP("*"&amp;RIGHT($B539,5)&amp;"*", [1]cities_output!$A:$C,1,0)),
"")</f>
        <v>Lone Jack</v>
      </c>
      <c r="J539">
        <f>IFERROR(IFERROR(IFERROR(
VLOOKUP("*"&amp;$B539&amp;"*", [1]cities_output!$A:$C,2,0),
VLOOKUP("*"&amp;LEFT($B539,5)&amp;"*", [1]cities_output!$A:$C,2,0)),
VLOOKUP("*"&amp;RIGHT($B539,5)&amp;"*", [1]cities_output!$A:$C,2,0)),
"")</f>
        <v>38.885564369999997</v>
      </c>
      <c r="K539">
        <f>IFERROR(IFERROR(IFERROR(
VLOOKUP("*"&amp;$B539&amp;"*", [1]cities_output!$A:$C,3,0),
VLOOKUP("*"&amp;LEFT($B539,5)&amp;"*", [1]cities_output!$A:$C,3,0)),
VLOOKUP("*"&amp;RIGHT($B539,5)&amp;"*", [1]cities_output!$A:$C,3,0)),
"")</f>
        <v>-94.191782059999994</v>
      </c>
      <c r="L539" cm="1">
        <f t="array" aca="1" ref="L539" ca="1">IFERROR(SUMPRODUCT(MID(0&amp;F539, LARGE(INDEX(ISNUMBER(--MID(F539, ROW(INDIRECT("1:"&amp;LEN(F539))), 1)) * ROW(INDIRECT("1:"&amp;LEN(F539))), 0), ROW(INDIRECT("1:"&amp;LEN(F539))))+1, 1) * 10^ROW(INDIRECT("1:"&amp;LEN(F539)))/10),"")</f>
        <v>30</v>
      </c>
      <c r="M539" t="str">
        <f t="shared" si="16"/>
        <v>minute</v>
      </c>
      <c r="N539">
        <f t="shared" ca="1" si="17"/>
        <v>1800</v>
      </c>
    </row>
    <row r="540" spans="1:14" x14ac:dyDescent="0.35">
      <c r="A540" s="1">
        <v>43862.8125</v>
      </c>
      <c r="B540" t="s">
        <v>479</v>
      </c>
      <c r="C540" t="s">
        <v>9</v>
      </c>
      <c r="D540" t="s">
        <v>10</v>
      </c>
      <c r="E540" t="s">
        <v>11</v>
      </c>
      <c r="F540" t="s">
        <v>480</v>
      </c>
      <c r="G540" t="s">
        <v>481</v>
      </c>
      <c r="H540" s="2">
        <v>43868</v>
      </c>
      <c r="I540" t="str">
        <f>IFERROR(IFERROR(IFERROR(
VLOOKUP("*"&amp;$B540&amp;"*", [1]cities_output!$A:$C,1,0),
VLOOKUP("*"&amp;LEFT($B540,5)&amp;"*", [1]cities_output!$A:$C,1,0)),
VLOOKUP("*"&amp;RIGHT($B540,5)&amp;"*", [1]cities_output!$A:$C,1,0)),
"")</f>
        <v>Lone Jack</v>
      </c>
      <c r="J540">
        <f>IFERROR(IFERROR(IFERROR(
VLOOKUP("*"&amp;$B540&amp;"*", [1]cities_output!$A:$C,2,0),
VLOOKUP("*"&amp;LEFT($B540,5)&amp;"*", [1]cities_output!$A:$C,2,0)),
VLOOKUP("*"&amp;RIGHT($B540,5)&amp;"*", [1]cities_output!$A:$C,2,0)),
"")</f>
        <v>38.885564369999997</v>
      </c>
      <c r="K540">
        <f>IFERROR(IFERROR(IFERROR(
VLOOKUP("*"&amp;$B540&amp;"*", [1]cities_output!$A:$C,3,0),
VLOOKUP("*"&amp;LEFT($B540,5)&amp;"*", [1]cities_output!$A:$C,3,0)),
VLOOKUP("*"&amp;RIGHT($B540,5)&amp;"*", [1]cities_output!$A:$C,3,0)),
"")</f>
        <v>-94.191782059999994</v>
      </c>
      <c r="L540" cm="1">
        <f t="array" aca="1" ref="L540" ca="1">IFERROR(SUMPRODUCT(MID(0&amp;F540, LARGE(INDEX(ISNUMBER(--MID(F540, ROW(INDIRECT("1:"&amp;LEN(F540))), 1)) * ROW(INDIRECT("1:"&amp;LEN(F540))), 0), ROW(INDIRECT("1:"&amp;LEN(F540))))+1, 1) * 10^ROW(INDIRECT("1:"&amp;LEN(F540)))/10),"")</f>
        <v>8</v>
      </c>
      <c r="M540" t="str">
        <f t="shared" si="16"/>
        <v>minute</v>
      </c>
      <c r="N540">
        <f t="shared" ca="1" si="17"/>
        <v>480</v>
      </c>
    </row>
    <row r="541" spans="1:14" x14ac:dyDescent="0.35">
      <c r="A541" s="1">
        <v>43161.949305555558</v>
      </c>
      <c r="B541" t="s">
        <v>479</v>
      </c>
      <c r="C541" t="s">
        <v>9</v>
      </c>
      <c r="D541" t="s">
        <v>10</v>
      </c>
      <c r="E541" t="s">
        <v>30</v>
      </c>
      <c r="F541" t="s">
        <v>277</v>
      </c>
      <c r="G541" t="s">
        <v>792</v>
      </c>
      <c r="H541" s="2">
        <v>43167</v>
      </c>
      <c r="I541" t="str">
        <f>IFERROR(IFERROR(IFERROR(
VLOOKUP("*"&amp;$B541&amp;"*", [1]cities_output!$A:$C,1,0),
VLOOKUP("*"&amp;LEFT($B541,5)&amp;"*", [1]cities_output!$A:$C,1,0)),
VLOOKUP("*"&amp;RIGHT($B541,5)&amp;"*", [1]cities_output!$A:$C,1,0)),
"")</f>
        <v>Lone Jack</v>
      </c>
      <c r="J541">
        <f>IFERROR(IFERROR(IFERROR(
VLOOKUP("*"&amp;$B541&amp;"*", [1]cities_output!$A:$C,2,0),
VLOOKUP("*"&amp;LEFT($B541,5)&amp;"*", [1]cities_output!$A:$C,2,0)),
VLOOKUP("*"&amp;RIGHT($B541,5)&amp;"*", [1]cities_output!$A:$C,2,0)),
"")</f>
        <v>38.885564369999997</v>
      </c>
      <c r="K541">
        <f>IFERROR(IFERROR(IFERROR(
VLOOKUP("*"&amp;$B541&amp;"*", [1]cities_output!$A:$C,3,0),
VLOOKUP("*"&amp;LEFT($B541,5)&amp;"*", [1]cities_output!$A:$C,3,0)),
VLOOKUP("*"&amp;RIGHT($B541,5)&amp;"*", [1]cities_output!$A:$C,3,0)),
"")</f>
        <v>-94.191782059999994</v>
      </c>
      <c r="L541" cm="1">
        <f t="array" aca="1" ref="L541" ca="1">IFERROR(SUMPRODUCT(MID(0&amp;F541, LARGE(INDEX(ISNUMBER(--MID(F541, ROW(INDIRECT("1:"&amp;LEN(F541))), 1)) * ROW(INDIRECT("1:"&amp;LEN(F541))), 0), ROW(INDIRECT("1:"&amp;LEN(F541))))+1, 1) * 10^ROW(INDIRECT("1:"&amp;LEN(F541)))/10),"")</f>
        <v>4</v>
      </c>
      <c r="M541" t="str">
        <f t="shared" si="16"/>
        <v>second</v>
      </c>
      <c r="N541">
        <f t="shared" ca="1" si="17"/>
        <v>4</v>
      </c>
    </row>
    <row r="542" spans="1:14" x14ac:dyDescent="0.35">
      <c r="A542" s="1">
        <v>35076.902777777781</v>
      </c>
      <c r="B542" t="s">
        <v>3781</v>
      </c>
      <c r="C542" t="s">
        <v>9</v>
      </c>
      <c r="D542" t="s">
        <v>10</v>
      </c>
      <c r="G542" t="s">
        <v>3782</v>
      </c>
      <c r="H542" s="2">
        <v>36466</v>
      </c>
      <c r="I542" t="str">
        <f>IFERROR(IFERROR(IFERROR(
VLOOKUP("*"&amp;$B542&amp;"*", [1]cities_output!$A:$C,1,0),
VLOOKUP("*"&amp;LEFT($B542,5)&amp;"*", [1]cities_output!$A:$C,1,0)),
VLOOKUP("*"&amp;RIGHT($B542,5)&amp;"*", [1]cities_output!$A:$C,1,0)),
"")</f>
        <v>Latour</v>
      </c>
      <c r="J542">
        <f>IFERROR(IFERROR(IFERROR(
VLOOKUP("*"&amp;$B542&amp;"*", [1]cities_output!$A:$C,2,0),
VLOOKUP("*"&amp;LEFT($B542,5)&amp;"*", [1]cities_output!$A:$C,2,0)),
VLOOKUP("*"&amp;RIGHT($B542,5)&amp;"*", [1]cities_output!$A:$C,2,0)),
"")</f>
        <v>38.558635000000002</v>
      </c>
      <c r="K542">
        <f>IFERROR(IFERROR(IFERROR(
VLOOKUP("*"&amp;$B542&amp;"*", [1]cities_output!$A:$C,3,0),
VLOOKUP("*"&amp;LEFT($B542,5)&amp;"*", [1]cities_output!$A:$C,3,0)),
VLOOKUP("*"&amp;RIGHT($B542,5)&amp;"*", [1]cities_output!$A:$C,3,0)),
"")</f>
        <v>-94.180466449999997</v>
      </c>
      <c r="L542" t="str" cm="1">
        <f t="array" aca="1" ref="L542" ca="1">IFERROR(SUMPRODUCT(MID(0&amp;F542, LARGE(INDEX(ISNUMBER(--MID(F542, ROW(INDIRECT("1:"&amp;LEN(F542))), 1)) * ROW(INDIRECT("1:"&amp;LEN(F542))), 0), ROW(INDIRECT("1:"&amp;LEN(F542))))+1, 1) * 10^ROW(INDIRECT("1:"&amp;LEN(F542)))/10),"")</f>
        <v/>
      </c>
      <c r="M542" t="str">
        <f t="shared" si="16"/>
        <v/>
      </c>
      <c r="N542" t="str">
        <f t="shared" si="17"/>
        <v/>
      </c>
    </row>
    <row r="543" spans="1:14" x14ac:dyDescent="0.35">
      <c r="A543" s="1">
        <v>40489.881944444445</v>
      </c>
      <c r="B543" t="s">
        <v>1542</v>
      </c>
      <c r="C543" t="s">
        <v>9</v>
      </c>
      <c r="D543" t="s">
        <v>10</v>
      </c>
      <c r="E543" t="s">
        <v>44</v>
      </c>
      <c r="F543">
        <v>1</v>
      </c>
      <c r="G543" t="s">
        <v>2106</v>
      </c>
      <c r="H543" s="2">
        <v>40503</v>
      </c>
      <c r="I543" t="str">
        <f>IFERROR(IFERROR(IFERROR(
VLOOKUP("*"&amp;$B543&amp;"*", [1]cities_output!$A:$C,1,0),
VLOOKUP("*"&amp;LEFT($B543,5)&amp;"*", [1]cities_output!$A:$C,1,0)),
VLOOKUP("*"&amp;RIGHT($B543,5)&amp;"*", [1]cities_output!$A:$C,1,0)),
"")</f>
        <v>Webster Groves</v>
      </c>
      <c r="J543">
        <f>IFERROR(IFERROR(IFERROR(
VLOOKUP("*"&amp;$B543&amp;"*", [1]cities_output!$A:$C,2,0),
VLOOKUP("*"&amp;LEFT($B543,5)&amp;"*", [1]cities_output!$A:$C,2,0)),
VLOOKUP("*"&amp;RIGHT($B543,5)&amp;"*", [1]cities_output!$A:$C,2,0)),
"")</f>
        <v>38.592599999999997</v>
      </c>
      <c r="K543">
        <f>IFERROR(IFERROR(IFERROR(
VLOOKUP("*"&amp;$B543&amp;"*", [1]cities_output!$A:$C,3,0),
VLOOKUP("*"&amp;LEFT($B543,5)&amp;"*", [1]cities_output!$A:$C,3,0)),
VLOOKUP("*"&amp;RIGHT($B543,5)&amp;"*", [1]cities_output!$A:$C,3,0)),
"")</f>
        <v>-90.357299999999995</v>
      </c>
      <c r="L543" cm="1">
        <f t="array" aca="1" ref="L543" ca="1">IFERROR(SUMPRODUCT(MID(0&amp;F543, LARGE(INDEX(ISNUMBER(--MID(F543, ROW(INDIRECT("1:"&amp;LEN(F543))), 1)) * ROW(INDIRECT("1:"&amp;LEN(F543))), 0), ROW(INDIRECT("1:"&amp;LEN(F543))))+1, 1) * 10^ROW(INDIRECT("1:"&amp;LEN(F543)))/10),"")</f>
        <v>1</v>
      </c>
      <c r="M543" t="str">
        <f t="shared" si="16"/>
        <v/>
      </c>
      <c r="N543" t="str">
        <f t="shared" si="17"/>
        <v/>
      </c>
    </row>
    <row r="544" spans="1:14" x14ac:dyDescent="0.35">
      <c r="A544" s="1">
        <v>37324.083333333336</v>
      </c>
      <c r="B544" t="s">
        <v>1542</v>
      </c>
      <c r="C544" t="s">
        <v>9</v>
      </c>
      <c r="D544" t="s">
        <v>10</v>
      </c>
      <c r="E544" t="s">
        <v>44</v>
      </c>
      <c r="F544" t="s">
        <v>632</v>
      </c>
      <c r="G544" t="s">
        <v>3242</v>
      </c>
      <c r="H544" s="2">
        <v>37334</v>
      </c>
      <c r="I544" t="str">
        <f>IFERROR(IFERROR(IFERROR(
VLOOKUP("*"&amp;$B544&amp;"*", [1]cities_output!$A:$C,1,0),
VLOOKUP("*"&amp;LEFT($B544,5)&amp;"*", [1]cities_output!$A:$C,1,0)),
VLOOKUP("*"&amp;RIGHT($B544,5)&amp;"*", [1]cities_output!$A:$C,1,0)),
"")</f>
        <v>Webster Groves</v>
      </c>
      <c r="J544">
        <f>IFERROR(IFERROR(IFERROR(
VLOOKUP("*"&amp;$B544&amp;"*", [1]cities_output!$A:$C,2,0),
VLOOKUP("*"&amp;LEFT($B544,5)&amp;"*", [1]cities_output!$A:$C,2,0)),
VLOOKUP("*"&amp;RIGHT($B544,5)&amp;"*", [1]cities_output!$A:$C,2,0)),
"")</f>
        <v>38.592599999999997</v>
      </c>
      <c r="K544">
        <f>IFERROR(IFERROR(IFERROR(
VLOOKUP("*"&amp;$B544&amp;"*", [1]cities_output!$A:$C,3,0),
VLOOKUP("*"&amp;LEFT($B544,5)&amp;"*", [1]cities_output!$A:$C,3,0)),
VLOOKUP("*"&amp;RIGHT($B544,5)&amp;"*", [1]cities_output!$A:$C,3,0)),
"")</f>
        <v>-90.357299999999995</v>
      </c>
      <c r="L544" cm="1">
        <f t="array" aca="1" ref="L544" ca="1">IFERROR(SUMPRODUCT(MID(0&amp;F544, LARGE(INDEX(ISNUMBER(--MID(F544, ROW(INDIRECT("1:"&amp;LEN(F544))), 1)) * ROW(INDIRECT("1:"&amp;LEN(F544))), 0), ROW(INDIRECT("1:"&amp;LEN(F544))))+1, 1) * 10^ROW(INDIRECT("1:"&amp;LEN(F544)))/10),"")</f>
        <v>0</v>
      </c>
      <c r="M544" t="str">
        <f t="shared" si="16"/>
        <v/>
      </c>
      <c r="N544" t="str">
        <f t="shared" si="17"/>
        <v/>
      </c>
    </row>
    <row r="545" spans="1:14" x14ac:dyDescent="0.35">
      <c r="A545" s="1">
        <v>37168.916666666664</v>
      </c>
      <c r="B545" t="s">
        <v>1542</v>
      </c>
      <c r="C545" t="s">
        <v>9</v>
      </c>
      <c r="D545" t="s">
        <v>10</v>
      </c>
      <c r="E545" t="s">
        <v>11</v>
      </c>
      <c r="F545">
        <v>1</v>
      </c>
      <c r="G545" t="s">
        <v>3282</v>
      </c>
      <c r="H545" s="2">
        <v>37557</v>
      </c>
      <c r="I545" t="str">
        <f>IFERROR(IFERROR(IFERROR(
VLOOKUP("*"&amp;$B545&amp;"*", [1]cities_output!$A:$C,1,0),
VLOOKUP("*"&amp;LEFT($B545,5)&amp;"*", [1]cities_output!$A:$C,1,0)),
VLOOKUP("*"&amp;RIGHT($B545,5)&amp;"*", [1]cities_output!$A:$C,1,0)),
"")</f>
        <v>Webster Groves</v>
      </c>
      <c r="J545">
        <f>IFERROR(IFERROR(IFERROR(
VLOOKUP("*"&amp;$B545&amp;"*", [1]cities_output!$A:$C,2,0),
VLOOKUP("*"&amp;LEFT($B545,5)&amp;"*", [1]cities_output!$A:$C,2,0)),
VLOOKUP("*"&amp;RIGHT($B545,5)&amp;"*", [1]cities_output!$A:$C,2,0)),
"")</f>
        <v>38.592599999999997</v>
      </c>
      <c r="K545">
        <f>IFERROR(IFERROR(IFERROR(
VLOOKUP("*"&amp;$B545&amp;"*", [1]cities_output!$A:$C,3,0),
VLOOKUP("*"&amp;LEFT($B545,5)&amp;"*", [1]cities_output!$A:$C,3,0)),
VLOOKUP("*"&amp;RIGHT($B545,5)&amp;"*", [1]cities_output!$A:$C,3,0)),
"")</f>
        <v>-90.357299999999995</v>
      </c>
      <c r="L545" cm="1">
        <f t="array" aca="1" ref="L545" ca="1">IFERROR(SUMPRODUCT(MID(0&amp;F545, LARGE(INDEX(ISNUMBER(--MID(F545, ROW(INDIRECT("1:"&amp;LEN(F545))), 1)) * ROW(INDIRECT("1:"&amp;LEN(F545))), 0), ROW(INDIRECT("1:"&amp;LEN(F545))))+1, 1) * 10^ROW(INDIRECT("1:"&amp;LEN(F545)))/10),"")</f>
        <v>1</v>
      </c>
      <c r="M545" t="str">
        <f t="shared" si="16"/>
        <v/>
      </c>
      <c r="N545" t="str">
        <f t="shared" si="17"/>
        <v/>
      </c>
    </row>
    <row r="546" spans="1:14" x14ac:dyDescent="0.35">
      <c r="A546" s="1">
        <v>37145.917361111111</v>
      </c>
      <c r="B546" t="s">
        <v>1542</v>
      </c>
      <c r="C546" t="s">
        <v>9</v>
      </c>
      <c r="D546" t="s">
        <v>10</v>
      </c>
      <c r="E546" t="s">
        <v>11</v>
      </c>
      <c r="F546" t="s">
        <v>3295</v>
      </c>
      <c r="G546" t="s">
        <v>3296</v>
      </c>
      <c r="H546" s="2">
        <v>37176</v>
      </c>
      <c r="I546" t="str">
        <f>IFERROR(IFERROR(IFERROR(
VLOOKUP("*"&amp;$B546&amp;"*", [1]cities_output!$A:$C,1,0),
VLOOKUP("*"&amp;LEFT($B546,5)&amp;"*", [1]cities_output!$A:$C,1,0)),
VLOOKUP("*"&amp;RIGHT($B546,5)&amp;"*", [1]cities_output!$A:$C,1,0)),
"")</f>
        <v>Webster Groves</v>
      </c>
      <c r="J546">
        <f>IFERROR(IFERROR(IFERROR(
VLOOKUP("*"&amp;$B546&amp;"*", [1]cities_output!$A:$C,2,0),
VLOOKUP("*"&amp;LEFT($B546,5)&amp;"*", [1]cities_output!$A:$C,2,0)),
VLOOKUP("*"&amp;RIGHT($B546,5)&amp;"*", [1]cities_output!$A:$C,2,0)),
"")</f>
        <v>38.592599999999997</v>
      </c>
      <c r="K546">
        <f>IFERROR(IFERROR(IFERROR(
VLOOKUP("*"&amp;$B546&amp;"*", [1]cities_output!$A:$C,3,0),
VLOOKUP("*"&amp;LEFT($B546,5)&amp;"*", [1]cities_output!$A:$C,3,0)),
VLOOKUP("*"&amp;RIGHT($B546,5)&amp;"*", [1]cities_output!$A:$C,3,0)),
"")</f>
        <v>-90.357299999999995</v>
      </c>
      <c r="L546" cm="1">
        <f t="array" aca="1" ref="L546" ca="1">IFERROR(SUMPRODUCT(MID(0&amp;F546, LARGE(INDEX(ISNUMBER(--MID(F546, ROW(INDIRECT("1:"&amp;LEN(F546))), 1)) * ROW(INDIRECT("1:"&amp;LEN(F546))), 0), ROW(INDIRECT("1:"&amp;LEN(F546))))+1, 1) * 10^ROW(INDIRECT("1:"&amp;LEN(F546)))/10),"")</f>
        <v>0</v>
      </c>
      <c r="M546" t="str">
        <f t="shared" si="16"/>
        <v/>
      </c>
      <c r="N546" t="str">
        <f t="shared" si="17"/>
        <v/>
      </c>
    </row>
    <row r="547" spans="1:14" x14ac:dyDescent="0.35">
      <c r="A547" s="1">
        <v>37300.456250000003</v>
      </c>
      <c r="B547" t="s">
        <v>1542</v>
      </c>
      <c r="C547" t="s">
        <v>9</v>
      </c>
      <c r="D547" t="s">
        <v>10</v>
      </c>
      <c r="E547" t="s">
        <v>70</v>
      </c>
      <c r="F547" t="s">
        <v>3243</v>
      </c>
      <c r="G547" t="s">
        <v>3244</v>
      </c>
      <c r="H547" s="2">
        <v>37309</v>
      </c>
      <c r="I547" t="str">
        <f>IFERROR(IFERROR(IFERROR(
VLOOKUP("*"&amp;$B547&amp;"*", [1]cities_output!$A:$C,1,0),
VLOOKUP("*"&amp;LEFT($B547,5)&amp;"*", [1]cities_output!$A:$C,1,0)),
VLOOKUP("*"&amp;RIGHT($B547,5)&amp;"*", [1]cities_output!$A:$C,1,0)),
"")</f>
        <v>Webster Groves</v>
      </c>
      <c r="J547">
        <f>IFERROR(IFERROR(IFERROR(
VLOOKUP("*"&amp;$B547&amp;"*", [1]cities_output!$A:$C,2,0),
VLOOKUP("*"&amp;LEFT($B547,5)&amp;"*", [1]cities_output!$A:$C,2,0)),
VLOOKUP("*"&amp;RIGHT($B547,5)&amp;"*", [1]cities_output!$A:$C,2,0)),
"")</f>
        <v>38.592599999999997</v>
      </c>
      <c r="K547">
        <f>IFERROR(IFERROR(IFERROR(
VLOOKUP("*"&amp;$B547&amp;"*", [1]cities_output!$A:$C,3,0),
VLOOKUP("*"&amp;LEFT($B547,5)&amp;"*", [1]cities_output!$A:$C,3,0)),
VLOOKUP("*"&amp;RIGHT($B547,5)&amp;"*", [1]cities_output!$A:$C,3,0)),
"")</f>
        <v>-90.357299999999995</v>
      </c>
      <c r="L547">
        <v>12</v>
      </c>
      <c r="M547" t="str">
        <f t="shared" si="16"/>
        <v>minute</v>
      </c>
      <c r="N547">
        <f t="shared" si="17"/>
        <v>720</v>
      </c>
    </row>
    <row r="548" spans="1:14" x14ac:dyDescent="0.35">
      <c r="A548" s="1">
        <v>42200.916666666664</v>
      </c>
      <c r="B548" t="s">
        <v>1036</v>
      </c>
      <c r="C548" t="s">
        <v>9</v>
      </c>
      <c r="D548" t="s">
        <v>10</v>
      </c>
      <c r="E548" t="s">
        <v>34</v>
      </c>
      <c r="F548" t="s">
        <v>1211</v>
      </c>
      <c r="G548" t="s">
        <v>1212</v>
      </c>
      <c r="H548" s="2">
        <v>42202</v>
      </c>
      <c r="I548" t="str">
        <f>IFERROR(IFERROR(IFERROR(
VLOOKUP("*"&amp;$B548&amp;"*", [1]cities_output!$A:$C,1,0),
VLOOKUP("*"&amp;LEFT($B548,5)&amp;"*", [1]cities_output!$A:$C,1,0)),
VLOOKUP("*"&amp;RIGHT($B548,5)&amp;"*", [1]cities_output!$A:$C,1,0)),
"")</f>
        <v>Oak Grove</v>
      </c>
      <c r="J548">
        <f>IFERROR(IFERROR(IFERROR(
VLOOKUP("*"&amp;$B548&amp;"*", [1]cities_output!$A:$C,2,0),
VLOOKUP("*"&amp;LEFT($B548,5)&amp;"*", [1]cities_output!$A:$C,2,0)),
VLOOKUP("*"&amp;RIGHT($B548,5)&amp;"*", [1]cities_output!$A:$C,2,0)),
"")</f>
        <v>39.004997600000003</v>
      </c>
      <c r="K548">
        <f>IFERROR(IFERROR(IFERROR(
VLOOKUP("*"&amp;$B548&amp;"*", [1]cities_output!$A:$C,3,0),
VLOOKUP("*"&amp;LEFT($B548,5)&amp;"*", [1]cities_output!$A:$C,3,0)),
VLOOKUP("*"&amp;RIGHT($B548,5)&amp;"*", [1]cities_output!$A:$C,3,0)),
"")</f>
        <v>-94.129209650000007</v>
      </c>
      <c r="L548">
        <v>30</v>
      </c>
      <c r="M548" t="str">
        <f t="shared" si="16"/>
        <v>second</v>
      </c>
      <c r="N548">
        <f t="shared" si="17"/>
        <v>30</v>
      </c>
    </row>
    <row r="549" spans="1:14" x14ac:dyDescent="0.35">
      <c r="A549" s="1">
        <v>37159.885416666664</v>
      </c>
      <c r="B549" t="s">
        <v>1542</v>
      </c>
      <c r="C549" t="s">
        <v>9</v>
      </c>
      <c r="D549" t="s">
        <v>10</v>
      </c>
      <c r="E549" t="s">
        <v>44</v>
      </c>
      <c r="F549" t="s">
        <v>3290</v>
      </c>
      <c r="G549" t="s">
        <v>3291</v>
      </c>
      <c r="H549" s="2">
        <v>37176</v>
      </c>
      <c r="I549" t="str">
        <f>IFERROR(IFERROR(IFERROR(
VLOOKUP("*"&amp;$B549&amp;"*", [1]cities_output!$A:$C,1,0),
VLOOKUP("*"&amp;LEFT($B549,5)&amp;"*", [1]cities_output!$A:$C,1,0)),
VLOOKUP("*"&amp;RIGHT($B549,5)&amp;"*", [1]cities_output!$A:$C,1,0)),
"")</f>
        <v>Webster Groves</v>
      </c>
      <c r="J549">
        <f>IFERROR(IFERROR(IFERROR(
VLOOKUP("*"&amp;$B549&amp;"*", [1]cities_output!$A:$C,2,0),
VLOOKUP("*"&amp;LEFT($B549,5)&amp;"*", [1]cities_output!$A:$C,2,0)),
VLOOKUP("*"&amp;RIGHT($B549,5)&amp;"*", [1]cities_output!$A:$C,2,0)),
"")</f>
        <v>38.592599999999997</v>
      </c>
      <c r="K549">
        <f>IFERROR(IFERROR(IFERROR(
VLOOKUP("*"&amp;$B549&amp;"*", [1]cities_output!$A:$C,3,0),
VLOOKUP("*"&amp;LEFT($B549,5)&amp;"*", [1]cities_output!$A:$C,3,0)),
VLOOKUP("*"&amp;RIGHT($B549,5)&amp;"*", [1]cities_output!$A:$C,3,0)),
"")</f>
        <v>-90.357299999999995</v>
      </c>
      <c r="L549" cm="1">
        <f t="array" aca="1" ref="L549" ca="1">IFERROR(SUMPRODUCT(MID(0&amp;F549, LARGE(INDEX(ISNUMBER(--MID(F549, ROW(INDIRECT("1:"&amp;LEN(F549))), 1)) * ROW(INDIRECT("1:"&amp;LEN(F549))), 0), ROW(INDIRECT("1:"&amp;LEN(F549))))+1, 1) * 10^ROW(INDIRECT("1:"&amp;LEN(F549)))/10),"")</f>
        <v>35</v>
      </c>
      <c r="M549" t="str">
        <f t="shared" si="16"/>
        <v>minute</v>
      </c>
      <c r="N549">
        <f t="shared" ca="1" si="17"/>
        <v>2100</v>
      </c>
    </row>
    <row r="550" spans="1:14" x14ac:dyDescent="0.35">
      <c r="A550" s="1">
        <v>38093.944444444445</v>
      </c>
      <c r="B550" t="s">
        <v>1542</v>
      </c>
      <c r="C550" t="s">
        <v>9</v>
      </c>
      <c r="D550" t="s">
        <v>10</v>
      </c>
      <c r="E550" t="s">
        <v>15</v>
      </c>
      <c r="F550" t="s">
        <v>3041</v>
      </c>
      <c r="G550" t="s">
        <v>3042</v>
      </c>
      <c r="H550" s="2">
        <v>38104</v>
      </c>
      <c r="I550" t="str">
        <f>IFERROR(IFERROR(IFERROR(
VLOOKUP("*"&amp;$B550&amp;"*", [1]cities_output!$A:$C,1,0),
VLOOKUP("*"&amp;LEFT($B550,5)&amp;"*", [1]cities_output!$A:$C,1,0)),
VLOOKUP("*"&amp;RIGHT($B550,5)&amp;"*", [1]cities_output!$A:$C,1,0)),
"")</f>
        <v>Webster Groves</v>
      </c>
      <c r="J550">
        <f>IFERROR(IFERROR(IFERROR(
VLOOKUP("*"&amp;$B550&amp;"*", [1]cities_output!$A:$C,2,0),
VLOOKUP("*"&amp;LEFT($B550,5)&amp;"*", [1]cities_output!$A:$C,2,0)),
VLOOKUP("*"&amp;RIGHT($B550,5)&amp;"*", [1]cities_output!$A:$C,2,0)),
"")</f>
        <v>38.592599999999997</v>
      </c>
      <c r="K550">
        <f>IFERROR(IFERROR(IFERROR(
VLOOKUP("*"&amp;$B550&amp;"*", [1]cities_output!$A:$C,3,0),
VLOOKUP("*"&amp;LEFT($B550,5)&amp;"*", [1]cities_output!$A:$C,3,0)),
VLOOKUP("*"&amp;RIGHT($B550,5)&amp;"*", [1]cities_output!$A:$C,3,0)),
"")</f>
        <v>-90.357299999999995</v>
      </c>
      <c r="L550" cm="1">
        <f t="array" aca="1" ref="L550" ca="1">IFERROR(SUMPRODUCT(MID(0&amp;F550, LARGE(INDEX(ISNUMBER(--MID(F550, ROW(INDIRECT("1:"&amp;LEN(F550))), 1)) * ROW(INDIRECT("1:"&amp;LEN(F550))), 0), ROW(INDIRECT("1:"&amp;LEN(F550))))+1, 1) * 10^ROW(INDIRECT("1:"&amp;LEN(F550)))/10),"")</f>
        <v>27</v>
      </c>
      <c r="M550" t="str">
        <f t="shared" si="16"/>
        <v>minute</v>
      </c>
      <c r="N550">
        <f t="shared" ca="1" si="17"/>
        <v>1620</v>
      </c>
    </row>
    <row r="551" spans="1:14" x14ac:dyDescent="0.35">
      <c r="A551" s="1">
        <v>41513.045138888891</v>
      </c>
      <c r="B551" t="s">
        <v>1542</v>
      </c>
      <c r="C551" t="s">
        <v>9</v>
      </c>
      <c r="D551" t="s">
        <v>10</v>
      </c>
      <c r="E551" t="s">
        <v>44</v>
      </c>
      <c r="F551" t="s">
        <v>255</v>
      </c>
      <c r="G551" t="s">
        <v>1543</v>
      </c>
      <c r="H551" s="2">
        <v>41516</v>
      </c>
      <c r="I551" t="str">
        <f>IFERROR(IFERROR(IFERROR(
VLOOKUP("*"&amp;$B551&amp;"*", [1]cities_output!$A:$C,1,0),
VLOOKUP("*"&amp;LEFT($B551,5)&amp;"*", [1]cities_output!$A:$C,1,0)),
VLOOKUP("*"&amp;RIGHT($B551,5)&amp;"*", [1]cities_output!$A:$C,1,0)),
"")</f>
        <v>Webster Groves</v>
      </c>
      <c r="J551">
        <f>IFERROR(IFERROR(IFERROR(
VLOOKUP("*"&amp;$B551&amp;"*", [1]cities_output!$A:$C,2,0),
VLOOKUP("*"&amp;LEFT($B551,5)&amp;"*", [1]cities_output!$A:$C,2,0)),
VLOOKUP("*"&amp;RIGHT($B551,5)&amp;"*", [1]cities_output!$A:$C,2,0)),
"")</f>
        <v>38.592599999999997</v>
      </c>
      <c r="K551">
        <f>IFERROR(IFERROR(IFERROR(
VLOOKUP("*"&amp;$B551&amp;"*", [1]cities_output!$A:$C,3,0),
VLOOKUP("*"&amp;LEFT($B551,5)&amp;"*", [1]cities_output!$A:$C,3,0)),
VLOOKUP("*"&amp;RIGHT($B551,5)&amp;"*", [1]cities_output!$A:$C,3,0)),
"")</f>
        <v>-90.357299999999995</v>
      </c>
      <c r="L551" cm="1">
        <f t="array" aca="1" ref="L551" ca="1">IFERROR(SUMPRODUCT(MID(0&amp;F551, LARGE(INDEX(ISNUMBER(--MID(F551, ROW(INDIRECT("1:"&amp;LEN(F551))), 1)) * ROW(INDIRECT("1:"&amp;LEN(F551))), 0), ROW(INDIRECT("1:"&amp;LEN(F551))))+1, 1) * 10^ROW(INDIRECT("1:"&amp;LEN(F551)))/10),"")</f>
        <v>20</v>
      </c>
      <c r="M551" t="str">
        <f t="shared" si="16"/>
        <v>minute</v>
      </c>
      <c r="N551">
        <f t="shared" ca="1" si="17"/>
        <v>1200</v>
      </c>
    </row>
    <row r="552" spans="1:14" x14ac:dyDescent="0.35">
      <c r="A552" s="1">
        <v>37168.877083333333</v>
      </c>
      <c r="B552" t="s">
        <v>1542</v>
      </c>
      <c r="C552" t="s">
        <v>9</v>
      </c>
      <c r="D552" t="s">
        <v>10</v>
      </c>
      <c r="E552" t="s">
        <v>22</v>
      </c>
      <c r="F552" t="s">
        <v>3283</v>
      </c>
      <c r="G552" t="s">
        <v>3284</v>
      </c>
      <c r="H552" s="2">
        <v>37176</v>
      </c>
      <c r="I552" t="str">
        <f>IFERROR(IFERROR(IFERROR(
VLOOKUP("*"&amp;$B552&amp;"*", [1]cities_output!$A:$C,1,0),
VLOOKUP("*"&amp;LEFT($B552,5)&amp;"*", [1]cities_output!$A:$C,1,0)),
VLOOKUP("*"&amp;RIGHT($B552,5)&amp;"*", [1]cities_output!$A:$C,1,0)),
"")</f>
        <v>Webster Groves</v>
      </c>
      <c r="J552">
        <f>IFERROR(IFERROR(IFERROR(
VLOOKUP("*"&amp;$B552&amp;"*", [1]cities_output!$A:$C,2,0),
VLOOKUP("*"&amp;LEFT($B552,5)&amp;"*", [1]cities_output!$A:$C,2,0)),
VLOOKUP("*"&amp;RIGHT($B552,5)&amp;"*", [1]cities_output!$A:$C,2,0)),
"")</f>
        <v>38.592599999999997</v>
      </c>
      <c r="K552">
        <f>IFERROR(IFERROR(IFERROR(
VLOOKUP("*"&amp;$B552&amp;"*", [1]cities_output!$A:$C,3,0),
VLOOKUP("*"&amp;LEFT($B552,5)&amp;"*", [1]cities_output!$A:$C,3,0)),
VLOOKUP("*"&amp;RIGHT($B552,5)&amp;"*", [1]cities_output!$A:$C,3,0)),
"")</f>
        <v>-90.357299999999995</v>
      </c>
      <c r="L552" cm="1">
        <f t="array" aca="1" ref="L552" ca="1">IFERROR(SUMPRODUCT(MID(0&amp;F552, LARGE(INDEX(ISNUMBER(--MID(F552, ROW(INDIRECT("1:"&amp;LEN(F552))), 1)) * ROW(INDIRECT("1:"&amp;LEN(F552))), 0), ROW(INDIRECT("1:"&amp;LEN(F552))))+1, 1) * 10^ROW(INDIRECT("1:"&amp;LEN(F552)))/10),"")</f>
        <v>14</v>
      </c>
      <c r="M552" t="str">
        <f t="shared" si="16"/>
        <v>minute</v>
      </c>
      <c r="N552">
        <f t="shared" ca="1" si="17"/>
        <v>840</v>
      </c>
    </row>
    <row r="553" spans="1:14" x14ac:dyDescent="0.35">
      <c r="A553" s="1">
        <v>37955.864583333336</v>
      </c>
      <c r="B553" t="s">
        <v>1542</v>
      </c>
      <c r="C553" t="s">
        <v>9</v>
      </c>
      <c r="D553" t="s">
        <v>10</v>
      </c>
      <c r="E553" t="s">
        <v>44</v>
      </c>
      <c r="F553" t="s">
        <v>217</v>
      </c>
      <c r="G553" t="s">
        <v>3086</v>
      </c>
      <c r="H553" s="2">
        <v>37964</v>
      </c>
      <c r="I553" t="str">
        <f>IFERROR(IFERROR(IFERROR(
VLOOKUP("*"&amp;$B553&amp;"*", [1]cities_output!$A:$C,1,0),
VLOOKUP("*"&amp;LEFT($B553,5)&amp;"*", [1]cities_output!$A:$C,1,0)),
VLOOKUP("*"&amp;RIGHT($B553,5)&amp;"*", [1]cities_output!$A:$C,1,0)),
"")</f>
        <v>Webster Groves</v>
      </c>
      <c r="J553">
        <f>IFERROR(IFERROR(IFERROR(
VLOOKUP("*"&amp;$B553&amp;"*", [1]cities_output!$A:$C,2,0),
VLOOKUP("*"&amp;LEFT($B553,5)&amp;"*", [1]cities_output!$A:$C,2,0)),
VLOOKUP("*"&amp;RIGHT($B553,5)&amp;"*", [1]cities_output!$A:$C,2,0)),
"")</f>
        <v>38.592599999999997</v>
      </c>
      <c r="K553">
        <f>IFERROR(IFERROR(IFERROR(
VLOOKUP("*"&amp;$B553&amp;"*", [1]cities_output!$A:$C,3,0),
VLOOKUP("*"&amp;LEFT($B553,5)&amp;"*", [1]cities_output!$A:$C,3,0)),
VLOOKUP("*"&amp;RIGHT($B553,5)&amp;"*", [1]cities_output!$A:$C,3,0)),
"")</f>
        <v>-90.357299999999995</v>
      </c>
      <c r="L553" cm="1">
        <f t="array" aca="1" ref="L553" ca="1">IFERROR(SUMPRODUCT(MID(0&amp;F553, LARGE(INDEX(ISNUMBER(--MID(F553, ROW(INDIRECT("1:"&amp;LEN(F553))), 1)) * ROW(INDIRECT("1:"&amp;LEN(F553))), 0), ROW(INDIRECT("1:"&amp;LEN(F553))))+1, 1) * 10^ROW(INDIRECT("1:"&amp;LEN(F553)))/10),"")</f>
        <v>10</v>
      </c>
      <c r="M553" t="str">
        <f t="shared" si="16"/>
        <v>minute</v>
      </c>
      <c r="N553">
        <f t="shared" ca="1" si="17"/>
        <v>600</v>
      </c>
    </row>
    <row r="554" spans="1:14" x14ac:dyDescent="0.35">
      <c r="A554" s="1">
        <v>39063.927083333336</v>
      </c>
      <c r="B554" t="s">
        <v>1542</v>
      </c>
      <c r="C554" t="s">
        <v>9</v>
      </c>
      <c r="D554" t="s">
        <v>10</v>
      </c>
      <c r="E554" t="s">
        <v>44</v>
      </c>
      <c r="F554" t="s">
        <v>2380</v>
      </c>
      <c r="G554" t="s">
        <v>2733</v>
      </c>
      <c r="H554" s="2">
        <v>39065</v>
      </c>
      <c r="I554" t="str">
        <f>IFERROR(IFERROR(IFERROR(
VLOOKUP("*"&amp;$B554&amp;"*", [1]cities_output!$A:$C,1,0),
VLOOKUP("*"&amp;LEFT($B554,5)&amp;"*", [1]cities_output!$A:$C,1,0)),
VLOOKUP("*"&amp;RIGHT($B554,5)&amp;"*", [1]cities_output!$A:$C,1,0)),
"")</f>
        <v>Webster Groves</v>
      </c>
      <c r="J554">
        <f>IFERROR(IFERROR(IFERROR(
VLOOKUP("*"&amp;$B554&amp;"*", [1]cities_output!$A:$C,2,0),
VLOOKUP("*"&amp;LEFT($B554,5)&amp;"*", [1]cities_output!$A:$C,2,0)),
VLOOKUP("*"&amp;RIGHT($B554,5)&amp;"*", [1]cities_output!$A:$C,2,0)),
"")</f>
        <v>38.592599999999997</v>
      </c>
      <c r="K554">
        <f>IFERROR(IFERROR(IFERROR(
VLOOKUP("*"&amp;$B554&amp;"*", [1]cities_output!$A:$C,3,0),
VLOOKUP("*"&amp;LEFT($B554,5)&amp;"*", [1]cities_output!$A:$C,3,0)),
VLOOKUP("*"&amp;RIGHT($B554,5)&amp;"*", [1]cities_output!$A:$C,3,0)),
"")</f>
        <v>-90.357299999999995</v>
      </c>
      <c r="L554" cm="1">
        <f t="array" aca="1" ref="L554" ca="1">IFERROR(SUMPRODUCT(MID(0&amp;F554, LARGE(INDEX(ISNUMBER(--MID(F554, ROW(INDIRECT("1:"&amp;LEN(F554))), 1)) * ROW(INDIRECT("1:"&amp;LEN(F554))), 0), ROW(INDIRECT("1:"&amp;LEN(F554))))+1, 1) * 10^ROW(INDIRECT("1:"&amp;LEN(F554)))/10),"")</f>
        <v>7</v>
      </c>
      <c r="M554" t="str">
        <f t="shared" si="16"/>
        <v>minute</v>
      </c>
      <c r="N554">
        <f t="shared" ca="1" si="17"/>
        <v>420</v>
      </c>
    </row>
    <row r="555" spans="1:14" x14ac:dyDescent="0.35">
      <c r="A555" s="1">
        <v>38231.995833333334</v>
      </c>
      <c r="B555" t="s">
        <v>1542</v>
      </c>
      <c r="C555" t="s">
        <v>9</v>
      </c>
      <c r="D555" t="s">
        <v>10</v>
      </c>
      <c r="E555" t="s">
        <v>44</v>
      </c>
      <c r="F555" t="s">
        <v>55</v>
      </c>
      <c r="G555" t="s">
        <v>2994</v>
      </c>
      <c r="H555" s="2">
        <v>38239</v>
      </c>
      <c r="I555" t="str">
        <f>IFERROR(IFERROR(IFERROR(
VLOOKUP("*"&amp;$B555&amp;"*", [1]cities_output!$A:$C,1,0),
VLOOKUP("*"&amp;LEFT($B555,5)&amp;"*", [1]cities_output!$A:$C,1,0)),
VLOOKUP("*"&amp;RIGHT($B555,5)&amp;"*", [1]cities_output!$A:$C,1,0)),
"")</f>
        <v>Webster Groves</v>
      </c>
      <c r="J555">
        <f>IFERROR(IFERROR(IFERROR(
VLOOKUP("*"&amp;$B555&amp;"*", [1]cities_output!$A:$C,2,0),
VLOOKUP("*"&amp;LEFT($B555,5)&amp;"*", [1]cities_output!$A:$C,2,0)),
VLOOKUP("*"&amp;RIGHT($B555,5)&amp;"*", [1]cities_output!$A:$C,2,0)),
"")</f>
        <v>38.592599999999997</v>
      </c>
      <c r="K555">
        <f>IFERROR(IFERROR(IFERROR(
VLOOKUP("*"&amp;$B555&amp;"*", [1]cities_output!$A:$C,3,0),
VLOOKUP("*"&amp;LEFT($B555,5)&amp;"*", [1]cities_output!$A:$C,3,0)),
VLOOKUP("*"&amp;RIGHT($B555,5)&amp;"*", [1]cities_output!$A:$C,3,0)),
"")</f>
        <v>-90.357299999999995</v>
      </c>
      <c r="L555" cm="1">
        <f t="array" aca="1" ref="L555" ca="1">IFERROR(SUMPRODUCT(MID(0&amp;F555, LARGE(INDEX(ISNUMBER(--MID(F555, ROW(INDIRECT("1:"&amp;LEN(F555))), 1)) * ROW(INDIRECT("1:"&amp;LEN(F555))), 0), ROW(INDIRECT("1:"&amp;LEN(F555))))+1, 1) * 10^ROW(INDIRECT("1:"&amp;LEN(F555)))/10),"")</f>
        <v>5</v>
      </c>
      <c r="M555" t="str">
        <f t="shared" si="16"/>
        <v>minute</v>
      </c>
      <c r="N555">
        <f t="shared" ca="1" si="17"/>
        <v>300</v>
      </c>
    </row>
    <row r="556" spans="1:14" x14ac:dyDescent="0.35">
      <c r="A556" s="1">
        <v>37868.927083333336</v>
      </c>
      <c r="B556" t="s">
        <v>1036</v>
      </c>
      <c r="C556" t="s">
        <v>9</v>
      </c>
      <c r="D556" t="s">
        <v>10</v>
      </c>
      <c r="E556" t="s">
        <v>11</v>
      </c>
      <c r="F556" t="s">
        <v>160</v>
      </c>
      <c r="G556" t="s">
        <v>3122</v>
      </c>
      <c r="H556" s="2">
        <v>37964</v>
      </c>
      <c r="I556" t="str">
        <f>IFERROR(IFERROR(IFERROR(
VLOOKUP("*"&amp;$B556&amp;"*", [1]cities_output!$A:$C,1,0),
VLOOKUP("*"&amp;LEFT($B556,5)&amp;"*", [1]cities_output!$A:$C,1,0)),
VLOOKUP("*"&amp;RIGHT($B556,5)&amp;"*", [1]cities_output!$A:$C,1,0)),
"")</f>
        <v>Oak Grove</v>
      </c>
      <c r="J556">
        <f>IFERROR(IFERROR(IFERROR(
VLOOKUP("*"&amp;$B556&amp;"*", [1]cities_output!$A:$C,2,0),
VLOOKUP("*"&amp;LEFT($B556,5)&amp;"*", [1]cities_output!$A:$C,2,0)),
VLOOKUP("*"&amp;RIGHT($B556,5)&amp;"*", [1]cities_output!$A:$C,2,0)),
"")</f>
        <v>39.004997600000003</v>
      </c>
      <c r="K556">
        <f>IFERROR(IFERROR(IFERROR(
VLOOKUP("*"&amp;$B556&amp;"*", [1]cities_output!$A:$C,3,0),
VLOOKUP("*"&amp;LEFT($B556,5)&amp;"*", [1]cities_output!$A:$C,3,0)),
VLOOKUP("*"&amp;RIGHT($B556,5)&amp;"*", [1]cities_output!$A:$C,3,0)),
"")</f>
        <v>-94.129209650000007</v>
      </c>
      <c r="L556" cm="1">
        <f t="array" aca="1" ref="L556" ca="1">IFERROR(SUMPRODUCT(MID(0&amp;F556, LARGE(INDEX(ISNUMBER(--MID(F556, ROW(INDIRECT("1:"&amp;LEN(F556))), 1)) * ROW(INDIRECT("1:"&amp;LEN(F556))), 0), ROW(INDIRECT("1:"&amp;LEN(F556))))+1, 1) * 10^ROW(INDIRECT("1:"&amp;LEN(F556)))/10),"")</f>
        <v>5</v>
      </c>
      <c r="M556" t="str">
        <f t="shared" si="16"/>
        <v>minute</v>
      </c>
      <c r="N556">
        <f t="shared" ca="1" si="17"/>
        <v>300</v>
      </c>
    </row>
    <row r="557" spans="1:14" x14ac:dyDescent="0.35">
      <c r="A557" s="1">
        <v>36295.041666666664</v>
      </c>
      <c r="B557" t="s">
        <v>2083</v>
      </c>
      <c r="C557" t="s">
        <v>9</v>
      </c>
      <c r="D557" t="s">
        <v>10</v>
      </c>
      <c r="E557" t="s">
        <v>70</v>
      </c>
      <c r="F557" t="s">
        <v>160</v>
      </c>
      <c r="G557" t="s">
        <v>3561</v>
      </c>
      <c r="H557" s="2">
        <v>36334</v>
      </c>
      <c r="I557" t="str">
        <f>IFERROR(IFERROR(IFERROR(
VLOOKUP("*"&amp;$B557&amp;"*", [1]cities_output!$A:$C,1,0),
VLOOKUP("*"&amp;LEFT($B557,5)&amp;"*", [1]cities_output!$A:$C,1,0)),
VLOOKUP("*"&amp;RIGHT($B557,5)&amp;"*", [1]cities_output!$A:$C,1,0)),
"")</f>
        <v>Webster Groves</v>
      </c>
      <c r="J557">
        <f>IFERROR(IFERROR(IFERROR(
VLOOKUP("*"&amp;$B557&amp;"*", [1]cities_output!$A:$C,2,0),
VLOOKUP("*"&amp;LEFT($B557,5)&amp;"*", [1]cities_output!$A:$C,2,0)),
VLOOKUP("*"&amp;RIGHT($B557,5)&amp;"*", [1]cities_output!$A:$C,2,0)),
"")</f>
        <v>38.592599999999997</v>
      </c>
      <c r="K557">
        <f>IFERROR(IFERROR(IFERROR(
VLOOKUP("*"&amp;$B557&amp;"*", [1]cities_output!$A:$C,3,0),
VLOOKUP("*"&amp;LEFT($B557,5)&amp;"*", [1]cities_output!$A:$C,3,0)),
VLOOKUP("*"&amp;RIGHT($B557,5)&amp;"*", [1]cities_output!$A:$C,3,0)),
"")</f>
        <v>-90.357299999999995</v>
      </c>
      <c r="L557" cm="1">
        <f t="array" aca="1" ref="L557" ca="1">IFERROR(SUMPRODUCT(MID(0&amp;F557, LARGE(INDEX(ISNUMBER(--MID(F557, ROW(INDIRECT("1:"&amp;LEN(F557))), 1)) * ROW(INDIRECT("1:"&amp;LEN(F557))), 0), ROW(INDIRECT("1:"&amp;LEN(F557))))+1, 1) * 10^ROW(INDIRECT("1:"&amp;LEN(F557)))/10),"")</f>
        <v>5</v>
      </c>
      <c r="M557" t="str">
        <f t="shared" si="16"/>
        <v>minute</v>
      </c>
      <c r="N557">
        <f t="shared" ca="1" si="17"/>
        <v>300</v>
      </c>
    </row>
    <row r="558" spans="1:14" x14ac:dyDescent="0.35">
      <c r="A558" s="1">
        <v>36573</v>
      </c>
      <c r="B558" t="s">
        <v>1542</v>
      </c>
      <c r="C558" t="s">
        <v>9</v>
      </c>
      <c r="D558" t="s">
        <v>10</v>
      </c>
      <c r="E558" t="s">
        <v>11</v>
      </c>
      <c r="F558" t="s">
        <v>193</v>
      </c>
      <c r="G558" t="s">
        <v>3447</v>
      </c>
      <c r="H558" s="2">
        <v>37108</v>
      </c>
      <c r="I558" t="str">
        <f>IFERROR(IFERROR(IFERROR(
VLOOKUP("*"&amp;$B558&amp;"*", [1]cities_output!$A:$C,1,0),
VLOOKUP("*"&amp;LEFT($B558,5)&amp;"*", [1]cities_output!$A:$C,1,0)),
VLOOKUP("*"&amp;RIGHT($B558,5)&amp;"*", [1]cities_output!$A:$C,1,0)),
"")</f>
        <v>Webster Groves</v>
      </c>
      <c r="J558">
        <f>IFERROR(IFERROR(IFERROR(
VLOOKUP("*"&amp;$B558&amp;"*", [1]cities_output!$A:$C,2,0),
VLOOKUP("*"&amp;LEFT($B558,5)&amp;"*", [1]cities_output!$A:$C,2,0)),
VLOOKUP("*"&amp;RIGHT($B558,5)&amp;"*", [1]cities_output!$A:$C,2,0)),
"")</f>
        <v>38.592599999999997</v>
      </c>
      <c r="K558">
        <f>IFERROR(IFERROR(IFERROR(
VLOOKUP("*"&amp;$B558&amp;"*", [1]cities_output!$A:$C,3,0),
VLOOKUP("*"&amp;LEFT($B558,5)&amp;"*", [1]cities_output!$A:$C,3,0)),
VLOOKUP("*"&amp;RIGHT($B558,5)&amp;"*", [1]cities_output!$A:$C,3,0)),
"")</f>
        <v>-90.357299999999995</v>
      </c>
      <c r="L558" cm="1">
        <f t="array" aca="1" ref="L558" ca="1">IFERROR(SUMPRODUCT(MID(0&amp;F558, LARGE(INDEX(ISNUMBER(--MID(F558, ROW(INDIRECT("1:"&amp;LEN(F558))), 1)) * ROW(INDIRECT("1:"&amp;LEN(F558))), 0), ROW(INDIRECT("1:"&amp;LEN(F558))))+1, 1) * 10^ROW(INDIRECT("1:"&amp;LEN(F558)))/10),"")</f>
        <v>4</v>
      </c>
      <c r="M558" t="str">
        <f t="shared" si="16"/>
        <v>minute</v>
      </c>
      <c r="N558">
        <f t="shared" ca="1" si="17"/>
        <v>240</v>
      </c>
    </row>
    <row r="559" spans="1:14" x14ac:dyDescent="0.35">
      <c r="A559" s="1">
        <v>36481.927083333336</v>
      </c>
      <c r="B559" t="s">
        <v>1542</v>
      </c>
      <c r="C559" t="s">
        <v>9</v>
      </c>
      <c r="D559" t="s">
        <v>10</v>
      </c>
      <c r="E559" t="s">
        <v>11</v>
      </c>
      <c r="F559" t="s">
        <v>3485</v>
      </c>
      <c r="G559" t="s">
        <v>3486</v>
      </c>
      <c r="H559" s="2">
        <v>36487</v>
      </c>
      <c r="I559" t="str">
        <f>IFERROR(IFERROR(IFERROR(
VLOOKUP("*"&amp;$B559&amp;"*", [1]cities_output!$A:$C,1,0),
VLOOKUP("*"&amp;LEFT($B559,5)&amp;"*", [1]cities_output!$A:$C,1,0)),
VLOOKUP("*"&amp;RIGHT($B559,5)&amp;"*", [1]cities_output!$A:$C,1,0)),
"")</f>
        <v>Webster Groves</v>
      </c>
      <c r="J559">
        <f>IFERROR(IFERROR(IFERROR(
VLOOKUP("*"&amp;$B559&amp;"*", [1]cities_output!$A:$C,2,0),
VLOOKUP("*"&amp;LEFT($B559,5)&amp;"*", [1]cities_output!$A:$C,2,0)),
VLOOKUP("*"&amp;RIGHT($B559,5)&amp;"*", [1]cities_output!$A:$C,2,0)),
"")</f>
        <v>38.592599999999997</v>
      </c>
      <c r="K559">
        <f>IFERROR(IFERROR(IFERROR(
VLOOKUP("*"&amp;$B559&amp;"*", [1]cities_output!$A:$C,3,0),
VLOOKUP("*"&amp;LEFT($B559,5)&amp;"*", [1]cities_output!$A:$C,3,0)),
VLOOKUP("*"&amp;RIGHT($B559,5)&amp;"*", [1]cities_output!$A:$C,3,0)),
"")</f>
        <v>-90.357299999999995</v>
      </c>
      <c r="L559" cm="1">
        <f t="array" aca="1" ref="L559" ca="1">IFERROR(SUMPRODUCT(MID(0&amp;F559, LARGE(INDEX(ISNUMBER(--MID(F559, ROW(INDIRECT("1:"&amp;LEN(F559))), 1)) * ROW(INDIRECT("1:"&amp;LEN(F559))), 0), ROW(INDIRECT("1:"&amp;LEN(F559))))+1, 1) * 10^ROW(INDIRECT("1:"&amp;LEN(F559)))/10),"")</f>
        <v>2</v>
      </c>
      <c r="M559" t="str">
        <f t="shared" si="16"/>
        <v>minute</v>
      </c>
      <c r="N559">
        <f t="shared" ca="1" si="17"/>
        <v>120</v>
      </c>
    </row>
    <row r="560" spans="1:14" x14ac:dyDescent="0.35">
      <c r="A560" s="1">
        <v>36511.927083333336</v>
      </c>
      <c r="B560" t="s">
        <v>1542</v>
      </c>
      <c r="C560" t="s">
        <v>9</v>
      </c>
      <c r="D560" t="s">
        <v>10</v>
      </c>
      <c r="E560" t="s">
        <v>79</v>
      </c>
      <c r="F560" t="s">
        <v>3466</v>
      </c>
      <c r="G560" t="s">
        <v>3467</v>
      </c>
      <c r="H560" s="2">
        <v>36532</v>
      </c>
      <c r="I560" t="str">
        <f>IFERROR(IFERROR(IFERROR(
VLOOKUP("*"&amp;$B560&amp;"*", [1]cities_output!$A:$C,1,0),
VLOOKUP("*"&amp;LEFT($B560,5)&amp;"*", [1]cities_output!$A:$C,1,0)),
VLOOKUP("*"&amp;RIGHT($B560,5)&amp;"*", [1]cities_output!$A:$C,1,0)),
"")</f>
        <v>Webster Groves</v>
      </c>
      <c r="J560">
        <f>IFERROR(IFERROR(IFERROR(
VLOOKUP("*"&amp;$B560&amp;"*", [1]cities_output!$A:$C,2,0),
VLOOKUP("*"&amp;LEFT($B560,5)&amp;"*", [1]cities_output!$A:$C,2,0)),
VLOOKUP("*"&amp;RIGHT($B560,5)&amp;"*", [1]cities_output!$A:$C,2,0)),
"")</f>
        <v>38.592599999999997</v>
      </c>
      <c r="K560">
        <f>IFERROR(IFERROR(IFERROR(
VLOOKUP("*"&amp;$B560&amp;"*", [1]cities_output!$A:$C,3,0),
VLOOKUP("*"&amp;LEFT($B560,5)&amp;"*", [1]cities_output!$A:$C,3,0)),
VLOOKUP("*"&amp;RIGHT($B560,5)&amp;"*", [1]cities_output!$A:$C,3,0)),
"")</f>
        <v>-90.357299999999995</v>
      </c>
      <c r="L560" cm="1">
        <f t="array" aca="1" ref="L560" ca="1">IFERROR(SUMPRODUCT(MID(0&amp;F560, LARGE(INDEX(ISNUMBER(--MID(F560, ROW(INDIRECT("1:"&amp;LEN(F560))), 1)) * ROW(INDIRECT("1:"&amp;LEN(F560))), 0), ROW(INDIRECT("1:"&amp;LEN(F560))))+1, 1) * 10^ROW(INDIRECT("1:"&amp;LEN(F560)))/10),"")</f>
        <v>1</v>
      </c>
      <c r="M560" t="str">
        <f t="shared" si="16"/>
        <v>minute</v>
      </c>
      <c r="N560">
        <f t="shared" ca="1" si="17"/>
        <v>60</v>
      </c>
    </row>
    <row r="561" spans="1:14" x14ac:dyDescent="0.35">
      <c r="A561" s="1">
        <v>40893.773611111108</v>
      </c>
      <c r="B561" t="s">
        <v>1542</v>
      </c>
      <c r="C561" t="s">
        <v>9</v>
      </c>
      <c r="D561" t="s">
        <v>10</v>
      </c>
      <c r="E561" t="s">
        <v>44</v>
      </c>
      <c r="F561" t="s">
        <v>1903</v>
      </c>
      <c r="G561" t="s">
        <v>1904</v>
      </c>
      <c r="H561" s="2">
        <v>40894</v>
      </c>
      <c r="I561" t="str">
        <f>IFERROR(IFERROR(IFERROR(
VLOOKUP("*"&amp;$B561&amp;"*", [1]cities_output!$A:$C,1,0),
VLOOKUP("*"&amp;LEFT($B561,5)&amp;"*", [1]cities_output!$A:$C,1,0)),
VLOOKUP("*"&amp;RIGHT($B561,5)&amp;"*", [1]cities_output!$A:$C,1,0)),
"")</f>
        <v>Webster Groves</v>
      </c>
      <c r="J561">
        <f>IFERROR(IFERROR(IFERROR(
VLOOKUP("*"&amp;$B561&amp;"*", [1]cities_output!$A:$C,2,0),
VLOOKUP("*"&amp;LEFT($B561,5)&amp;"*", [1]cities_output!$A:$C,2,0)),
VLOOKUP("*"&amp;RIGHT($B561,5)&amp;"*", [1]cities_output!$A:$C,2,0)),
"")</f>
        <v>38.592599999999997</v>
      </c>
      <c r="K561">
        <f>IFERROR(IFERROR(IFERROR(
VLOOKUP("*"&amp;$B561&amp;"*", [1]cities_output!$A:$C,3,0),
VLOOKUP("*"&amp;LEFT($B561,5)&amp;"*", [1]cities_output!$A:$C,3,0)),
VLOOKUP("*"&amp;RIGHT($B561,5)&amp;"*", [1]cities_output!$A:$C,3,0)),
"")</f>
        <v>-90.357299999999995</v>
      </c>
      <c r="L561" cm="1">
        <f t="array" aca="1" ref="L561" ca="1">IFERROR(SUMPRODUCT(MID(0&amp;F561, LARGE(INDEX(ISNUMBER(--MID(F561, ROW(INDIRECT("1:"&amp;LEN(F561))), 1)) * ROW(INDIRECT("1:"&amp;LEN(F561))), 0), ROW(INDIRECT("1:"&amp;LEN(F561))))+1, 1) * 10^ROW(INDIRECT("1:"&amp;LEN(F561)))/10),"")</f>
        <v>24</v>
      </c>
      <c r="M561" t="str">
        <f t="shared" si="16"/>
        <v>second</v>
      </c>
      <c r="N561">
        <f t="shared" ca="1" si="17"/>
        <v>24</v>
      </c>
    </row>
    <row r="562" spans="1:14" x14ac:dyDescent="0.35">
      <c r="A562" s="1">
        <v>40599.520833333336</v>
      </c>
      <c r="B562" t="s">
        <v>2083</v>
      </c>
      <c r="C562" t="s">
        <v>9</v>
      </c>
      <c r="D562" t="s">
        <v>10</v>
      </c>
      <c r="E562" t="s">
        <v>79</v>
      </c>
      <c r="F562" t="s">
        <v>259</v>
      </c>
      <c r="G562" t="s">
        <v>2084</v>
      </c>
      <c r="H562" s="2">
        <v>40612</v>
      </c>
      <c r="I562" t="str">
        <f>IFERROR(IFERROR(IFERROR(
VLOOKUP("*"&amp;$B562&amp;"*", [1]cities_output!$A:$C,1,0),
VLOOKUP("*"&amp;LEFT($B562,5)&amp;"*", [1]cities_output!$A:$C,1,0)),
VLOOKUP("*"&amp;RIGHT($B562,5)&amp;"*", [1]cities_output!$A:$C,1,0)),
"")</f>
        <v>Webster Groves</v>
      </c>
      <c r="J562">
        <f>IFERROR(IFERROR(IFERROR(
VLOOKUP("*"&amp;$B562&amp;"*", [1]cities_output!$A:$C,2,0),
VLOOKUP("*"&amp;LEFT($B562,5)&amp;"*", [1]cities_output!$A:$C,2,0)),
VLOOKUP("*"&amp;RIGHT($B562,5)&amp;"*", [1]cities_output!$A:$C,2,0)),
"")</f>
        <v>38.592599999999997</v>
      </c>
      <c r="K562">
        <f>IFERROR(IFERROR(IFERROR(
VLOOKUP("*"&amp;$B562&amp;"*", [1]cities_output!$A:$C,3,0),
VLOOKUP("*"&amp;LEFT($B562,5)&amp;"*", [1]cities_output!$A:$C,3,0)),
VLOOKUP("*"&amp;RIGHT($B562,5)&amp;"*", [1]cities_output!$A:$C,3,0)),
"")</f>
        <v>-90.357299999999995</v>
      </c>
      <c r="L562" cm="1">
        <f t="array" aca="1" ref="L562" ca="1">IFERROR(SUMPRODUCT(MID(0&amp;F562, LARGE(INDEX(ISNUMBER(--MID(F562, ROW(INDIRECT("1:"&amp;LEN(F562))), 1)) * ROW(INDIRECT("1:"&amp;LEN(F562))), 0), ROW(INDIRECT("1:"&amp;LEN(F562))))+1, 1) * 10^ROW(INDIRECT("1:"&amp;LEN(F562)))/10),"")</f>
        <v>20</v>
      </c>
      <c r="M562" t="str">
        <f t="shared" si="16"/>
        <v>second</v>
      </c>
      <c r="N562">
        <f t="shared" ca="1" si="17"/>
        <v>20</v>
      </c>
    </row>
    <row r="563" spans="1:14" x14ac:dyDescent="0.35">
      <c r="A563" s="1">
        <v>40582.3125</v>
      </c>
      <c r="B563" t="s">
        <v>2083</v>
      </c>
      <c r="C563" t="s">
        <v>9</v>
      </c>
      <c r="D563" t="s">
        <v>10</v>
      </c>
      <c r="E563" t="s">
        <v>122</v>
      </c>
      <c r="F563" t="s">
        <v>259</v>
      </c>
      <c r="G563" t="s">
        <v>2087</v>
      </c>
      <c r="H563" s="2">
        <v>40612</v>
      </c>
      <c r="I563" t="str">
        <f>IFERROR(IFERROR(IFERROR(
VLOOKUP("*"&amp;$B563&amp;"*", [1]cities_output!$A:$C,1,0),
VLOOKUP("*"&amp;LEFT($B563,5)&amp;"*", [1]cities_output!$A:$C,1,0)),
VLOOKUP("*"&amp;RIGHT($B563,5)&amp;"*", [1]cities_output!$A:$C,1,0)),
"")</f>
        <v>Webster Groves</v>
      </c>
      <c r="J563">
        <f>IFERROR(IFERROR(IFERROR(
VLOOKUP("*"&amp;$B563&amp;"*", [1]cities_output!$A:$C,2,0),
VLOOKUP("*"&amp;LEFT($B563,5)&amp;"*", [1]cities_output!$A:$C,2,0)),
VLOOKUP("*"&amp;RIGHT($B563,5)&amp;"*", [1]cities_output!$A:$C,2,0)),
"")</f>
        <v>38.592599999999997</v>
      </c>
      <c r="K563">
        <f>IFERROR(IFERROR(IFERROR(
VLOOKUP("*"&amp;$B563&amp;"*", [1]cities_output!$A:$C,3,0),
VLOOKUP("*"&amp;LEFT($B563,5)&amp;"*", [1]cities_output!$A:$C,3,0)),
VLOOKUP("*"&amp;RIGHT($B563,5)&amp;"*", [1]cities_output!$A:$C,3,0)),
"")</f>
        <v>-90.357299999999995</v>
      </c>
      <c r="L563" cm="1">
        <f t="array" aca="1" ref="L563" ca="1">IFERROR(SUMPRODUCT(MID(0&amp;F563, LARGE(INDEX(ISNUMBER(--MID(F563, ROW(INDIRECT("1:"&amp;LEN(F563))), 1)) * ROW(INDIRECT("1:"&amp;LEN(F563))), 0), ROW(INDIRECT("1:"&amp;LEN(F563))))+1, 1) * 10^ROW(INDIRECT("1:"&amp;LEN(F563)))/10),"")</f>
        <v>20</v>
      </c>
      <c r="M563" t="str">
        <f t="shared" si="16"/>
        <v>second</v>
      </c>
      <c r="N563">
        <f t="shared" ca="1" si="17"/>
        <v>20</v>
      </c>
    </row>
    <row r="564" spans="1:14" x14ac:dyDescent="0.35">
      <c r="A564" s="1">
        <v>42604.875</v>
      </c>
      <c r="B564" t="s">
        <v>1036</v>
      </c>
      <c r="C564" t="s">
        <v>9</v>
      </c>
      <c r="D564" t="s">
        <v>10</v>
      </c>
      <c r="E564" t="s">
        <v>30</v>
      </c>
      <c r="F564" t="s">
        <v>247</v>
      </c>
      <c r="G564" t="s">
        <v>1037</v>
      </c>
      <c r="H564" s="2">
        <v>42607</v>
      </c>
      <c r="I564" t="str">
        <f>IFERROR(IFERROR(IFERROR(
VLOOKUP("*"&amp;$B564&amp;"*", [1]cities_output!$A:$C,1,0),
VLOOKUP("*"&amp;LEFT($B564,5)&amp;"*", [1]cities_output!$A:$C,1,0)),
VLOOKUP("*"&amp;RIGHT($B564,5)&amp;"*", [1]cities_output!$A:$C,1,0)),
"")</f>
        <v>Oak Grove</v>
      </c>
      <c r="J564">
        <f>IFERROR(IFERROR(IFERROR(
VLOOKUP("*"&amp;$B564&amp;"*", [1]cities_output!$A:$C,2,0),
VLOOKUP("*"&amp;LEFT($B564,5)&amp;"*", [1]cities_output!$A:$C,2,0)),
VLOOKUP("*"&amp;RIGHT($B564,5)&amp;"*", [1]cities_output!$A:$C,2,0)),
"")</f>
        <v>39.004997600000003</v>
      </c>
      <c r="K564">
        <f>IFERROR(IFERROR(IFERROR(
VLOOKUP("*"&amp;$B564&amp;"*", [1]cities_output!$A:$C,3,0),
VLOOKUP("*"&amp;LEFT($B564,5)&amp;"*", [1]cities_output!$A:$C,3,0)),
VLOOKUP("*"&amp;RIGHT($B564,5)&amp;"*", [1]cities_output!$A:$C,3,0)),
"")</f>
        <v>-94.129209650000007</v>
      </c>
      <c r="L564" cm="1">
        <f t="array" aca="1" ref="L564" ca="1">IFERROR(SUMPRODUCT(MID(0&amp;F564, LARGE(INDEX(ISNUMBER(--MID(F564, ROW(INDIRECT("1:"&amp;LEN(F564))), 1)) * ROW(INDIRECT("1:"&amp;LEN(F564))), 0), ROW(INDIRECT("1:"&amp;LEN(F564))))+1, 1) * 10^ROW(INDIRECT("1:"&amp;LEN(F564)))/10),"")</f>
        <v>5</v>
      </c>
      <c r="M564" t="str">
        <f t="shared" si="16"/>
        <v>second</v>
      </c>
      <c r="N564">
        <f t="shared" ca="1" si="17"/>
        <v>5</v>
      </c>
    </row>
    <row r="565" spans="1:14" x14ac:dyDescent="0.35">
      <c r="A565" s="1">
        <v>39257.625</v>
      </c>
      <c r="B565" t="s">
        <v>2641</v>
      </c>
      <c r="C565" t="s">
        <v>9</v>
      </c>
      <c r="D565" t="s">
        <v>10</v>
      </c>
      <c r="E565" t="s">
        <v>122</v>
      </c>
      <c r="F565" t="s">
        <v>1877</v>
      </c>
      <c r="G565" t="s">
        <v>2642</v>
      </c>
      <c r="H565" s="2">
        <v>39301</v>
      </c>
      <c r="I565" t="str">
        <f>IFERROR(IFERROR(IFERROR(
VLOOKUP("*"&amp;$B565&amp;"*", [1]cities_output!$A:$C,1,0),
VLOOKUP("*"&amp;LEFT($B565,5)&amp;"*", [1]cities_output!$A:$C,1,0)),
VLOOKUP("*"&amp;RIGHT($B565,5)&amp;"*", [1]cities_output!$A:$C,1,0)),
"")</f>
        <v>El Dorado Springs</v>
      </c>
      <c r="J565">
        <f>IFERROR(IFERROR(IFERROR(
VLOOKUP("*"&amp;$B565&amp;"*", [1]cities_output!$A:$C,2,0),
VLOOKUP("*"&amp;LEFT($B565,5)&amp;"*", [1]cities_output!$A:$C,2,0)),
VLOOKUP("*"&amp;RIGHT($B565,5)&amp;"*", [1]cities_output!$A:$C,2,0)),
"")</f>
        <v>37.856355999999998</v>
      </c>
      <c r="K565">
        <f>IFERROR(IFERROR(IFERROR(
VLOOKUP("*"&amp;$B565&amp;"*", [1]cities_output!$A:$C,3,0),
VLOOKUP("*"&amp;LEFT($B565,5)&amp;"*", [1]cities_output!$A:$C,3,0)),
VLOOKUP("*"&amp;RIGHT($B565,5)&amp;"*", [1]cities_output!$A:$C,3,0)),
"")</f>
        <v>-93.998375999999993</v>
      </c>
      <c r="L565" cm="1">
        <f t="array" aca="1" ref="L565" ca="1">IFERROR(SUMPRODUCT(MID(0&amp;F565, LARGE(INDEX(ISNUMBER(--MID(F565, ROW(INDIRECT("1:"&amp;LEN(F565))), 1)) * ROW(INDIRECT("1:"&amp;LEN(F565))), 0), ROW(INDIRECT("1:"&amp;LEN(F565))))+1, 1) * 10^ROW(INDIRECT("1:"&amp;LEN(F565)))/10),"")</f>
        <v>2</v>
      </c>
      <c r="M565" t="str">
        <f t="shared" si="16"/>
        <v>minute</v>
      </c>
      <c r="N565">
        <f t="shared" ca="1" si="17"/>
        <v>120</v>
      </c>
    </row>
    <row r="566" spans="1:14" x14ac:dyDescent="0.35">
      <c r="A566" s="1">
        <v>39600.875</v>
      </c>
      <c r="B566" t="s">
        <v>2514</v>
      </c>
      <c r="C566" t="s">
        <v>9</v>
      </c>
      <c r="D566" t="s">
        <v>10</v>
      </c>
      <c r="E566" t="s">
        <v>11</v>
      </c>
      <c r="F566" t="s">
        <v>2279</v>
      </c>
      <c r="G566" t="s">
        <v>2515</v>
      </c>
      <c r="H566" s="2">
        <v>40223</v>
      </c>
      <c r="I566" t="str">
        <f>IFERROR(IFERROR(IFERROR(
VLOOKUP("*"&amp;$B566&amp;"*", [1]cities_output!$A:$C,1,0),
VLOOKUP("*"&amp;LEFT($B566,5)&amp;"*", [1]cities_output!$A:$C,1,0)),
VLOOKUP("*"&amp;RIGHT($B566,5)&amp;"*", [1]cities_output!$A:$C,1,0)),
"")</f>
        <v>El Dorado Springs</v>
      </c>
      <c r="J566">
        <f>IFERROR(IFERROR(IFERROR(
VLOOKUP("*"&amp;$B566&amp;"*", [1]cities_output!$A:$C,2,0),
VLOOKUP("*"&amp;LEFT($B566,5)&amp;"*", [1]cities_output!$A:$C,2,0)),
VLOOKUP("*"&amp;RIGHT($B566,5)&amp;"*", [1]cities_output!$A:$C,2,0)),
"")</f>
        <v>37.856355999999998</v>
      </c>
      <c r="K566">
        <f>IFERROR(IFERROR(IFERROR(
VLOOKUP("*"&amp;$B566&amp;"*", [1]cities_output!$A:$C,3,0),
VLOOKUP("*"&amp;LEFT($B566,5)&amp;"*", [1]cities_output!$A:$C,3,0)),
VLOOKUP("*"&amp;RIGHT($B566,5)&amp;"*", [1]cities_output!$A:$C,3,0)),
"")</f>
        <v>-93.998375999999993</v>
      </c>
      <c r="L566" cm="1">
        <f t="array" aca="1" ref="L566" ca="1">IFERROR(SUMPRODUCT(MID(0&amp;F566, LARGE(INDEX(ISNUMBER(--MID(F566, ROW(INDIRECT("1:"&amp;LEN(F566))), 1)) * ROW(INDIRECT("1:"&amp;LEN(F566))), 0), ROW(INDIRECT("1:"&amp;LEN(F566))))+1, 1) * 10^ROW(INDIRECT("1:"&amp;LEN(F566)))/10),"")</f>
        <v>3</v>
      </c>
      <c r="M566" t="str">
        <f t="shared" si="16"/>
        <v>second</v>
      </c>
      <c r="N566">
        <f t="shared" ca="1" si="17"/>
        <v>3</v>
      </c>
    </row>
    <row r="567" spans="1:14" x14ac:dyDescent="0.35">
      <c r="A567" s="1">
        <v>41508.907638888886</v>
      </c>
      <c r="B567" t="s">
        <v>873</v>
      </c>
      <c r="C567" t="s">
        <v>9</v>
      </c>
      <c r="D567" t="s">
        <v>10</v>
      </c>
      <c r="E567" t="s">
        <v>76</v>
      </c>
      <c r="F567" t="s">
        <v>530</v>
      </c>
      <c r="G567" t="s">
        <v>1548</v>
      </c>
      <c r="H567" s="2">
        <v>41516</v>
      </c>
      <c r="I567" t="str">
        <f>IFERROR(IFERROR(IFERROR(
VLOOKUP("*"&amp;$B567&amp;"*", [1]cities_output!$A:$C,1,0),
VLOOKUP("*"&amp;LEFT($B567,5)&amp;"*", [1]cities_output!$A:$C,1,0)),
VLOOKUP("*"&amp;RIGHT($B567,5)&amp;"*", [1]cities_output!$A:$C,1,0)),
"")</f>
        <v>Deepwater</v>
      </c>
      <c r="J567">
        <f>IFERROR(IFERROR(IFERROR(
VLOOKUP("*"&amp;$B567&amp;"*", [1]cities_output!$A:$C,2,0),
VLOOKUP("*"&amp;LEFT($B567,5)&amp;"*", [1]cities_output!$A:$C,2,0)),
VLOOKUP("*"&amp;RIGHT($B567,5)&amp;"*", [1]cities_output!$A:$C,2,0)),
"")</f>
        <v>38.261581</v>
      </c>
      <c r="K567">
        <f>IFERROR(IFERROR(IFERROR(
VLOOKUP("*"&amp;$B567&amp;"*", [1]cities_output!$A:$C,3,0),
VLOOKUP("*"&amp;LEFT($B567,5)&amp;"*", [1]cities_output!$A:$C,3,0)),
VLOOKUP("*"&amp;RIGHT($B567,5)&amp;"*", [1]cities_output!$A:$C,3,0)),
"")</f>
        <v>-93.981227500000003</v>
      </c>
      <c r="L567">
        <v>10</v>
      </c>
      <c r="M567" t="str">
        <f t="shared" si="16"/>
        <v>minute</v>
      </c>
      <c r="N567">
        <f t="shared" si="17"/>
        <v>600</v>
      </c>
    </row>
    <row r="568" spans="1:14" x14ac:dyDescent="0.35">
      <c r="A568" s="1">
        <v>42936.938888888886</v>
      </c>
      <c r="B568" t="s">
        <v>873</v>
      </c>
      <c r="C568" t="s">
        <v>9</v>
      </c>
      <c r="D568" t="s">
        <v>10</v>
      </c>
      <c r="E568" t="s">
        <v>11</v>
      </c>
      <c r="F568" t="s">
        <v>45</v>
      </c>
      <c r="G568" t="s">
        <v>874</v>
      </c>
      <c r="H568" s="2">
        <v>42939</v>
      </c>
      <c r="I568" t="str">
        <f>IFERROR(IFERROR(IFERROR(
VLOOKUP("*"&amp;$B568&amp;"*", [1]cities_output!$A:$C,1,0),
VLOOKUP("*"&amp;LEFT($B568,5)&amp;"*", [1]cities_output!$A:$C,1,0)),
VLOOKUP("*"&amp;RIGHT($B568,5)&amp;"*", [1]cities_output!$A:$C,1,0)),
"")</f>
        <v>Deepwater</v>
      </c>
      <c r="J568">
        <f>IFERROR(IFERROR(IFERROR(
VLOOKUP("*"&amp;$B568&amp;"*", [1]cities_output!$A:$C,2,0),
VLOOKUP("*"&amp;LEFT($B568,5)&amp;"*", [1]cities_output!$A:$C,2,0)),
VLOOKUP("*"&amp;RIGHT($B568,5)&amp;"*", [1]cities_output!$A:$C,2,0)),
"")</f>
        <v>38.261581</v>
      </c>
      <c r="K568">
        <f>IFERROR(IFERROR(IFERROR(
VLOOKUP("*"&amp;$B568&amp;"*", [1]cities_output!$A:$C,3,0),
VLOOKUP("*"&amp;LEFT($B568,5)&amp;"*", [1]cities_output!$A:$C,3,0)),
VLOOKUP("*"&amp;RIGHT($B568,5)&amp;"*", [1]cities_output!$A:$C,3,0)),
"")</f>
        <v>-93.981227500000003</v>
      </c>
      <c r="L568" cm="1">
        <f t="array" aca="1" ref="L568" ca="1">IFERROR(SUMPRODUCT(MID(0&amp;F568, LARGE(INDEX(ISNUMBER(--MID(F568, ROW(INDIRECT("1:"&amp;LEN(F568))), 1)) * ROW(INDIRECT("1:"&amp;LEN(F568))), 0), ROW(INDIRECT("1:"&amp;LEN(F568))))+1, 1) * 10^ROW(INDIRECT("1:"&amp;LEN(F568)))/10),"")</f>
        <v>3</v>
      </c>
      <c r="M568" t="str">
        <f t="shared" si="16"/>
        <v>second</v>
      </c>
      <c r="N568">
        <f t="shared" ca="1" si="17"/>
        <v>3</v>
      </c>
    </row>
    <row r="569" spans="1:14" x14ac:dyDescent="0.35">
      <c r="A569" s="1">
        <v>34953.6875</v>
      </c>
      <c r="B569" t="s">
        <v>3787</v>
      </c>
      <c r="C569" t="s">
        <v>9</v>
      </c>
      <c r="D569" t="s">
        <v>10</v>
      </c>
      <c r="E569" t="s">
        <v>122</v>
      </c>
      <c r="F569" t="s">
        <v>3590</v>
      </c>
      <c r="G569" t="s">
        <v>3788</v>
      </c>
      <c r="H569" s="2">
        <v>37888</v>
      </c>
      <c r="I569" t="str">
        <f>IFERROR(IFERROR(IFERROR(
VLOOKUP("*"&amp;$B569&amp;"*", [1]cities_output!$A:$C,1,0),
VLOOKUP("*"&amp;LEFT($B569,5)&amp;"*", [1]cities_output!$A:$C,1,0)),
VLOOKUP("*"&amp;RIGHT($B569,5)&amp;"*", [1]cities_output!$A:$C,1,0)),
"")</f>
        <v>Pierce City</v>
      </c>
      <c r="J569">
        <f>IFERROR(IFERROR(IFERROR(
VLOOKUP("*"&amp;$B569&amp;"*", [1]cities_output!$A:$C,2,0),
VLOOKUP("*"&amp;LEFT($B569,5)&amp;"*", [1]cities_output!$A:$C,2,0)),
VLOOKUP("*"&amp;RIGHT($B569,5)&amp;"*", [1]cities_output!$A:$C,2,0)),
"")</f>
        <v>36.949227999999998</v>
      </c>
      <c r="K569">
        <f>IFERROR(IFERROR(IFERROR(
VLOOKUP("*"&amp;$B569&amp;"*", [1]cities_output!$A:$C,3,0),
VLOOKUP("*"&amp;LEFT($B569,5)&amp;"*", [1]cities_output!$A:$C,3,0)),
VLOOKUP("*"&amp;RIGHT($B569,5)&amp;"*", [1]cities_output!$A:$C,3,0)),
"")</f>
        <v>-93.9178067</v>
      </c>
      <c r="L569" cm="1">
        <f t="array" aca="1" ref="L569" ca="1">IFERROR(SUMPRODUCT(MID(0&amp;F569, LARGE(INDEX(ISNUMBER(--MID(F569, ROW(INDIRECT("1:"&amp;LEN(F569))), 1)) * ROW(INDIRECT("1:"&amp;LEN(F569))), 0), ROW(INDIRECT("1:"&amp;LEN(F569))))+1, 1) * 10^ROW(INDIRECT("1:"&amp;LEN(F569)))/10),"")</f>
        <v>5</v>
      </c>
      <c r="M569" t="str">
        <f t="shared" si="16"/>
        <v>second</v>
      </c>
      <c r="N569">
        <f t="shared" ca="1" si="17"/>
        <v>5</v>
      </c>
    </row>
    <row r="570" spans="1:14" x14ac:dyDescent="0.35">
      <c r="A570" s="1">
        <v>34953.6875</v>
      </c>
      <c r="B570" t="s">
        <v>3787</v>
      </c>
      <c r="C570" t="s">
        <v>9</v>
      </c>
      <c r="D570" t="s">
        <v>10</v>
      </c>
      <c r="E570" t="s">
        <v>122</v>
      </c>
      <c r="F570" t="s">
        <v>3717</v>
      </c>
      <c r="G570" t="s">
        <v>3789</v>
      </c>
      <c r="H570" s="2">
        <v>37951</v>
      </c>
      <c r="I570" t="str">
        <f>IFERROR(IFERROR(IFERROR(
VLOOKUP("*"&amp;$B570&amp;"*", [1]cities_output!$A:$C,1,0),
VLOOKUP("*"&amp;LEFT($B570,5)&amp;"*", [1]cities_output!$A:$C,1,0)),
VLOOKUP("*"&amp;RIGHT($B570,5)&amp;"*", [1]cities_output!$A:$C,1,0)),
"")</f>
        <v>Pierce City</v>
      </c>
      <c r="J570">
        <f>IFERROR(IFERROR(IFERROR(
VLOOKUP("*"&amp;$B570&amp;"*", [1]cities_output!$A:$C,2,0),
VLOOKUP("*"&amp;LEFT($B570,5)&amp;"*", [1]cities_output!$A:$C,2,0)),
VLOOKUP("*"&amp;RIGHT($B570,5)&amp;"*", [1]cities_output!$A:$C,2,0)),
"")</f>
        <v>36.949227999999998</v>
      </c>
      <c r="K570">
        <f>IFERROR(IFERROR(IFERROR(
VLOOKUP("*"&amp;$B570&amp;"*", [1]cities_output!$A:$C,3,0),
VLOOKUP("*"&amp;LEFT($B570,5)&amp;"*", [1]cities_output!$A:$C,3,0)),
VLOOKUP("*"&amp;RIGHT($B570,5)&amp;"*", [1]cities_output!$A:$C,3,0)),
"")</f>
        <v>-93.9178067</v>
      </c>
      <c r="L570">
        <v>2</v>
      </c>
      <c r="M570" t="str">
        <f t="shared" si="16"/>
        <v>second</v>
      </c>
      <c r="N570">
        <f t="shared" si="17"/>
        <v>2</v>
      </c>
    </row>
    <row r="571" spans="1:14" x14ac:dyDescent="0.35">
      <c r="A571" s="1">
        <v>43649.013888888891</v>
      </c>
      <c r="B571" t="s">
        <v>623</v>
      </c>
      <c r="C571" t="s">
        <v>9</v>
      </c>
      <c r="D571" t="s">
        <v>10</v>
      </c>
      <c r="F571" t="s">
        <v>217</v>
      </c>
      <c r="G571" t="s">
        <v>624</v>
      </c>
      <c r="H571" s="2">
        <v>43651</v>
      </c>
      <c r="I571" t="str">
        <f>IFERROR(IFERROR(IFERROR(
VLOOKUP("*"&amp;$B571&amp;"*", [1]cities_output!$A:$C,1,0),
VLOOKUP("*"&amp;LEFT($B571,5)&amp;"*", [1]cities_output!$A:$C,1,0)),
VLOOKUP("*"&amp;RIGHT($B571,5)&amp;"*", [1]cities_output!$A:$C,1,0)),
"")</f>
        <v>Monett</v>
      </c>
      <c r="J571">
        <f>IFERROR(IFERROR(IFERROR(
VLOOKUP("*"&amp;$B571&amp;"*", [1]cities_output!$A:$C,2,0),
VLOOKUP("*"&amp;LEFT($B571,5)&amp;"*", [1]cities_output!$A:$C,2,0)),
VLOOKUP("*"&amp;RIGHT($B571,5)&amp;"*", [1]cities_output!$A:$C,2,0)),
"")</f>
        <v>36.923089500000003</v>
      </c>
      <c r="K571">
        <f>IFERROR(IFERROR(IFERROR(
VLOOKUP("*"&amp;$B571&amp;"*", [1]cities_output!$A:$C,3,0),
VLOOKUP("*"&amp;LEFT($B571,5)&amp;"*", [1]cities_output!$A:$C,3,0)),
VLOOKUP("*"&amp;RIGHT($B571,5)&amp;"*", [1]cities_output!$A:$C,3,0)),
"")</f>
        <v>-93.917733499999997</v>
      </c>
      <c r="L571" cm="1">
        <f t="array" aca="1" ref="L571" ca="1">IFERROR(SUMPRODUCT(MID(0&amp;F571, LARGE(INDEX(ISNUMBER(--MID(F571, ROW(INDIRECT("1:"&amp;LEN(F571))), 1)) * ROW(INDIRECT("1:"&amp;LEN(F571))), 0), ROW(INDIRECT("1:"&amp;LEN(F571))))+1, 1) * 10^ROW(INDIRECT("1:"&amp;LEN(F571)))/10),"")</f>
        <v>10</v>
      </c>
      <c r="M571" t="str">
        <f t="shared" si="16"/>
        <v>minute</v>
      </c>
      <c r="N571">
        <f t="shared" ca="1" si="17"/>
        <v>600</v>
      </c>
    </row>
    <row r="572" spans="1:14" x14ac:dyDescent="0.35">
      <c r="A572" s="1">
        <v>44636.925694444442</v>
      </c>
      <c r="B572" t="s">
        <v>176</v>
      </c>
      <c r="C572" t="s">
        <v>9</v>
      </c>
      <c r="D572" t="s">
        <v>10</v>
      </c>
      <c r="E572" t="s">
        <v>26</v>
      </c>
      <c r="F572" t="s">
        <v>177</v>
      </c>
      <c r="G572" t="s">
        <v>178</v>
      </c>
      <c r="H572" s="2">
        <v>44673</v>
      </c>
      <c r="I572" t="str">
        <f>IFERROR(IFERROR(IFERROR(
VLOOKUP("*"&amp;$B572&amp;"*", [1]cities_output!$A:$C,1,0),
VLOOKUP("*"&amp;LEFT($B572,5)&amp;"*", [1]cities_output!$A:$C,1,0)),
VLOOKUP("*"&amp;RIGHT($B572,5)&amp;"*", [1]cities_output!$A:$C,1,0)),
"")</f>
        <v>Cassville</v>
      </c>
      <c r="J572">
        <f>IFERROR(IFERROR(IFERROR(
VLOOKUP("*"&amp;$B572&amp;"*", [1]cities_output!$A:$C,2,0),
VLOOKUP("*"&amp;LEFT($B572,5)&amp;"*", [1]cities_output!$A:$C,2,0)),
VLOOKUP("*"&amp;RIGHT($B572,5)&amp;"*", [1]cities_output!$A:$C,2,0)),
"")</f>
        <v>36.686608049999997</v>
      </c>
      <c r="K572">
        <f>IFERROR(IFERROR(IFERROR(
VLOOKUP("*"&amp;$B572&amp;"*", [1]cities_output!$A:$C,3,0),
VLOOKUP("*"&amp;LEFT($B572,5)&amp;"*", [1]cities_output!$A:$C,3,0)),
VLOOKUP("*"&amp;RIGHT($B572,5)&amp;"*", [1]cities_output!$A:$C,3,0)),
"")</f>
        <v>-93.864339549999997</v>
      </c>
      <c r="L572" cm="1">
        <f t="array" aca="1" ref="L572" ca="1">IFERROR(SUMPRODUCT(MID(0&amp;F572, LARGE(INDEX(ISNUMBER(--MID(F572, ROW(INDIRECT("1:"&amp;LEN(F572))), 1)) * ROW(INDIRECT("1:"&amp;LEN(F572))), 0), ROW(INDIRECT("1:"&amp;LEN(F572))))+1, 1) * 10^ROW(INDIRECT("1:"&amp;LEN(F572)))/10),"")</f>
        <v>15</v>
      </c>
      <c r="M572" t="str">
        <f t="shared" si="16"/>
        <v>minute</v>
      </c>
      <c r="N572">
        <f t="shared" ca="1" si="17"/>
        <v>900</v>
      </c>
    </row>
    <row r="573" spans="1:14" x14ac:dyDescent="0.35">
      <c r="A573" s="1">
        <v>42990.875</v>
      </c>
      <c r="B573" t="s">
        <v>176</v>
      </c>
      <c r="C573" t="s">
        <v>9</v>
      </c>
      <c r="D573" t="s">
        <v>10</v>
      </c>
      <c r="E573" t="s">
        <v>30</v>
      </c>
      <c r="F573" t="s">
        <v>674</v>
      </c>
      <c r="G573" t="s">
        <v>850</v>
      </c>
      <c r="H573" s="2">
        <v>42992</v>
      </c>
      <c r="I573" t="str">
        <f>IFERROR(IFERROR(IFERROR(
VLOOKUP("*"&amp;$B573&amp;"*", [1]cities_output!$A:$C,1,0),
VLOOKUP("*"&amp;LEFT($B573,5)&amp;"*", [1]cities_output!$A:$C,1,0)),
VLOOKUP("*"&amp;RIGHT($B573,5)&amp;"*", [1]cities_output!$A:$C,1,0)),
"")</f>
        <v>Cassville</v>
      </c>
      <c r="J573">
        <f>IFERROR(IFERROR(IFERROR(
VLOOKUP("*"&amp;$B573&amp;"*", [1]cities_output!$A:$C,2,0),
VLOOKUP("*"&amp;LEFT($B573,5)&amp;"*", [1]cities_output!$A:$C,2,0)),
VLOOKUP("*"&amp;RIGHT($B573,5)&amp;"*", [1]cities_output!$A:$C,2,0)),
"")</f>
        <v>36.686608049999997</v>
      </c>
      <c r="K573">
        <f>IFERROR(IFERROR(IFERROR(
VLOOKUP("*"&amp;$B573&amp;"*", [1]cities_output!$A:$C,3,0),
VLOOKUP("*"&amp;LEFT($B573,5)&amp;"*", [1]cities_output!$A:$C,3,0)),
VLOOKUP("*"&amp;RIGHT($B573,5)&amp;"*", [1]cities_output!$A:$C,3,0)),
"")</f>
        <v>-93.864339549999997</v>
      </c>
      <c r="L573" cm="1">
        <f t="array" aca="1" ref="L573" ca="1">IFERROR(SUMPRODUCT(MID(0&amp;F573, LARGE(INDEX(ISNUMBER(--MID(F573, ROW(INDIRECT("1:"&amp;LEN(F573))), 1)) * ROW(INDIRECT("1:"&amp;LEN(F573))), 0), ROW(INDIRECT("1:"&amp;LEN(F573))))+1, 1) * 10^ROW(INDIRECT("1:"&amp;LEN(F573)))/10),"")</f>
        <v>1</v>
      </c>
      <c r="M573" t="str">
        <f t="shared" si="16"/>
        <v>minute</v>
      </c>
      <c r="N573">
        <f t="shared" ca="1" si="17"/>
        <v>60</v>
      </c>
    </row>
    <row r="574" spans="1:14" x14ac:dyDescent="0.35">
      <c r="A574" s="1">
        <v>43961.854166666664</v>
      </c>
      <c r="B574" t="s">
        <v>393</v>
      </c>
      <c r="C574" t="s">
        <v>9</v>
      </c>
      <c r="D574" t="s">
        <v>10</v>
      </c>
      <c r="E574" t="s">
        <v>26</v>
      </c>
      <c r="F574" t="s">
        <v>394</v>
      </c>
      <c r="G574" t="s">
        <v>395</v>
      </c>
      <c r="H574" s="2">
        <v>44007</v>
      </c>
      <c r="I574" t="str">
        <f>IFERROR(IFERROR(IFERROR(
VLOOKUP("*"&amp;$B574&amp;"*", [1]cities_output!$A:$C,1,0),
VLOOKUP("*"&amp;LEFT($B574,5)&amp;"*", [1]cities_output!$A:$C,1,0)),
VLOOKUP("*"&amp;RIGHT($B574,5)&amp;"*", [1]cities_output!$A:$C,1,0)),
"")</f>
        <v>Hardin</v>
      </c>
      <c r="J574">
        <f>IFERROR(IFERROR(IFERROR(
VLOOKUP("*"&amp;$B574&amp;"*", [1]cities_output!$A:$C,2,0),
VLOOKUP("*"&amp;LEFT($B574,5)&amp;"*", [1]cities_output!$A:$C,2,0)),
VLOOKUP("*"&amp;RIGHT($B574,5)&amp;"*", [1]cities_output!$A:$C,2,0)),
"")</f>
        <v>39.275959499999999</v>
      </c>
      <c r="K574">
        <f>IFERROR(IFERROR(IFERROR(
VLOOKUP("*"&amp;$B574&amp;"*", [1]cities_output!$A:$C,3,0),
VLOOKUP("*"&amp;LEFT($B574,5)&amp;"*", [1]cities_output!$A:$C,3,0)),
VLOOKUP("*"&amp;RIGHT($B574,5)&amp;"*", [1]cities_output!$A:$C,3,0)),
"")</f>
        <v>-93.8426355</v>
      </c>
      <c r="L574">
        <v>5</v>
      </c>
      <c r="M574" t="str">
        <f t="shared" si="16"/>
        <v>minute</v>
      </c>
      <c r="N574">
        <f t="shared" si="17"/>
        <v>300</v>
      </c>
    </row>
    <row r="575" spans="1:14" x14ac:dyDescent="0.35">
      <c r="A575" s="1">
        <v>36519.958333333336</v>
      </c>
      <c r="B575" t="s">
        <v>3462</v>
      </c>
      <c r="C575" t="s">
        <v>9</v>
      </c>
      <c r="D575" t="s">
        <v>10</v>
      </c>
      <c r="E575" t="s">
        <v>51</v>
      </c>
      <c r="F575" t="s">
        <v>632</v>
      </c>
      <c r="G575" t="s">
        <v>3463</v>
      </c>
      <c r="H575" s="2">
        <v>37009</v>
      </c>
      <c r="I575" t="str">
        <f>IFERROR(IFERROR(IFERROR(
VLOOKUP("*"&amp;$B575&amp;"*", [1]cities_output!$A:$C,1,0),
VLOOKUP("*"&amp;LEFT($B575,5)&amp;"*", [1]cities_output!$A:$C,1,0)),
VLOOKUP("*"&amp;RIGHT($B575,5)&amp;"*", [1]cities_output!$A:$C,1,0)),
"")</f>
        <v>Mount Vernon</v>
      </c>
      <c r="J575">
        <f>IFERROR(IFERROR(IFERROR(
VLOOKUP("*"&amp;$B575&amp;"*", [1]cities_output!$A:$C,2,0),
VLOOKUP("*"&amp;LEFT($B575,5)&amp;"*", [1]cities_output!$A:$C,2,0)),
VLOOKUP("*"&amp;RIGHT($B575,5)&amp;"*", [1]cities_output!$A:$C,2,0)),
"")</f>
        <v>37.090773300000002</v>
      </c>
      <c r="K575">
        <f>IFERROR(IFERROR(IFERROR(
VLOOKUP("*"&amp;$B575&amp;"*", [1]cities_output!$A:$C,3,0),
VLOOKUP("*"&amp;LEFT($B575,5)&amp;"*", [1]cities_output!$A:$C,3,0)),
VLOOKUP("*"&amp;RIGHT($B575,5)&amp;"*", [1]cities_output!$A:$C,3,0)),
"")</f>
        <v>-93.804405450000004</v>
      </c>
      <c r="L575" cm="1">
        <f t="array" aca="1" ref="L575" ca="1">IFERROR(SUMPRODUCT(MID(0&amp;F575, LARGE(INDEX(ISNUMBER(--MID(F575, ROW(INDIRECT("1:"&amp;LEN(F575))), 1)) * ROW(INDIRECT("1:"&amp;LEN(F575))), 0), ROW(INDIRECT("1:"&amp;LEN(F575))))+1, 1) * 10^ROW(INDIRECT("1:"&amp;LEN(F575)))/10),"")</f>
        <v>0</v>
      </c>
      <c r="M575" t="str">
        <f t="shared" si="16"/>
        <v/>
      </c>
      <c r="N575" t="str">
        <f t="shared" si="17"/>
        <v/>
      </c>
    </row>
    <row r="576" spans="1:14" x14ac:dyDescent="0.35">
      <c r="A576" s="1">
        <v>43824</v>
      </c>
      <c r="B576" t="s">
        <v>483</v>
      </c>
      <c r="C576" t="s">
        <v>9</v>
      </c>
      <c r="D576" t="s">
        <v>10</v>
      </c>
      <c r="E576" t="s">
        <v>11</v>
      </c>
      <c r="F576" t="s">
        <v>484</v>
      </c>
      <c r="G576" t="s">
        <v>485</v>
      </c>
      <c r="H576" s="2">
        <v>43861</v>
      </c>
      <c r="I576" t="str">
        <f>IFERROR(IFERROR(IFERROR(
VLOOKUP("*"&amp;$B576&amp;"*", [1]cities_output!$A:$C,1,0),
VLOOKUP("*"&amp;LEFT($B576,5)&amp;"*", [1]cities_output!$A:$C,1,0)),
VLOOKUP("*"&amp;RIGHT($B576,5)&amp;"*", [1]cities_output!$A:$C,1,0)),
"")</f>
        <v>Mount Vernon</v>
      </c>
      <c r="J576">
        <f>IFERROR(IFERROR(IFERROR(
VLOOKUP("*"&amp;$B576&amp;"*", [1]cities_output!$A:$C,2,0),
VLOOKUP("*"&amp;LEFT($B576,5)&amp;"*", [1]cities_output!$A:$C,2,0)),
VLOOKUP("*"&amp;RIGHT($B576,5)&amp;"*", [1]cities_output!$A:$C,2,0)),
"")</f>
        <v>37.090773300000002</v>
      </c>
      <c r="K576">
        <f>IFERROR(IFERROR(IFERROR(
VLOOKUP("*"&amp;$B576&amp;"*", [1]cities_output!$A:$C,3,0),
VLOOKUP("*"&amp;LEFT($B576,5)&amp;"*", [1]cities_output!$A:$C,3,0)),
VLOOKUP("*"&amp;RIGHT($B576,5)&amp;"*", [1]cities_output!$A:$C,3,0)),
"")</f>
        <v>-93.804405450000004</v>
      </c>
      <c r="L576" cm="1">
        <f t="array" aca="1" ref="L576" ca="1">IFERROR(SUMPRODUCT(MID(0&amp;F576, LARGE(INDEX(ISNUMBER(--MID(F576, ROW(INDIRECT("1:"&amp;LEN(F576))), 1)) * ROW(INDIRECT("1:"&amp;LEN(F576))), 0), ROW(INDIRECT("1:"&amp;LEN(F576))))+1, 1) * 10^ROW(INDIRECT("1:"&amp;LEN(F576)))/10),"")</f>
        <v>2</v>
      </c>
      <c r="M576" t="str">
        <f t="shared" si="16"/>
        <v>hour</v>
      </c>
      <c r="N576">
        <f t="shared" ca="1" si="17"/>
        <v>7200</v>
      </c>
    </row>
    <row r="577" spans="1:14" x14ac:dyDescent="0.35">
      <c r="A577" s="1">
        <v>39414.40625</v>
      </c>
      <c r="B577" t="s">
        <v>483</v>
      </c>
      <c r="C577" t="s">
        <v>9</v>
      </c>
      <c r="D577" t="s">
        <v>10</v>
      </c>
      <c r="E577" t="s">
        <v>11</v>
      </c>
      <c r="F577" t="s">
        <v>360</v>
      </c>
      <c r="G577" t="s">
        <v>2575</v>
      </c>
      <c r="H577" s="2">
        <v>39468</v>
      </c>
      <c r="I577" t="str">
        <f>IFERROR(IFERROR(IFERROR(
VLOOKUP("*"&amp;$B577&amp;"*", [1]cities_output!$A:$C,1,0),
VLOOKUP("*"&amp;LEFT($B577,5)&amp;"*", [1]cities_output!$A:$C,1,0)),
VLOOKUP("*"&amp;RIGHT($B577,5)&amp;"*", [1]cities_output!$A:$C,1,0)),
"")</f>
        <v>Mount Vernon</v>
      </c>
      <c r="J577">
        <f>IFERROR(IFERROR(IFERROR(
VLOOKUP("*"&amp;$B577&amp;"*", [1]cities_output!$A:$C,2,0),
VLOOKUP("*"&amp;LEFT($B577,5)&amp;"*", [1]cities_output!$A:$C,2,0)),
VLOOKUP("*"&amp;RIGHT($B577,5)&amp;"*", [1]cities_output!$A:$C,2,0)),
"")</f>
        <v>37.090773300000002</v>
      </c>
      <c r="K577">
        <f>IFERROR(IFERROR(IFERROR(
VLOOKUP("*"&amp;$B577&amp;"*", [1]cities_output!$A:$C,3,0),
VLOOKUP("*"&amp;LEFT($B577,5)&amp;"*", [1]cities_output!$A:$C,3,0)),
VLOOKUP("*"&amp;RIGHT($B577,5)&amp;"*", [1]cities_output!$A:$C,3,0)),
"")</f>
        <v>-93.804405450000004</v>
      </c>
      <c r="L577" cm="1">
        <f t="array" aca="1" ref="L577" ca="1">IFERROR(SUMPRODUCT(MID(0&amp;F577, LARGE(INDEX(ISNUMBER(--MID(F577, ROW(INDIRECT("1:"&amp;LEN(F577))), 1)) * ROW(INDIRECT("1:"&amp;LEN(F577))), 0), ROW(INDIRECT("1:"&amp;LEN(F577))))+1, 1) * 10^ROW(INDIRECT("1:"&amp;LEN(F577)))/10),"")</f>
        <v>1</v>
      </c>
      <c r="M577" t="str">
        <f t="shared" si="16"/>
        <v>hour</v>
      </c>
      <c r="N577">
        <f t="shared" ca="1" si="17"/>
        <v>3600</v>
      </c>
    </row>
    <row r="578" spans="1:14" x14ac:dyDescent="0.35">
      <c r="A578" s="1">
        <v>40129.75</v>
      </c>
      <c r="B578" t="s">
        <v>901</v>
      </c>
      <c r="C578" t="s">
        <v>9</v>
      </c>
      <c r="D578" t="s">
        <v>10</v>
      </c>
      <c r="E578" t="s">
        <v>11</v>
      </c>
      <c r="F578" t="s">
        <v>2285</v>
      </c>
      <c r="G578" t="s">
        <v>2286</v>
      </c>
      <c r="H578" s="2">
        <v>40826</v>
      </c>
      <c r="I578" t="str">
        <f>IFERROR(IFERROR(IFERROR(
VLOOKUP("*"&amp;$B578&amp;"*", [1]cities_output!$A:$C,1,0),
VLOOKUP("*"&amp;LEFT($B578,5)&amp;"*", [1]cities_output!$A:$C,1,0)),
VLOOKUP("*"&amp;RIGHT($B578,5)&amp;"*", [1]cities_output!$A:$C,1,0)),
"")</f>
        <v>Mountain View</v>
      </c>
      <c r="J578">
        <f>IFERROR(IFERROR(IFERROR(
VLOOKUP("*"&amp;$B578&amp;"*", [1]cities_output!$A:$C,2,0),
VLOOKUP("*"&amp;LEFT($B578,5)&amp;"*", [1]cities_output!$A:$C,2,0)),
VLOOKUP("*"&amp;RIGHT($B578,5)&amp;"*", [1]cities_output!$A:$C,2,0)),
"")</f>
        <v>36.985903450000002</v>
      </c>
      <c r="K578">
        <f>IFERROR(IFERROR(IFERROR(
VLOOKUP("*"&amp;$B578&amp;"*", [1]cities_output!$A:$C,3,0),
VLOOKUP("*"&amp;LEFT($B578,5)&amp;"*", [1]cities_output!$A:$C,3,0)),
VLOOKUP("*"&amp;RIGHT($B578,5)&amp;"*", [1]cities_output!$A:$C,3,0)),
"")</f>
        <v>-91.700112050000001</v>
      </c>
      <c r="L578">
        <v>15</v>
      </c>
      <c r="M578" t="str">
        <f t="shared" ref="M578:M641" si="18">IF(ISNUMBER(SEARCH("min",F578))=TRUE,"minute",
IF(ISNUMBER(SEARCH("sec",F578))=TRUE,"second",
IF(ISNUMBER(SEARCH("hour",F578))=TRUE,"hour",
IF(ISNUMBER(SEARCH("hr",F578))=TRUE,"hour",""))))</f>
        <v>second</v>
      </c>
      <c r="N578">
        <f t="shared" ref="N578:N641" si="19">IF(M578="second",L578, IF(M578="minute",L578*60, IF(M578="hour",L578*3600, "")))</f>
        <v>15</v>
      </c>
    </row>
    <row r="579" spans="1:14" x14ac:dyDescent="0.35">
      <c r="A579" s="1">
        <v>38736.822916666664</v>
      </c>
      <c r="B579" t="s">
        <v>901</v>
      </c>
      <c r="C579" t="s">
        <v>9</v>
      </c>
      <c r="D579" t="s">
        <v>10</v>
      </c>
      <c r="E579" t="s">
        <v>30</v>
      </c>
      <c r="F579" t="s">
        <v>2837</v>
      </c>
      <c r="G579" t="s">
        <v>2838</v>
      </c>
      <c r="H579" s="2">
        <v>38762</v>
      </c>
      <c r="I579" t="str">
        <f>IFERROR(IFERROR(IFERROR(
VLOOKUP("*"&amp;$B579&amp;"*", [1]cities_output!$A:$C,1,0),
VLOOKUP("*"&amp;LEFT($B579,5)&amp;"*", [1]cities_output!$A:$C,1,0)),
VLOOKUP("*"&amp;RIGHT($B579,5)&amp;"*", [1]cities_output!$A:$C,1,0)),
"")</f>
        <v>Mountain View</v>
      </c>
      <c r="J579">
        <f>IFERROR(IFERROR(IFERROR(
VLOOKUP("*"&amp;$B579&amp;"*", [1]cities_output!$A:$C,2,0),
VLOOKUP("*"&amp;LEFT($B579,5)&amp;"*", [1]cities_output!$A:$C,2,0)),
VLOOKUP("*"&amp;RIGHT($B579,5)&amp;"*", [1]cities_output!$A:$C,2,0)),
"")</f>
        <v>36.985903450000002</v>
      </c>
      <c r="K579">
        <f>IFERROR(IFERROR(IFERROR(
VLOOKUP("*"&amp;$B579&amp;"*", [1]cities_output!$A:$C,3,0),
VLOOKUP("*"&amp;LEFT($B579,5)&amp;"*", [1]cities_output!$A:$C,3,0)),
VLOOKUP("*"&amp;RIGHT($B579,5)&amp;"*", [1]cities_output!$A:$C,3,0)),
"")</f>
        <v>-91.700112050000001</v>
      </c>
      <c r="L579" cm="1">
        <f t="array" aca="1" ref="L579" ca="1">IFERROR(SUMPRODUCT(MID(0&amp;F579, LARGE(INDEX(ISNUMBER(--MID(F579, ROW(INDIRECT("1:"&amp;LEN(F579))), 1)) * ROW(INDIRECT("1:"&amp;LEN(F579))), 0), ROW(INDIRECT("1:"&amp;LEN(F579))))+1, 1) * 10^ROW(INDIRECT("1:"&amp;LEN(F579)))/10),"")</f>
        <v>15</v>
      </c>
      <c r="M579" t="str">
        <f t="shared" si="18"/>
        <v>minute</v>
      </c>
      <c r="N579">
        <f t="shared" ca="1" si="19"/>
        <v>900</v>
      </c>
    </row>
    <row r="580" spans="1:14" x14ac:dyDescent="0.35">
      <c r="A580" s="1">
        <v>36509.8125</v>
      </c>
      <c r="B580" t="s">
        <v>3468</v>
      </c>
      <c r="C580" t="s">
        <v>9</v>
      </c>
      <c r="D580" t="s">
        <v>10</v>
      </c>
      <c r="E580" t="s">
        <v>11</v>
      </c>
      <c r="F580" t="s">
        <v>480</v>
      </c>
      <c r="G580" t="s">
        <v>3469</v>
      </c>
      <c r="H580" s="2">
        <v>36510</v>
      </c>
      <c r="I580" t="str">
        <f>IFERROR(IFERROR(IFERROR(
VLOOKUP("*"&amp;$B580&amp;"*", [1]cities_output!$A:$C,1,0),
VLOOKUP("*"&amp;LEFT($B580,5)&amp;"*", [1]cities_output!$A:$C,1,0)),
VLOOKUP("*"&amp;RIGHT($B580,5)&amp;"*", [1]cities_output!$A:$C,1,0)),
"")</f>
        <v>Mountain View</v>
      </c>
      <c r="J580">
        <f>IFERROR(IFERROR(IFERROR(
VLOOKUP("*"&amp;$B580&amp;"*", [1]cities_output!$A:$C,2,0),
VLOOKUP("*"&amp;LEFT($B580,5)&amp;"*", [1]cities_output!$A:$C,2,0)),
VLOOKUP("*"&amp;RIGHT($B580,5)&amp;"*", [1]cities_output!$A:$C,2,0)),
"")</f>
        <v>36.985903450000002</v>
      </c>
      <c r="K580">
        <f>IFERROR(IFERROR(IFERROR(
VLOOKUP("*"&amp;$B580&amp;"*", [1]cities_output!$A:$C,3,0),
VLOOKUP("*"&amp;LEFT($B580,5)&amp;"*", [1]cities_output!$A:$C,3,0)),
VLOOKUP("*"&amp;RIGHT($B580,5)&amp;"*", [1]cities_output!$A:$C,3,0)),
"")</f>
        <v>-91.700112050000001</v>
      </c>
      <c r="L580" cm="1">
        <f t="array" aca="1" ref="L580" ca="1">IFERROR(SUMPRODUCT(MID(0&amp;F580, LARGE(INDEX(ISNUMBER(--MID(F580, ROW(INDIRECT("1:"&amp;LEN(F580))), 1)) * ROW(INDIRECT("1:"&amp;LEN(F580))), 0), ROW(INDIRECT("1:"&amp;LEN(F580))))+1, 1) * 10^ROW(INDIRECT("1:"&amp;LEN(F580)))/10),"")</f>
        <v>8</v>
      </c>
      <c r="M580" t="str">
        <f t="shared" si="18"/>
        <v>minute</v>
      </c>
      <c r="N580">
        <f t="shared" ca="1" si="19"/>
        <v>480</v>
      </c>
    </row>
    <row r="581" spans="1:14" x14ac:dyDescent="0.35">
      <c r="A581" s="1">
        <v>39789.775694444441</v>
      </c>
      <c r="B581" t="s">
        <v>483</v>
      </c>
      <c r="C581" t="s">
        <v>9</v>
      </c>
      <c r="D581" t="s">
        <v>10</v>
      </c>
      <c r="E581" t="s">
        <v>11</v>
      </c>
      <c r="F581" t="s">
        <v>2413</v>
      </c>
      <c r="G581" t="s">
        <v>2414</v>
      </c>
      <c r="H581" s="2">
        <v>39823</v>
      </c>
      <c r="I581" t="str">
        <f>IFERROR(IFERROR(IFERROR(
VLOOKUP("*"&amp;$B581&amp;"*", [1]cities_output!$A:$C,1,0),
VLOOKUP("*"&amp;LEFT($B581,5)&amp;"*", [1]cities_output!$A:$C,1,0)),
VLOOKUP("*"&amp;RIGHT($B581,5)&amp;"*", [1]cities_output!$A:$C,1,0)),
"")</f>
        <v>Mount Vernon</v>
      </c>
      <c r="J581">
        <f>IFERROR(IFERROR(IFERROR(
VLOOKUP("*"&amp;$B581&amp;"*", [1]cities_output!$A:$C,2,0),
VLOOKUP("*"&amp;LEFT($B581,5)&amp;"*", [1]cities_output!$A:$C,2,0)),
VLOOKUP("*"&amp;RIGHT($B581,5)&amp;"*", [1]cities_output!$A:$C,2,0)),
"")</f>
        <v>37.090773300000002</v>
      </c>
      <c r="K581">
        <f>IFERROR(IFERROR(IFERROR(
VLOOKUP("*"&amp;$B581&amp;"*", [1]cities_output!$A:$C,3,0),
VLOOKUP("*"&amp;LEFT($B581,5)&amp;"*", [1]cities_output!$A:$C,3,0)),
VLOOKUP("*"&amp;RIGHT($B581,5)&amp;"*", [1]cities_output!$A:$C,3,0)),
"")</f>
        <v>-93.804405450000004</v>
      </c>
      <c r="L581" cm="1">
        <f t="array" aca="1" ref="L581" ca="1">IFERROR(SUMPRODUCT(MID(0&amp;F581, LARGE(INDEX(ISNUMBER(--MID(F581, ROW(INDIRECT("1:"&amp;LEN(F581))), 1)) * ROW(INDIRECT("1:"&amp;LEN(F581))), 0), ROW(INDIRECT("1:"&amp;LEN(F581))))+1, 1) * 10^ROW(INDIRECT("1:"&amp;LEN(F581)))/10),"")</f>
        <v>5</v>
      </c>
      <c r="M581" t="str">
        <f t="shared" si="18"/>
        <v>minute</v>
      </c>
      <c r="N581">
        <f t="shared" ca="1" si="19"/>
        <v>300</v>
      </c>
    </row>
    <row r="582" spans="1:14" x14ac:dyDescent="0.35">
      <c r="A582" s="1">
        <v>42907.017361111109</v>
      </c>
      <c r="B582" t="s">
        <v>901</v>
      </c>
      <c r="C582" t="s">
        <v>9</v>
      </c>
      <c r="D582" t="s">
        <v>10</v>
      </c>
      <c r="E582" t="s">
        <v>22</v>
      </c>
      <c r="F582" t="s">
        <v>302</v>
      </c>
      <c r="G582" t="s">
        <v>902</v>
      </c>
      <c r="H582" s="2">
        <v>42908</v>
      </c>
      <c r="I582" t="str">
        <f>IFERROR(IFERROR(IFERROR(
VLOOKUP("*"&amp;$B582&amp;"*", [1]cities_output!$A:$C,1,0),
VLOOKUP("*"&amp;LEFT($B582,5)&amp;"*", [1]cities_output!$A:$C,1,0)),
VLOOKUP("*"&amp;RIGHT($B582,5)&amp;"*", [1]cities_output!$A:$C,1,0)),
"")</f>
        <v>Mountain View</v>
      </c>
      <c r="J582">
        <f>IFERROR(IFERROR(IFERROR(
VLOOKUP("*"&amp;$B582&amp;"*", [1]cities_output!$A:$C,2,0),
VLOOKUP("*"&amp;LEFT($B582,5)&amp;"*", [1]cities_output!$A:$C,2,0)),
VLOOKUP("*"&amp;RIGHT($B582,5)&amp;"*", [1]cities_output!$A:$C,2,0)),
"")</f>
        <v>36.985903450000002</v>
      </c>
      <c r="K582">
        <f>IFERROR(IFERROR(IFERROR(
VLOOKUP("*"&amp;$B582&amp;"*", [1]cities_output!$A:$C,3,0),
VLOOKUP("*"&amp;LEFT($B582,5)&amp;"*", [1]cities_output!$A:$C,3,0)),
VLOOKUP("*"&amp;RIGHT($B582,5)&amp;"*", [1]cities_output!$A:$C,3,0)),
"")</f>
        <v>-91.700112050000001</v>
      </c>
      <c r="L582" cm="1">
        <f t="array" aca="1" ref="L582" ca="1">IFERROR(SUMPRODUCT(MID(0&amp;F582, LARGE(INDEX(ISNUMBER(--MID(F582, ROW(INDIRECT("1:"&amp;LEN(F582))), 1)) * ROW(INDIRECT("1:"&amp;LEN(F582))), 0), ROW(INDIRECT("1:"&amp;LEN(F582))))+1, 1) * 10^ROW(INDIRECT("1:"&amp;LEN(F582)))/10),"")</f>
        <v>30</v>
      </c>
      <c r="M582" t="str">
        <f t="shared" si="18"/>
        <v>second</v>
      </c>
      <c r="N582">
        <f t="shared" ca="1" si="19"/>
        <v>30</v>
      </c>
    </row>
    <row r="583" spans="1:14" x14ac:dyDescent="0.35">
      <c r="A583" s="1">
        <v>42483.102777777778</v>
      </c>
      <c r="B583" t="s">
        <v>483</v>
      </c>
      <c r="C583" t="s">
        <v>9</v>
      </c>
      <c r="D583" t="s">
        <v>10</v>
      </c>
      <c r="E583" t="s">
        <v>30</v>
      </c>
      <c r="F583" t="s">
        <v>302</v>
      </c>
      <c r="G583" t="s">
        <v>1092</v>
      </c>
      <c r="H583" s="2">
        <v>42489</v>
      </c>
      <c r="I583" t="str">
        <f>IFERROR(IFERROR(IFERROR(
VLOOKUP("*"&amp;$B583&amp;"*", [1]cities_output!$A:$C,1,0),
VLOOKUP("*"&amp;LEFT($B583,5)&amp;"*", [1]cities_output!$A:$C,1,0)),
VLOOKUP("*"&amp;RIGHT($B583,5)&amp;"*", [1]cities_output!$A:$C,1,0)),
"")</f>
        <v>Mount Vernon</v>
      </c>
      <c r="J583">
        <f>IFERROR(IFERROR(IFERROR(
VLOOKUP("*"&amp;$B583&amp;"*", [1]cities_output!$A:$C,2,0),
VLOOKUP("*"&amp;LEFT($B583,5)&amp;"*", [1]cities_output!$A:$C,2,0)),
VLOOKUP("*"&amp;RIGHT($B583,5)&amp;"*", [1]cities_output!$A:$C,2,0)),
"")</f>
        <v>37.090773300000002</v>
      </c>
      <c r="K583">
        <f>IFERROR(IFERROR(IFERROR(
VLOOKUP("*"&amp;$B583&amp;"*", [1]cities_output!$A:$C,3,0),
VLOOKUP("*"&amp;LEFT($B583,5)&amp;"*", [1]cities_output!$A:$C,3,0)),
VLOOKUP("*"&amp;RIGHT($B583,5)&amp;"*", [1]cities_output!$A:$C,3,0)),
"")</f>
        <v>-93.804405450000004</v>
      </c>
      <c r="L583" cm="1">
        <f t="array" aca="1" ref="L583" ca="1">IFERROR(SUMPRODUCT(MID(0&amp;F583, LARGE(INDEX(ISNUMBER(--MID(F583, ROW(INDIRECT("1:"&amp;LEN(F583))), 1)) * ROW(INDIRECT("1:"&amp;LEN(F583))), 0), ROW(INDIRECT("1:"&amp;LEN(F583))))+1, 1) * 10^ROW(INDIRECT("1:"&amp;LEN(F583)))/10),"")</f>
        <v>30</v>
      </c>
      <c r="M583" t="str">
        <f t="shared" si="18"/>
        <v>second</v>
      </c>
      <c r="N583">
        <f t="shared" ca="1" si="19"/>
        <v>30</v>
      </c>
    </row>
    <row r="584" spans="1:14" x14ac:dyDescent="0.35">
      <c r="A584" s="1">
        <v>37999.9375</v>
      </c>
      <c r="B584" t="s">
        <v>483</v>
      </c>
      <c r="C584" t="s">
        <v>9</v>
      </c>
      <c r="D584" t="s">
        <v>10</v>
      </c>
      <c r="F584" t="s">
        <v>302</v>
      </c>
      <c r="G584" t="s">
        <v>3072</v>
      </c>
      <c r="H584" s="2">
        <v>38003</v>
      </c>
      <c r="I584" t="str">
        <f>IFERROR(IFERROR(IFERROR(
VLOOKUP("*"&amp;$B584&amp;"*", [1]cities_output!$A:$C,1,0),
VLOOKUP("*"&amp;LEFT($B584,5)&amp;"*", [1]cities_output!$A:$C,1,0)),
VLOOKUP("*"&amp;RIGHT($B584,5)&amp;"*", [1]cities_output!$A:$C,1,0)),
"")</f>
        <v>Mount Vernon</v>
      </c>
      <c r="J584">
        <f>IFERROR(IFERROR(IFERROR(
VLOOKUP("*"&amp;$B584&amp;"*", [1]cities_output!$A:$C,2,0),
VLOOKUP("*"&amp;LEFT($B584,5)&amp;"*", [1]cities_output!$A:$C,2,0)),
VLOOKUP("*"&amp;RIGHT($B584,5)&amp;"*", [1]cities_output!$A:$C,2,0)),
"")</f>
        <v>37.090773300000002</v>
      </c>
      <c r="K584">
        <f>IFERROR(IFERROR(IFERROR(
VLOOKUP("*"&amp;$B584&amp;"*", [1]cities_output!$A:$C,3,0),
VLOOKUP("*"&amp;LEFT($B584,5)&amp;"*", [1]cities_output!$A:$C,3,0)),
VLOOKUP("*"&amp;RIGHT($B584,5)&amp;"*", [1]cities_output!$A:$C,3,0)),
"")</f>
        <v>-93.804405450000004</v>
      </c>
      <c r="L584" cm="1">
        <f t="array" aca="1" ref="L584" ca="1">IFERROR(SUMPRODUCT(MID(0&amp;F584, LARGE(INDEX(ISNUMBER(--MID(F584, ROW(INDIRECT("1:"&amp;LEN(F584))), 1)) * ROW(INDIRECT("1:"&amp;LEN(F584))), 0), ROW(INDIRECT("1:"&amp;LEN(F584))))+1, 1) * 10^ROW(INDIRECT("1:"&amp;LEN(F584)))/10),"")</f>
        <v>30</v>
      </c>
      <c r="M584" t="str">
        <f t="shared" si="18"/>
        <v>second</v>
      </c>
      <c r="N584">
        <f t="shared" ca="1" si="19"/>
        <v>30</v>
      </c>
    </row>
    <row r="585" spans="1:14" x14ac:dyDescent="0.35">
      <c r="A585" s="1">
        <v>44118.020833333336</v>
      </c>
      <c r="B585" t="s">
        <v>331</v>
      </c>
      <c r="C585" t="s">
        <v>9</v>
      </c>
      <c r="D585" t="s">
        <v>10</v>
      </c>
      <c r="E585" t="s">
        <v>11</v>
      </c>
      <c r="F585" t="s">
        <v>259</v>
      </c>
      <c r="G585" t="s">
        <v>332</v>
      </c>
      <c r="H585" s="2">
        <v>44188</v>
      </c>
      <c r="I585" t="str">
        <f>IFERROR(IFERROR(IFERROR(
VLOOKUP("*"&amp;$B585&amp;"*", [1]cities_output!$A:$C,1,0),
VLOOKUP("*"&amp;LEFT($B585,5)&amp;"*", [1]cities_output!$A:$C,1,0)),
VLOOKUP("*"&amp;RIGHT($B585,5)&amp;"*", [1]cities_output!$A:$C,1,0)),
"")</f>
        <v>Mountain View</v>
      </c>
      <c r="J585">
        <f>IFERROR(IFERROR(IFERROR(
VLOOKUP("*"&amp;$B585&amp;"*", [1]cities_output!$A:$C,2,0),
VLOOKUP("*"&amp;LEFT($B585,5)&amp;"*", [1]cities_output!$A:$C,2,0)),
VLOOKUP("*"&amp;RIGHT($B585,5)&amp;"*", [1]cities_output!$A:$C,2,0)),
"")</f>
        <v>36.985903450000002</v>
      </c>
      <c r="K585">
        <f>IFERROR(IFERROR(IFERROR(
VLOOKUP("*"&amp;$B585&amp;"*", [1]cities_output!$A:$C,3,0),
VLOOKUP("*"&amp;LEFT($B585,5)&amp;"*", [1]cities_output!$A:$C,3,0)),
VLOOKUP("*"&amp;RIGHT($B585,5)&amp;"*", [1]cities_output!$A:$C,3,0)),
"")</f>
        <v>-91.700112050000001</v>
      </c>
      <c r="L585" cm="1">
        <f t="array" aca="1" ref="L585" ca="1">IFERROR(SUMPRODUCT(MID(0&amp;F585, LARGE(INDEX(ISNUMBER(--MID(F585, ROW(INDIRECT("1:"&amp;LEN(F585))), 1)) * ROW(INDIRECT("1:"&amp;LEN(F585))), 0), ROW(INDIRECT("1:"&amp;LEN(F585))))+1, 1) * 10^ROW(INDIRECT("1:"&amp;LEN(F585)))/10),"")</f>
        <v>20</v>
      </c>
      <c r="M585" t="str">
        <f t="shared" si="18"/>
        <v>second</v>
      </c>
      <c r="N585">
        <f t="shared" ca="1" si="19"/>
        <v>20</v>
      </c>
    </row>
    <row r="586" spans="1:14" x14ac:dyDescent="0.35">
      <c r="A586" s="1">
        <v>43887.833333333336</v>
      </c>
      <c r="B586" t="s">
        <v>457</v>
      </c>
      <c r="C586" t="s">
        <v>9</v>
      </c>
      <c r="D586" t="s">
        <v>10</v>
      </c>
      <c r="E586" t="s">
        <v>11</v>
      </c>
      <c r="F586" t="s">
        <v>255</v>
      </c>
      <c r="G586" t="s">
        <v>458</v>
      </c>
      <c r="H586" s="2">
        <v>43930</v>
      </c>
      <c r="I586" t="str">
        <f>IFERROR(IFERROR(IFERROR(
VLOOKUP("*"&amp;$B586&amp;"*", [1]cities_output!$A:$C,1,0),
VLOOKUP("*"&amp;LEFT($B586,5)&amp;"*", [1]cities_output!$A:$C,1,0)),
VLOOKUP("*"&amp;RIGHT($B586,5)&amp;"*", [1]cities_output!$A:$C,1,0)),
"")</f>
        <v>Stockton</v>
      </c>
      <c r="J586">
        <f>IFERROR(IFERROR(IFERROR(
VLOOKUP("*"&amp;$B586&amp;"*", [1]cities_output!$A:$C,2,0),
VLOOKUP("*"&amp;LEFT($B586,5)&amp;"*", [1]cities_output!$A:$C,2,0)),
VLOOKUP("*"&amp;RIGHT($B586,5)&amp;"*", [1]cities_output!$A:$C,2,0)),
"")</f>
        <v>37.691723179999997</v>
      </c>
      <c r="K586">
        <f>IFERROR(IFERROR(IFERROR(
VLOOKUP("*"&amp;$B586&amp;"*", [1]cities_output!$A:$C,3,0),
VLOOKUP("*"&amp;LEFT($B586,5)&amp;"*", [1]cities_output!$A:$C,3,0)),
VLOOKUP("*"&amp;RIGHT($B586,5)&amp;"*", [1]cities_output!$A:$C,3,0)),
"")</f>
        <v>-93.785627270000006</v>
      </c>
      <c r="L586" cm="1">
        <f t="array" aca="1" ref="L586" ca="1">IFERROR(SUMPRODUCT(MID(0&amp;F586, LARGE(INDEX(ISNUMBER(--MID(F586, ROW(INDIRECT("1:"&amp;LEN(F586))), 1)) * ROW(INDIRECT("1:"&amp;LEN(F586))), 0), ROW(INDIRECT("1:"&amp;LEN(F586))))+1, 1) * 10^ROW(INDIRECT("1:"&amp;LEN(F586)))/10),"")</f>
        <v>20</v>
      </c>
      <c r="M586" t="str">
        <f t="shared" si="18"/>
        <v>minute</v>
      </c>
      <c r="N586">
        <f t="shared" ca="1" si="19"/>
        <v>1200</v>
      </c>
    </row>
    <row r="587" spans="1:14" x14ac:dyDescent="0.35">
      <c r="A587" s="1">
        <v>44694.883333333331</v>
      </c>
      <c r="B587" t="s">
        <v>155</v>
      </c>
      <c r="C587" t="s">
        <v>9</v>
      </c>
      <c r="D587" t="s">
        <v>10</v>
      </c>
      <c r="E587" t="s">
        <v>11</v>
      </c>
      <c r="F587" t="s">
        <v>77</v>
      </c>
      <c r="G587" t="s">
        <v>156</v>
      </c>
      <c r="H587" s="2">
        <v>44734</v>
      </c>
      <c r="I587" t="str">
        <f>IFERROR(IFERROR(IFERROR(
VLOOKUP("*"&amp;$B587&amp;"*", [1]cities_output!$A:$C,1,0),
VLOOKUP("*"&amp;LEFT($B587,5)&amp;"*", [1]cities_output!$A:$C,1,0)),
VLOOKUP("*"&amp;RIGHT($B587,5)&amp;"*", [1]cities_output!$A:$C,1,0)),
"")</f>
        <v>Stockton</v>
      </c>
      <c r="J587">
        <f>IFERROR(IFERROR(IFERROR(
VLOOKUP("*"&amp;$B587&amp;"*", [1]cities_output!$A:$C,2,0),
VLOOKUP("*"&amp;LEFT($B587,5)&amp;"*", [1]cities_output!$A:$C,2,0)),
VLOOKUP("*"&amp;RIGHT($B587,5)&amp;"*", [1]cities_output!$A:$C,2,0)),
"")</f>
        <v>37.691723179999997</v>
      </c>
      <c r="K587">
        <f>IFERROR(IFERROR(IFERROR(
VLOOKUP("*"&amp;$B587&amp;"*", [1]cities_output!$A:$C,3,0),
VLOOKUP("*"&amp;LEFT($B587,5)&amp;"*", [1]cities_output!$A:$C,3,0)),
VLOOKUP("*"&amp;RIGHT($B587,5)&amp;"*", [1]cities_output!$A:$C,3,0)),
"")</f>
        <v>-93.785627270000006</v>
      </c>
      <c r="L587">
        <v>2</v>
      </c>
      <c r="M587" t="str">
        <f t="shared" si="18"/>
        <v>minute</v>
      </c>
      <c r="N587">
        <f t="shared" si="19"/>
        <v>120</v>
      </c>
    </row>
    <row r="588" spans="1:14" x14ac:dyDescent="0.35">
      <c r="A588" s="1">
        <v>43793.25</v>
      </c>
      <c r="B588" t="s">
        <v>457</v>
      </c>
      <c r="C588" t="s">
        <v>9</v>
      </c>
      <c r="D588" t="s">
        <v>10</v>
      </c>
      <c r="E588" t="s">
        <v>54</v>
      </c>
      <c r="F588" t="s">
        <v>217</v>
      </c>
      <c r="G588" t="s">
        <v>528</v>
      </c>
      <c r="H588" s="2">
        <v>43800</v>
      </c>
      <c r="I588" t="str">
        <f>IFERROR(IFERROR(IFERROR(
VLOOKUP("*"&amp;$B588&amp;"*", [1]cities_output!$A:$C,1,0),
VLOOKUP("*"&amp;LEFT($B588,5)&amp;"*", [1]cities_output!$A:$C,1,0)),
VLOOKUP("*"&amp;RIGHT($B588,5)&amp;"*", [1]cities_output!$A:$C,1,0)),
"")</f>
        <v>Stockton</v>
      </c>
      <c r="J588">
        <f>IFERROR(IFERROR(IFERROR(
VLOOKUP("*"&amp;$B588&amp;"*", [1]cities_output!$A:$C,2,0),
VLOOKUP("*"&amp;LEFT($B588,5)&amp;"*", [1]cities_output!$A:$C,2,0)),
VLOOKUP("*"&amp;RIGHT($B588,5)&amp;"*", [1]cities_output!$A:$C,2,0)),
"")</f>
        <v>37.691723179999997</v>
      </c>
      <c r="K588">
        <f>IFERROR(IFERROR(IFERROR(
VLOOKUP("*"&amp;$B588&amp;"*", [1]cities_output!$A:$C,3,0),
VLOOKUP("*"&amp;LEFT($B588,5)&amp;"*", [1]cities_output!$A:$C,3,0)),
VLOOKUP("*"&amp;RIGHT($B588,5)&amp;"*", [1]cities_output!$A:$C,3,0)),
"")</f>
        <v>-93.785627270000006</v>
      </c>
      <c r="L588" cm="1">
        <f t="array" aca="1" ref="L588" ca="1">IFERROR(SUMPRODUCT(MID(0&amp;F588, LARGE(INDEX(ISNUMBER(--MID(F588, ROW(INDIRECT("1:"&amp;LEN(F588))), 1)) * ROW(INDIRECT("1:"&amp;LEN(F588))), 0), ROW(INDIRECT("1:"&amp;LEN(F588))))+1, 1) * 10^ROW(INDIRECT("1:"&amp;LEN(F588)))/10),"")</f>
        <v>10</v>
      </c>
      <c r="M588" t="str">
        <f t="shared" si="18"/>
        <v>minute</v>
      </c>
      <c r="N588">
        <f t="shared" ca="1" si="19"/>
        <v>600</v>
      </c>
    </row>
    <row r="589" spans="1:14" x14ac:dyDescent="0.35">
      <c r="A589" s="1">
        <v>41097.90625</v>
      </c>
      <c r="B589" t="s">
        <v>457</v>
      </c>
      <c r="C589" t="s">
        <v>9</v>
      </c>
      <c r="D589" t="s">
        <v>10</v>
      </c>
      <c r="E589" t="s">
        <v>76</v>
      </c>
      <c r="F589" t="s">
        <v>160</v>
      </c>
      <c r="G589" t="s">
        <v>1748</v>
      </c>
      <c r="H589" s="2">
        <v>41126</v>
      </c>
      <c r="I589" t="str">
        <f>IFERROR(IFERROR(IFERROR(
VLOOKUP("*"&amp;$B589&amp;"*", [1]cities_output!$A:$C,1,0),
VLOOKUP("*"&amp;LEFT($B589,5)&amp;"*", [1]cities_output!$A:$C,1,0)),
VLOOKUP("*"&amp;RIGHT($B589,5)&amp;"*", [1]cities_output!$A:$C,1,0)),
"")</f>
        <v>Stockton</v>
      </c>
      <c r="J589">
        <f>IFERROR(IFERROR(IFERROR(
VLOOKUP("*"&amp;$B589&amp;"*", [1]cities_output!$A:$C,2,0),
VLOOKUP("*"&amp;LEFT($B589,5)&amp;"*", [1]cities_output!$A:$C,2,0)),
VLOOKUP("*"&amp;RIGHT($B589,5)&amp;"*", [1]cities_output!$A:$C,2,0)),
"")</f>
        <v>37.691723179999997</v>
      </c>
      <c r="K589">
        <f>IFERROR(IFERROR(IFERROR(
VLOOKUP("*"&amp;$B589&amp;"*", [1]cities_output!$A:$C,3,0),
VLOOKUP("*"&amp;LEFT($B589,5)&amp;"*", [1]cities_output!$A:$C,3,0)),
VLOOKUP("*"&amp;RIGHT($B589,5)&amp;"*", [1]cities_output!$A:$C,3,0)),
"")</f>
        <v>-93.785627270000006</v>
      </c>
      <c r="L589" cm="1">
        <f t="array" aca="1" ref="L589" ca="1">IFERROR(SUMPRODUCT(MID(0&amp;F589, LARGE(INDEX(ISNUMBER(--MID(F589, ROW(INDIRECT("1:"&amp;LEN(F589))), 1)) * ROW(INDIRECT("1:"&amp;LEN(F589))), 0), ROW(INDIRECT("1:"&amp;LEN(F589))))+1, 1) * 10^ROW(INDIRECT("1:"&amp;LEN(F589)))/10),"")</f>
        <v>5</v>
      </c>
      <c r="M589" t="str">
        <f t="shared" si="18"/>
        <v>minute</v>
      </c>
      <c r="N589">
        <f t="shared" ca="1" si="19"/>
        <v>300</v>
      </c>
    </row>
    <row r="590" spans="1:14" x14ac:dyDescent="0.35">
      <c r="A590" s="1">
        <v>41638.104166666664</v>
      </c>
      <c r="B590" t="s">
        <v>457</v>
      </c>
      <c r="C590" t="s">
        <v>9</v>
      </c>
      <c r="D590" t="s">
        <v>10</v>
      </c>
      <c r="E590" t="s">
        <v>54</v>
      </c>
      <c r="F590" t="s">
        <v>16</v>
      </c>
      <c r="G590" t="s">
        <v>1487</v>
      </c>
      <c r="H590" s="2">
        <v>43112</v>
      </c>
      <c r="I590" t="str">
        <f>IFERROR(IFERROR(IFERROR(
VLOOKUP("*"&amp;$B590&amp;"*", [1]cities_output!$A:$C,1,0),
VLOOKUP("*"&amp;LEFT($B590,5)&amp;"*", [1]cities_output!$A:$C,1,0)),
VLOOKUP("*"&amp;RIGHT($B590,5)&amp;"*", [1]cities_output!$A:$C,1,0)),
"")</f>
        <v>Stockton</v>
      </c>
      <c r="J590">
        <f>IFERROR(IFERROR(IFERROR(
VLOOKUP("*"&amp;$B590&amp;"*", [1]cities_output!$A:$C,2,0),
VLOOKUP("*"&amp;LEFT($B590,5)&amp;"*", [1]cities_output!$A:$C,2,0)),
VLOOKUP("*"&amp;RIGHT($B590,5)&amp;"*", [1]cities_output!$A:$C,2,0)),
"")</f>
        <v>37.691723179999997</v>
      </c>
      <c r="K590">
        <f>IFERROR(IFERROR(IFERROR(
VLOOKUP("*"&amp;$B590&amp;"*", [1]cities_output!$A:$C,3,0),
VLOOKUP("*"&amp;LEFT($B590,5)&amp;"*", [1]cities_output!$A:$C,3,0)),
VLOOKUP("*"&amp;RIGHT($B590,5)&amp;"*", [1]cities_output!$A:$C,3,0)),
"")</f>
        <v>-93.785627270000006</v>
      </c>
      <c r="L590" cm="1">
        <f t="array" aca="1" ref="L590" ca="1">IFERROR(SUMPRODUCT(MID(0&amp;F590, LARGE(INDEX(ISNUMBER(--MID(F590, ROW(INDIRECT("1:"&amp;LEN(F590))), 1)) * ROW(INDIRECT("1:"&amp;LEN(F590))), 0), ROW(INDIRECT("1:"&amp;LEN(F590))))+1, 1) * 10^ROW(INDIRECT("1:"&amp;LEN(F590)))/10),"")</f>
        <v>1</v>
      </c>
      <c r="M590" t="str">
        <f t="shared" si="18"/>
        <v>minute</v>
      </c>
      <c r="N590">
        <f t="shared" ca="1" si="19"/>
        <v>60</v>
      </c>
    </row>
    <row r="591" spans="1:14" x14ac:dyDescent="0.35">
      <c r="A591" s="1">
        <v>41461.923611111109</v>
      </c>
      <c r="B591" t="s">
        <v>1575</v>
      </c>
      <c r="C591" t="s">
        <v>9</v>
      </c>
      <c r="D591" t="s">
        <v>10</v>
      </c>
      <c r="E591" t="s">
        <v>11</v>
      </c>
      <c r="F591" t="s">
        <v>92</v>
      </c>
      <c r="G591" t="s">
        <v>1576</v>
      </c>
      <c r="H591" s="2">
        <v>41469</v>
      </c>
      <c r="I591" t="str">
        <f>IFERROR(IFERROR(IFERROR(
VLOOKUP("*"&amp;$B591&amp;"*", [1]cities_output!$A:$C,1,0),
VLOOKUP("*"&amp;LEFT($B591,5)&amp;"*", [1]cities_output!$A:$C,1,0)),
VLOOKUP("*"&amp;RIGHT($B591,5)&amp;"*", [1]cities_output!$A:$C,1,0)),
"")</f>
        <v/>
      </c>
      <c r="J591" t="str">
        <f>IFERROR(IFERROR(IFERROR(
VLOOKUP("*"&amp;$B591&amp;"*", [1]cities_output!$A:$C,2,0),
VLOOKUP("*"&amp;LEFT($B591,5)&amp;"*", [1]cities_output!$A:$C,2,0)),
VLOOKUP("*"&amp;RIGHT($B591,5)&amp;"*", [1]cities_output!$A:$C,2,0)),
"")</f>
        <v/>
      </c>
      <c r="K591" t="str">
        <f>IFERROR(IFERROR(IFERROR(
VLOOKUP("*"&amp;$B591&amp;"*", [1]cities_output!$A:$C,3,0),
VLOOKUP("*"&amp;LEFT($B591,5)&amp;"*", [1]cities_output!$A:$C,3,0)),
VLOOKUP("*"&amp;RIGHT($B591,5)&amp;"*", [1]cities_output!$A:$C,3,0)),
"")</f>
        <v/>
      </c>
      <c r="L591" cm="1">
        <f t="array" aca="1" ref="L591" ca="1">IFERROR(SUMPRODUCT(MID(0&amp;F591, LARGE(INDEX(ISNUMBER(--MID(F591, ROW(INDIRECT("1:"&amp;LEN(F591))), 1)) * ROW(INDIRECT("1:"&amp;LEN(F591))), 0), ROW(INDIRECT("1:"&amp;LEN(F591))))+1, 1) * 10^ROW(INDIRECT("1:"&amp;LEN(F591)))/10),"")</f>
        <v>15</v>
      </c>
      <c r="M591" t="str">
        <f t="shared" si="18"/>
        <v>minute</v>
      </c>
      <c r="N591">
        <f t="shared" ca="1" si="19"/>
        <v>900</v>
      </c>
    </row>
    <row r="592" spans="1:14" x14ac:dyDescent="0.35">
      <c r="A592" s="1">
        <v>37749.347222222219</v>
      </c>
      <c r="B592" t="s">
        <v>768</v>
      </c>
      <c r="C592" t="s">
        <v>9</v>
      </c>
      <c r="D592" t="s">
        <v>10</v>
      </c>
      <c r="G592" t="s">
        <v>3148</v>
      </c>
      <c r="H592" s="2">
        <v>37825</v>
      </c>
      <c r="I592" t="str">
        <f>IFERROR(IFERROR(IFERROR(
VLOOKUP("*"&amp;$B592&amp;"*", [1]cities_output!$A:$C,1,0),
VLOOKUP("*"&amp;LEFT($B592,5)&amp;"*", [1]cities_output!$A:$C,1,0)),
VLOOKUP("*"&amp;RIGHT($B592,5)&amp;"*", [1]cities_output!$A:$C,1,0)),
"")</f>
        <v>Clinton</v>
      </c>
      <c r="J592">
        <f>IFERROR(IFERROR(IFERROR(
VLOOKUP("*"&amp;$B592&amp;"*", [1]cities_output!$A:$C,2,0),
VLOOKUP("*"&amp;LEFT($B592,5)&amp;"*", [1]cities_output!$A:$C,2,0)),
VLOOKUP("*"&amp;RIGHT($B592,5)&amp;"*", [1]cities_output!$A:$C,2,0)),
"")</f>
        <v>38.364826630000003</v>
      </c>
      <c r="K592">
        <f>IFERROR(IFERROR(IFERROR(
VLOOKUP("*"&amp;$B592&amp;"*", [1]cities_output!$A:$C,3,0),
VLOOKUP("*"&amp;LEFT($B592,5)&amp;"*", [1]cities_output!$A:$C,3,0)),
VLOOKUP("*"&amp;RIGHT($B592,5)&amp;"*", [1]cities_output!$A:$C,3,0)),
"")</f>
        <v>-93.757180480000002</v>
      </c>
      <c r="L592" t="str" cm="1">
        <f t="array" aca="1" ref="L592" ca="1">IFERROR(SUMPRODUCT(MID(0&amp;F592, LARGE(INDEX(ISNUMBER(--MID(F592, ROW(INDIRECT("1:"&amp;LEN(F592))), 1)) * ROW(INDIRECT("1:"&amp;LEN(F592))), 0), ROW(INDIRECT("1:"&amp;LEN(F592))))+1, 1) * 10^ROW(INDIRECT("1:"&amp;LEN(F592)))/10),"")</f>
        <v/>
      </c>
      <c r="M592" t="str">
        <f t="shared" si="18"/>
        <v/>
      </c>
      <c r="N592" t="str">
        <f t="shared" si="19"/>
        <v/>
      </c>
    </row>
    <row r="593" spans="1:14" x14ac:dyDescent="0.35">
      <c r="A593" s="1">
        <v>29402</v>
      </c>
      <c r="B593" t="s">
        <v>768</v>
      </c>
      <c r="C593" t="s">
        <v>9</v>
      </c>
      <c r="D593" t="s">
        <v>10</v>
      </c>
      <c r="E593" t="s">
        <v>118</v>
      </c>
      <c r="F593" t="s">
        <v>3954</v>
      </c>
      <c r="G593" t="s">
        <v>3955</v>
      </c>
      <c r="H593" s="2">
        <v>39538</v>
      </c>
      <c r="I593" t="str">
        <f>IFERROR(IFERROR(IFERROR(
VLOOKUP("*"&amp;$B593&amp;"*", [1]cities_output!$A:$C,1,0),
VLOOKUP("*"&amp;LEFT($B593,5)&amp;"*", [1]cities_output!$A:$C,1,0)),
VLOOKUP("*"&amp;RIGHT($B593,5)&amp;"*", [1]cities_output!$A:$C,1,0)),
"")</f>
        <v>Clinton</v>
      </c>
      <c r="J593">
        <f>IFERROR(IFERROR(IFERROR(
VLOOKUP("*"&amp;$B593&amp;"*", [1]cities_output!$A:$C,2,0),
VLOOKUP("*"&amp;LEFT($B593,5)&amp;"*", [1]cities_output!$A:$C,2,0)),
VLOOKUP("*"&amp;RIGHT($B593,5)&amp;"*", [1]cities_output!$A:$C,2,0)),
"")</f>
        <v>38.364826630000003</v>
      </c>
      <c r="K593">
        <f>IFERROR(IFERROR(IFERROR(
VLOOKUP("*"&amp;$B593&amp;"*", [1]cities_output!$A:$C,3,0),
VLOOKUP("*"&amp;LEFT($B593,5)&amp;"*", [1]cities_output!$A:$C,3,0)),
VLOOKUP("*"&amp;RIGHT($B593,5)&amp;"*", [1]cities_output!$A:$C,3,0)),
"")</f>
        <v>-93.757180480000002</v>
      </c>
      <c r="L593">
        <v>30</v>
      </c>
      <c r="M593" t="str">
        <f t="shared" si="18"/>
        <v>minute</v>
      </c>
      <c r="N593">
        <f t="shared" si="19"/>
        <v>1800</v>
      </c>
    </row>
    <row r="594" spans="1:14" x14ac:dyDescent="0.35">
      <c r="A594" s="1">
        <v>38005.791666666664</v>
      </c>
      <c r="B594" t="s">
        <v>768</v>
      </c>
      <c r="C594" t="s">
        <v>9</v>
      </c>
      <c r="D594" t="s">
        <v>10</v>
      </c>
      <c r="E594" t="s">
        <v>11</v>
      </c>
      <c r="F594" t="s">
        <v>360</v>
      </c>
      <c r="G594" t="s">
        <v>3067</v>
      </c>
      <c r="H594" s="2">
        <v>38379</v>
      </c>
      <c r="I594" t="str">
        <f>IFERROR(IFERROR(IFERROR(
VLOOKUP("*"&amp;$B594&amp;"*", [1]cities_output!$A:$C,1,0),
VLOOKUP("*"&amp;LEFT($B594,5)&amp;"*", [1]cities_output!$A:$C,1,0)),
VLOOKUP("*"&amp;RIGHT($B594,5)&amp;"*", [1]cities_output!$A:$C,1,0)),
"")</f>
        <v>Clinton</v>
      </c>
      <c r="J594">
        <f>IFERROR(IFERROR(IFERROR(
VLOOKUP("*"&amp;$B594&amp;"*", [1]cities_output!$A:$C,2,0),
VLOOKUP("*"&amp;LEFT($B594,5)&amp;"*", [1]cities_output!$A:$C,2,0)),
VLOOKUP("*"&amp;RIGHT($B594,5)&amp;"*", [1]cities_output!$A:$C,2,0)),
"")</f>
        <v>38.364826630000003</v>
      </c>
      <c r="K594">
        <f>IFERROR(IFERROR(IFERROR(
VLOOKUP("*"&amp;$B594&amp;"*", [1]cities_output!$A:$C,3,0),
VLOOKUP("*"&amp;LEFT($B594,5)&amp;"*", [1]cities_output!$A:$C,3,0)),
VLOOKUP("*"&amp;RIGHT($B594,5)&amp;"*", [1]cities_output!$A:$C,3,0)),
"")</f>
        <v>-93.757180480000002</v>
      </c>
      <c r="L594" cm="1">
        <f t="array" aca="1" ref="L594" ca="1">IFERROR(SUMPRODUCT(MID(0&amp;F594, LARGE(INDEX(ISNUMBER(--MID(F594, ROW(INDIRECT("1:"&amp;LEN(F594))), 1)) * ROW(INDIRECT("1:"&amp;LEN(F594))), 0), ROW(INDIRECT("1:"&amp;LEN(F594))))+1, 1) * 10^ROW(INDIRECT("1:"&amp;LEN(F594)))/10),"")</f>
        <v>1</v>
      </c>
      <c r="M594" t="str">
        <f t="shared" si="18"/>
        <v>hour</v>
      </c>
      <c r="N594">
        <f t="shared" ca="1" si="19"/>
        <v>3600</v>
      </c>
    </row>
    <row r="595" spans="1:14" x14ac:dyDescent="0.35">
      <c r="A595" s="1">
        <v>38927.541666666664</v>
      </c>
      <c r="B595" t="s">
        <v>768</v>
      </c>
      <c r="C595" t="s">
        <v>9</v>
      </c>
      <c r="D595" t="s">
        <v>10</v>
      </c>
      <c r="E595" t="s">
        <v>79</v>
      </c>
      <c r="F595" t="s">
        <v>421</v>
      </c>
      <c r="G595" t="s">
        <v>2769</v>
      </c>
      <c r="H595" s="2">
        <v>39020</v>
      </c>
      <c r="I595" t="str">
        <f>IFERROR(IFERROR(IFERROR(
VLOOKUP("*"&amp;$B595&amp;"*", [1]cities_output!$A:$C,1,0),
VLOOKUP("*"&amp;LEFT($B595,5)&amp;"*", [1]cities_output!$A:$C,1,0)),
VLOOKUP("*"&amp;RIGHT($B595,5)&amp;"*", [1]cities_output!$A:$C,1,0)),
"")</f>
        <v>Clinton</v>
      </c>
      <c r="J595">
        <f>IFERROR(IFERROR(IFERROR(
VLOOKUP("*"&amp;$B595&amp;"*", [1]cities_output!$A:$C,2,0),
VLOOKUP("*"&amp;LEFT($B595,5)&amp;"*", [1]cities_output!$A:$C,2,0)),
VLOOKUP("*"&amp;RIGHT($B595,5)&amp;"*", [1]cities_output!$A:$C,2,0)),
"")</f>
        <v>38.364826630000003</v>
      </c>
      <c r="K595">
        <f>IFERROR(IFERROR(IFERROR(
VLOOKUP("*"&amp;$B595&amp;"*", [1]cities_output!$A:$C,3,0),
VLOOKUP("*"&amp;LEFT($B595,5)&amp;"*", [1]cities_output!$A:$C,3,0)),
VLOOKUP("*"&amp;RIGHT($B595,5)&amp;"*", [1]cities_output!$A:$C,3,0)),
"")</f>
        <v>-93.757180480000002</v>
      </c>
      <c r="L595">
        <v>5</v>
      </c>
      <c r="M595" t="str">
        <f t="shared" si="18"/>
        <v>minute</v>
      </c>
      <c r="N595">
        <f t="shared" si="19"/>
        <v>300</v>
      </c>
    </row>
    <row r="596" spans="1:14" x14ac:dyDescent="0.35">
      <c r="A596" s="1">
        <v>37873.864583333336</v>
      </c>
      <c r="B596" t="s">
        <v>768</v>
      </c>
      <c r="C596" t="s">
        <v>9</v>
      </c>
      <c r="D596" t="s">
        <v>10</v>
      </c>
      <c r="E596" t="s">
        <v>66</v>
      </c>
      <c r="F596" t="s">
        <v>561</v>
      </c>
      <c r="G596" t="s">
        <v>3119</v>
      </c>
      <c r="H596" s="2">
        <v>37888</v>
      </c>
      <c r="I596" t="str">
        <f>IFERROR(IFERROR(IFERROR(
VLOOKUP("*"&amp;$B596&amp;"*", [1]cities_output!$A:$C,1,0),
VLOOKUP("*"&amp;LEFT($B596,5)&amp;"*", [1]cities_output!$A:$C,1,0)),
VLOOKUP("*"&amp;RIGHT($B596,5)&amp;"*", [1]cities_output!$A:$C,1,0)),
"")</f>
        <v>Clinton</v>
      </c>
      <c r="J596">
        <f>IFERROR(IFERROR(IFERROR(
VLOOKUP("*"&amp;$B596&amp;"*", [1]cities_output!$A:$C,2,0),
VLOOKUP("*"&amp;LEFT($B596,5)&amp;"*", [1]cities_output!$A:$C,2,0)),
VLOOKUP("*"&amp;RIGHT($B596,5)&amp;"*", [1]cities_output!$A:$C,2,0)),
"")</f>
        <v>38.364826630000003</v>
      </c>
      <c r="K596">
        <f>IFERROR(IFERROR(IFERROR(
VLOOKUP("*"&amp;$B596&amp;"*", [1]cities_output!$A:$C,3,0),
VLOOKUP("*"&amp;LEFT($B596,5)&amp;"*", [1]cities_output!$A:$C,3,0)),
VLOOKUP("*"&amp;RIGHT($B596,5)&amp;"*", [1]cities_output!$A:$C,3,0)),
"")</f>
        <v>-93.757180480000002</v>
      </c>
      <c r="L596">
        <v>5</v>
      </c>
      <c r="M596" t="str">
        <f t="shared" si="18"/>
        <v>minute</v>
      </c>
      <c r="N596">
        <f t="shared" si="19"/>
        <v>300</v>
      </c>
    </row>
    <row r="597" spans="1:14" x14ac:dyDescent="0.35">
      <c r="A597" s="1">
        <v>37749.03125</v>
      </c>
      <c r="B597" t="s">
        <v>768</v>
      </c>
      <c r="C597" t="s">
        <v>9</v>
      </c>
      <c r="D597" t="s">
        <v>10</v>
      </c>
      <c r="E597" t="s">
        <v>30</v>
      </c>
      <c r="F597" t="s">
        <v>1442</v>
      </c>
      <c r="G597" t="s">
        <v>3149</v>
      </c>
      <c r="H597" s="2">
        <v>37768</v>
      </c>
      <c r="I597" t="str">
        <f>IFERROR(IFERROR(IFERROR(
VLOOKUP("*"&amp;$B597&amp;"*", [1]cities_output!$A:$C,1,0),
VLOOKUP("*"&amp;LEFT($B597,5)&amp;"*", [1]cities_output!$A:$C,1,0)),
VLOOKUP("*"&amp;RIGHT($B597,5)&amp;"*", [1]cities_output!$A:$C,1,0)),
"")</f>
        <v>Clinton</v>
      </c>
      <c r="J597">
        <f>IFERROR(IFERROR(IFERROR(
VLOOKUP("*"&amp;$B597&amp;"*", [1]cities_output!$A:$C,2,0),
VLOOKUP("*"&amp;LEFT($B597,5)&amp;"*", [1]cities_output!$A:$C,2,0)),
VLOOKUP("*"&amp;RIGHT($B597,5)&amp;"*", [1]cities_output!$A:$C,2,0)),
"")</f>
        <v>38.364826630000003</v>
      </c>
      <c r="K597">
        <f>IFERROR(IFERROR(IFERROR(
VLOOKUP("*"&amp;$B597&amp;"*", [1]cities_output!$A:$C,3,0),
VLOOKUP("*"&amp;LEFT($B597,5)&amp;"*", [1]cities_output!$A:$C,3,0)),
VLOOKUP("*"&amp;RIGHT($B597,5)&amp;"*", [1]cities_output!$A:$C,3,0)),
"")</f>
        <v>-93.757180480000002</v>
      </c>
      <c r="L597">
        <v>3</v>
      </c>
      <c r="M597" t="str">
        <f t="shared" si="18"/>
        <v>minute</v>
      </c>
      <c r="N597">
        <f t="shared" si="19"/>
        <v>180</v>
      </c>
    </row>
    <row r="598" spans="1:14" x14ac:dyDescent="0.35">
      <c r="A598" s="1">
        <v>43283.854166666664</v>
      </c>
      <c r="B598" t="s">
        <v>768</v>
      </c>
      <c r="C598" t="s">
        <v>9</v>
      </c>
      <c r="D598" t="s">
        <v>10</v>
      </c>
      <c r="E598" t="s">
        <v>54</v>
      </c>
      <c r="F598" t="s">
        <v>696</v>
      </c>
      <c r="G598" t="s">
        <v>769</v>
      </c>
      <c r="H598" s="2">
        <v>43286</v>
      </c>
      <c r="I598" t="str">
        <f>IFERROR(IFERROR(IFERROR(
VLOOKUP("*"&amp;$B598&amp;"*", [1]cities_output!$A:$C,1,0),
VLOOKUP("*"&amp;LEFT($B598,5)&amp;"*", [1]cities_output!$A:$C,1,0)),
VLOOKUP("*"&amp;RIGHT($B598,5)&amp;"*", [1]cities_output!$A:$C,1,0)),
"")</f>
        <v>Clinton</v>
      </c>
      <c r="J598">
        <f>IFERROR(IFERROR(IFERROR(
VLOOKUP("*"&amp;$B598&amp;"*", [1]cities_output!$A:$C,2,0),
VLOOKUP("*"&amp;LEFT($B598,5)&amp;"*", [1]cities_output!$A:$C,2,0)),
VLOOKUP("*"&amp;RIGHT($B598,5)&amp;"*", [1]cities_output!$A:$C,2,0)),
"")</f>
        <v>38.364826630000003</v>
      </c>
      <c r="K598">
        <f>IFERROR(IFERROR(IFERROR(
VLOOKUP("*"&amp;$B598&amp;"*", [1]cities_output!$A:$C,3,0),
VLOOKUP("*"&amp;LEFT($B598,5)&amp;"*", [1]cities_output!$A:$C,3,0)),
VLOOKUP("*"&amp;RIGHT($B598,5)&amp;"*", [1]cities_output!$A:$C,3,0)),
"")</f>
        <v>-93.757180480000002</v>
      </c>
      <c r="L598">
        <v>2</v>
      </c>
      <c r="M598" t="str">
        <f t="shared" si="18"/>
        <v>minute</v>
      </c>
      <c r="N598">
        <f t="shared" si="19"/>
        <v>120</v>
      </c>
    </row>
    <row r="599" spans="1:14" x14ac:dyDescent="0.35">
      <c r="A599" s="1">
        <v>42429.8125</v>
      </c>
      <c r="B599" t="s">
        <v>768</v>
      </c>
      <c r="C599" t="s">
        <v>9</v>
      </c>
      <c r="D599" t="s">
        <v>10</v>
      </c>
      <c r="E599" t="s">
        <v>44</v>
      </c>
      <c r="F599" t="s">
        <v>255</v>
      </c>
      <c r="G599" t="s">
        <v>1113</v>
      </c>
      <c r="H599" s="2">
        <v>42433</v>
      </c>
      <c r="I599" t="str">
        <f>IFERROR(IFERROR(IFERROR(
VLOOKUP("*"&amp;$B599&amp;"*", [1]cities_output!$A:$C,1,0),
VLOOKUP("*"&amp;LEFT($B599,5)&amp;"*", [1]cities_output!$A:$C,1,0)),
VLOOKUP("*"&amp;RIGHT($B599,5)&amp;"*", [1]cities_output!$A:$C,1,0)),
"")</f>
        <v>Clinton</v>
      </c>
      <c r="J599">
        <f>IFERROR(IFERROR(IFERROR(
VLOOKUP("*"&amp;$B599&amp;"*", [1]cities_output!$A:$C,2,0),
VLOOKUP("*"&amp;LEFT($B599,5)&amp;"*", [1]cities_output!$A:$C,2,0)),
VLOOKUP("*"&amp;RIGHT($B599,5)&amp;"*", [1]cities_output!$A:$C,2,0)),
"")</f>
        <v>38.364826630000003</v>
      </c>
      <c r="K599">
        <f>IFERROR(IFERROR(IFERROR(
VLOOKUP("*"&amp;$B599&amp;"*", [1]cities_output!$A:$C,3,0),
VLOOKUP("*"&amp;LEFT($B599,5)&amp;"*", [1]cities_output!$A:$C,3,0)),
VLOOKUP("*"&amp;RIGHT($B599,5)&amp;"*", [1]cities_output!$A:$C,3,0)),
"")</f>
        <v>-93.757180480000002</v>
      </c>
      <c r="L599" cm="1">
        <f t="array" aca="1" ref="L599" ca="1">IFERROR(SUMPRODUCT(MID(0&amp;F599, LARGE(INDEX(ISNUMBER(--MID(F599, ROW(INDIRECT("1:"&amp;LEN(F599))), 1)) * ROW(INDIRECT("1:"&amp;LEN(F599))), 0), ROW(INDIRECT("1:"&amp;LEN(F599))))+1, 1) * 10^ROW(INDIRECT("1:"&amp;LEN(F599)))/10),"")</f>
        <v>20</v>
      </c>
      <c r="M599" t="str">
        <f t="shared" si="18"/>
        <v>minute</v>
      </c>
      <c r="N599">
        <f t="shared" ca="1" si="19"/>
        <v>1200</v>
      </c>
    </row>
    <row r="600" spans="1:14" x14ac:dyDescent="0.35">
      <c r="A600" s="1">
        <v>34919.944444444445</v>
      </c>
      <c r="B600" t="s">
        <v>768</v>
      </c>
      <c r="C600" t="s">
        <v>9</v>
      </c>
      <c r="D600" t="s">
        <v>10</v>
      </c>
      <c r="F600" t="s">
        <v>2837</v>
      </c>
      <c r="G600" t="s">
        <v>3791</v>
      </c>
      <c r="H600" s="2">
        <v>36466</v>
      </c>
      <c r="I600" t="str">
        <f>IFERROR(IFERROR(IFERROR(
VLOOKUP("*"&amp;$B600&amp;"*", [1]cities_output!$A:$C,1,0),
VLOOKUP("*"&amp;LEFT($B600,5)&amp;"*", [1]cities_output!$A:$C,1,0)),
VLOOKUP("*"&amp;RIGHT($B600,5)&amp;"*", [1]cities_output!$A:$C,1,0)),
"")</f>
        <v>Clinton</v>
      </c>
      <c r="J600">
        <f>IFERROR(IFERROR(IFERROR(
VLOOKUP("*"&amp;$B600&amp;"*", [1]cities_output!$A:$C,2,0),
VLOOKUP("*"&amp;LEFT($B600,5)&amp;"*", [1]cities_output!$A:$C,2,0)),
VLOOKUP("*"&amp;RIGHT($B600,5)&amp;"*", [1]cities_output!$A:$C,2,0)),
"")</f>
        <v>38.364826630000003</v>
      </c>
      <c r="K600">
        <f>IFERROR(IFERROR(IFERROR(
VLOOKUP("*"&amp;$B600&amp;"*", [1]cities_output!$A:$C,3,0),
VLOOKUP("*"&amp;LEFT($B600,5)&amp;"*", [1]cities_output!$A:$C,3,0)),
VLOOKUP("*"&amp;RIGHT($B600,5)&amp;"*", [1]cities_output!$A:$C,3,0)),
"")</f>
        <v>-93.757180480000002</v>
      </c>
      <c r="L600" cm="1">
        <f t="array" aca="1" ref="L600" ca="1">IFERROR(SUMPRODUCT(MID(0&amp;F600, LARGE(INDEX(ISNUMBER(--MID(F600, ROW(INDIRECT("1:"&amp;LEN(F600))), 1)) * ROW(INDIRECT("1:"&amp;LEN(F600))), 0), ROW(INDIRECT("1:"&amp;LEN(F600))))+1, 1) * 10^ROW(INDIRECT("1:"&amp;LEN(F600)))/10),"")</f>
        <v>15</v>
      </c>
      <c r="M600" t="str">
        <f t="shared" si="18"/>
        <v>minute</v>
      </c>
      <c r="N600">
        <f t="shared" ca="1" si="19"/>
        <v>900</v>
      </c>
    </row>
    <row r="601" spans="1:14" x14ac:dyDescent="0.35">
      <c r="A601" s="1">
        <v>38128.984027777777</v>
      </c>
      <c r="B601" t="s">
        <v>768</v>
      </c>
      <c r="C601" t="s">
        <v>9</v>
      </c>
      <c r="D601" t="s">
        <v>10</v>
      </c>
      <c r="E601" t="s">
        <v>22</v>
      </c>
      <c r="F601" t="s">
        <v>55</v>
      </c>
      <c r="G601" t="s">
        <v>3031</v>
      </c>
      <c r="H601" s="2">
        <v>38142</v>
      </c>
      <c r="I601" t="str">
        <f>IFERROR(IFERROR(IFERROR(
VLOOKUP("*"&amp;$B601&amp;"*", [1]cities_output!$A:$C,1,0),
VLOOKUP("*"&amp;LEFT($B601,5)&amp;"*", [1]cities_output!$A:$C,1,0)),
VLOOKUP("*"&amp;RIGHT($B601,5)&amp;"*", [1]cities_output!$A:$C,1,0)),
"")</f>
        <v>Clinton</v>
      </c>
      <c r="J601">
        <f>IFERROR(IFERROR(IFERROR(
VLOOKUP("*"&amp;$B601&amp;"*", [1]cities_output!$A:$C,2,0),
VLOOKUP("*"&amp;LEFT($B601,5)&amp;"*", [1]cities_output!$A:$C,2,0)),
VLOOKUP("*"&amp;RIGHT($B601,5)&amp;"*", [1]cities_output!$A:$C,2,0)),
"")</f>
        <v>38.364826630000003</v>
      </c>
      <c r="K601">
        <f>IFERROR(IFERROR(IFERROR(
VLOOKUP("*"&amp;$B601&amp;"*", [1]cities_output!$A:$C,3,0),
VLOOKUP("*"&amp;LEFT($B601,5)&amp;"*", [1]cities_output!$A:$C,3,0)),
VLOOKUP("*"&amp;RIGHT($B601,5)&amp;"*", [1]cities_output!$A:$C,3,0)),
"")</f>
        <v>-93.757180480000002</v>
      </c>
      <c r="L601" cm="1">
        <f t="array" aca="1" ref="L601" ca="1">IFERROR(SUMPRODUCT(MID(0&amp;F601, LARGE(INDEX(ISNUMBER(--MID(F601, ROW(INDIRECT("1:"&amp;LEN(F601))), 1)) * ROW(INDIRECT("1:"&amp;LEN(F601))), 0), ROW(INDIRECT("1:"&amp;LEN(F601))))+1, 1) * 10^ROW(INDIRECT("1:"&amp;LEN(F601)))/10),"")</f>
        <v>5</v>
      </c>
      <c r="M601" t="str">
        <f t="shared" si="18"/>
        <v>minute</v>
      </c>
      <c r="N601">
        <f t="shared" ca="1" si="19"/>
        <v>300</v>
      </c>
    </row>
    <row r="602" spans="1:14" x14ac:dyDescent="0.35">
      <c r="A602" s="1">
        <v>38128.984027777777</v>
      </c>
      <c r="B602" t="s">
        <v>768</v>
      </c>
      <c r="C602" t="s">
        <v>9</v>
      </c>
      <c r="D602" t="s">
        <v>10</v>
      </c>
      <c r="E602" t="s">
        <v>22</v>
      </c>
      <c r="F602" t="s">
        <v>55</v>
      </c>
      <c r="G602" t="s">
        <v>3032</v>
      </c>
      <c r="H602" s="2">
        <v>38156</v>
      </c>
      <c r="I602" t="str">
        <f>IFERROR(IFERROR(IFERROR(
VLOOKUP("*"&amp;$B602&amp;"*", [1]cities_output!$A:$C,1,0),
VLOOKUP("*"&amp;LEFT($B602,5)&amp;"*", [1]cities_output!$A:$C,1,0)),
VLOOKUP("*"&amp;RIGHT($B602,5)&amp;"*", [1]cities_output!$A:$C,1,0)),
"")</f>
        <v>Clinton</v>
      </c>
      <c r="J602">
        <f>IFERROR(IFERROR(IFERROR(
VLOOKUP("*"&amp;$B602&amp;"*", [1]cities_output!$A:$C,2,0),
VLOOKUP("*"&amp;LEFT($B602,5)&amp;"*", [1]cities_output!$A:$C,2,0)),
VLOOKUP("*"&amp;RIGHT($B602,5)&amp;"*", [1]cities_output!$A:$C,2,0)),
"")</f>
        <v>38.364826630000003</v>
      </c>
      <c r="K602">
        <f>IFERROR(IFERROR(IFERROR(
VLOOKUP("*"&amp;$B602&amp;"*", [1]cities_output!$A:$C,3,0),
VLOOKUP("*"&amp;LEFT($B602,5)&amp;"*", [1]cities_output!$A:$C,3,0)),
VLOOKUP("*"&amp;RIGHT($B602,5)&amp;"*", [1]cities_output!$A:$C,3,0)),
"")</f>
        <v>-93.757180480000002</v>
      </c>
      <c r="L602" cm="1">
        <f t="array" aca="1" ref="L602" ca="1">IFERROR(SUMPRODUCT(MID(0&amp;F602, LARGE(INDEX(ISNUMBER(--MID(F602, ROW(INDIRECT("1:"&amp;LEN(F602))), 1)) * ROW(INDIRECT("1:"&amp;LEN(F602))), 0), ROW(INDIRECT("1:"&amp;LEN(F602))))+1, 1) * 10^ROW(INDIRECT("1:"&amp;LEN(F602)))/10),"")</f>
        <v>5</v>
      </c>
      <c r="M602" t="str">
        <f t="shared" si="18"/>
        <v>minute</v>
      </c>
      <c r="N602">
        <f t="shared" ca="1" si="19"/>
        <v>300</v>
      </c>
    </row>
    <row r="603" spans="1:14" x14ac:dyDescent="0.35">
      <c r="A603" s="1">
        <v>39997.9375</v>
      </c>
      <c r="B603" t="s">
        <v>768</v>
      </c>
      <c r="C603" t="s">
        <v>9</v>
      </c>
      <c r="D603" t="s">
        <v>10</v>
      </c>
      <c r="E603" t="s">
        <v>82</v>
      </c>
      <c r="F603" t="s">
        <v>101</v>
      </c>
      <c r="G603" t="s">
        <v>2339</v>
      </c>
      <c r="H603" s="2">
        <v>40030</v>
      </c>
      <c r="I603" t="str">
        <f>IFERROR(IFERROR(IFERROR(
VLOOKUP("*"&amp;$B603&amp;"*", [1]cities_output!$A:$C,1,0),
VLOOKUP("*"&amp;LEFT($B603,5)&amp;"*", [1]cities_output!$A:$C,1,0)),
VLOOKUP("*"&amp;RIGHT($B603,5)&amp;"*", [1]cities_output!$A:$C,1,0)),
"")</f>
        <v>Clinton</v>
      </c>
      <c r="J603">
        <f>IFERROR(IFERROR(IFERROR(
VLOOKUP("*"&amp;$B603&amp;"*", [1]cities_output!$A:$C,2,0),
VLOOKUP("*"&amp;LEFT($B603,5)&amp;"*", [1]cities_output!$A:$C,2,0)),
VLOOKUP("*"&amp;RIGHT($B603,5)&amp;"*", [1]cities_output!$A:$C,2,0)),
"")</f>
        <v>38.364826630000003</v>
      </c>
      <c r="K603">
        <f>IFERROR(IFERROR(IFERROR(
VLOOKUP("*"&amp;$B603&amp;"*", [1]cities_output!$A:$C,3,0),
VLOOKUP("*"&amp;LEFT($B603,5)&amp;"*", [1]cities_output!$A:$C,3,0)),
VLOOKUP("*"&amp;RIGHT($B603,5)&amp;"*", [1]cities_output!$A:$C,3,0)),
"")</f>
        <v>-93.757180480000002</v>
      </c>
      <c r="L603" cm="1">
        <f t="array" aca="1" ref="L603" ca="1">IFERROR(SUMPRODUCT(MID(0&amp;F603, LARGE(INDEX(ISNUMBER(--MID(F603, ROW(INDIRECT("1:"&amp;LEN(F603))), 1)) * ROW(INDIRECT("1:"&amp;LEN(F603))), 0), ROW(INDIRECT("1:"&amp;LEN(F603))))+1, 1) * 10^ROW(INDIRECT("1:"&amp;LEN(F603)))/10),"")</f>
        <v>3</v>
      </c>
      <c r="M603" t="str">
        <f t="shared" si="18"/>
        <v>minute</v>
      </c>
      <c r="N603">
        <f t="shared" ca="1" si="19"/>
        <v>180</v>
      </c>
    </row>
    <row r="604" spans="1:14" x14ac:dyDescent="0.35">
      <c r="A604" s="1">
        <v>39148.03125</v>
      </c>
      <c r="B604" t="s">
        <v>2696</v>
      </c>
      <c r="C604" t="s">
        <v>9</v>
      </c>
      <c r="D604" t="s">
        <v>10</v>
      </c>
      <c r="E604" t="s">
        <v>15</v>
      </c>
      <c r="F604" t="s">
        <v>101</v>
      </c>
      <c r="G604" t="s">
        <v>2697</v>
      </c>
      <c r="H604" s="2">
        <v>39149</v>
      </c>
      <c r="I604" t="str">
        <f>IFERROR(IFERROR(IFERROR(
VLOOKUP("*"&amp;$B604&amp;"*", [1]cities_output!$A:$C,1,0),
VLOOKUP("*"&amp;LEFT($B604,5)&amp;"*", [1]cities_output!$A:$C,1,0)),
VLOOKUP("*"&amp;RIGHT($B604,5)&amp;"*", [1]cities_output!$A:$C,1,0)),
"")</f>
        <v>Clinton</v>
      </c>
      <c r="J604">
        <f>IFERROR(IFERROR(IFERROR(
VLOOKUP("*"&amp;$B604&amp;"*", [1]cities_output!$A:$C,2,0),
VLOOKUP("*"&amp;LEFT($B604,5)&amp;"*", [1]cities_output!$A:$C,2,0)),
VLOOKUP("*"&amp;RIGHT($B604,5)&amp;"*", [1]cities_output!$A:$C,2,0)),
"")</f>
        <v>38.364826630000003</v>
      </c>
      <c r="K604">
        <f>IFERROR(IFERROR(IFERROR(
VLOOKUP("*"&amp;$B604&amp;"*", [1]cities_output!$A:$C,3,0),
VLOOKUP("*"&amp;LEFT($B604,5)&amp;"*", [1]cities_output!$A:$C,3,0)),
VLOOKUP("*"&amp;RIGHT($B604,5)&amp;"*", [1]cities_output!$A:$C,3,0)),
"")</f>
        <v>-93.757180480000002</v>
      </c>
      <c r="L604" cm="1">
        <f t="array" aca="1" ref="L604" ca="1">IFERROR(SUMPRODUCT(MID(0&amp;F604, LARGE(INDEX(ISNUMBER(--MID(F604, ROW(INDIRECT("1:"&amp;LEN(F604))), 1)) * ROW(INDIRECT("1:"&amp;LEN(F604))), 0), ROW(INDIRECT("1:"&amp;LEN(F604))))+1, 1) * 10^ROW(INDIRECT("1:"&amp;LEN(F604)))/10),"")</f>
        <v>3</v>
      </c>
      <c r="M604" t="str">
        <f t="shared" si="18"/>
        <v>minute</v>
      </c>
      <c r="N604">
        <f t="shared" ca="1" si="19"/>
        <v>180</v>
      </c>
    </row>
    <row r="605" spans="1:14" x14ac:dyDescent="0.35">
      <c r="A605" s="1">
        <v>38942.232638888891</v>
      </c>
      <c r="B605" t="s">
        <v>768</v>
      </c>
      <c r="C605" t="s">
        <v>9</v>
      </c>
      <c r="D605" t="s">
        <v>10</v>
      </c>
      <c r="E605" t="s">
        <v>30</v>
      </c>
      <c r="F605" t="s">
        <v>259</v>
      </c>
      <c r="G605" t="s">
        <v>2764</v>
      </c>
      <c r="H605" s="2">
        <v>39020</v>
      </c>
      <c r="I605" t="str">
        <f>IFERROR(IFERROR(IFERROR(
VLOOKUP("*"&amp;$B605&amp;"*", [1]cities_output!$A:$C,1,0),
VLOOKUP("*"&amp;LEFT($B605,5)&amp;"*", [1]cities_output!$A:$C,1,0)),
VLOOKUP("*"&amp;RIGHT($B605,5)&amp;"*", [1]cities_output!$A:$C,1,0)),
"")</f>
        <v>Clinton</v>
      </c>
      <c r="J605">
        <f>IFERROR(IFERROR(IFERROR(
VLOOKUP("*"&amp;$B605&amp;"*", [1]cities_output!$A:$C,2,0),
VLOOKUP("*"&amp;LEFT($B605,5)&amp;"*", [1]cities_output!$A:$C,2,0)),
VLOOKUP("*"&amp;RIGHT($B605,5)&amp;"*", [1]cities_output!$A:$C,2,0)),
"")</f>
        <v>38.364826630000003</v>
      </c>
      <c r="K605">
        <f>IFERROR(IFERROR(IFERROR(
VLOOKUP("*"&amp;$B605&amp;"*", [1]cities_output!$A:$C,3,0),
VLOOKUP("*"&amp;LEFT($B605,5)&amp;"*", [1]cities_output!$A:$C,3,0)),
VLOOKUP("*"&amp;RIGHT($B605,5)&amp;"*", [1]cities_output!$A:$C,3,0)),
"")</f>
        <v>-93.757180480000002</v>
      </c>
      <c r="L605" cm="1">
        <f t="array" aca="1" ref="L605" ca="1">IFERROR(SUMPRODUCT(MID(0&amp;F605, LARGE(INDEX(ISNUMBER(--MID(F605, ROW(INDIRECT("1:"&amp;LEN(F605))), 1)) * ROW(INDIRECT("1:"&amp;LEN(F605))), 0), ROW(INDIRECT("1:"&amp;LEN(F605))))+1, 1) * 10^ROW(INDIRECT("1:"&amp;LEN(F605)))/10),"")</f>
        <v>20</v>
      </c>
      <c r="M605" t="str">
        <f t="shared" si="18"/>
        <v>second</v>
      </c>
      <c r="N605">
        <f t="shared" ca="1" si="19"/>
        <v>20</v>
      </c>
    </row>
    <row r="606" spans="1:14" x14ac:dyDescent="0.35">
      <c r="A606" s="1">
        <v>37874.916666666664</v>
      </c>
      <c r="B606" t="s">
        <v>768</v>
      </c>
      <c r="C606" t="s">
        <v>9</v>
      </c>
      <c r="D606" t="s">
        <v>10</v>
      </c>
      <c r="E606" t="s">
        <v>44</v>
      </c>
      <c r="F606" t="s">
        <v>259</v>
      </c>
      <c r="G606" t="s">
        <v>3118</v>
      </c>
      <c r="H606" s="2">
        <v>37892</v>
      </c>
      <c r="I606" t="str">
        <f>IFERROR(IFERROR(IFERROR(
VLOOKUP("*"&amp;$B606&amp;"*", [1]cities_output!$A:$C,1,0),
VLOOKUP("*"&amp;LEFT($B606,5)&amp;"*", [1]cities_output!$A:$C,1,0)),
VLOOKUP("*"&amp;RIGHT($B606,5)&amp;"*", [1]cities_output!$A:$C,1,0)),
"")</f>
        <v>Clinton</v>
      </c>
      <c r="J606">
        <f>IFERROR(IFERROR(IFERROR(
VLOOKUP("*"&amp;$B606&amp;"*", [1]cities_output!$A:$C,2,0),
VLOOKUP("*"&amp;LEFT($B606,5)&amp;"*", [1]cities_output!$A:$C,2,0)),
VLOOKUP("*"&amp;RIGHT($B606,5)&amp;"*", [1]cities_output!$A:$C,2,0)),
"")</f>
        <v>38.364826630000003</v>
      </c>
      <c r="K606">
        <f>IFERROR(IFERROR(IFERROR(
VLOOKUP("*"&amp;$B606&amp;"*", [1]cities_output!$A:$C,3,0),
VLOOKUP("*"&amp;LEFT($B606,5)&amp;"*", [1]cities_output!$A:$C,3,0)),
VLOOKUP("*"&amp;RIGHT($B606,5)&amp;"*", [1]cities_output!$A:$C,3,0)),
"")</f>
        <v>-93.757180480000002</v>
      </c>
      <c r="L606" cm="1">
        <f t="array" aca="1" ref="L606" ca="1">IFERROR(SUMPRODUCT(MID(0&amp;F606, LARGE(INDEX(ISNUMBER(--MID(F606, ROW(INDIRECT("1:"&amp;LEN(F606))), 1)) * ROW(INDIRECT("1:"&amp;LEN(F606))), 0), ROW(INDIRECT("1:"&amp;LEN(F606))))+1, 1) * 10^ROW(INDIRECT("1:"&amp;LEN(F606)))/10),"")</f>
        <v>20</v>
      </c>
      <c r="M606" t="str">
        <f t="shared" si="18"/>
        <v>second</v>
      </c>
      <c r="N606">
        <f t="shared" ca="1" si="19"/>
        <v>20</v>
      </c>
    </row>
    <row r="607" spans="1:14" x14ac:dyDescent="0.35">
      <c r="A607" s="1">
        <v>38862.834027777775</v>
      </c>
      <c r="B607" t="s">
        <v>21</v>
      </c>
      <c r="C607" t="s">
        <v>9</v>
      </c>
      <c r="D607" t="s">
        <v>10</v>
      </c>
      <c r="E607" t="s">
        <v>15</v>
      </c>
      <c r="F607" s="3">
        <v>2.7777777777777779E-3</v>
      </c>
      <c r="G607" t="s">
        <v>2801</v>
      </c>
      <c r="H607" s="2">
        <v>38914</v>
      </c>
      <c r="I607" t="str">
        <f>IFERROR(IFERROR(IFERROR(
VLOOKUP("*"&amp;$B607&amp;"*", [1]cities_output!$A:$C,1,0),
VLOOKUP("*"&amp;LEFT($B607,5)&amp;"*", [1]cities_output!$A:$C,1,0)),
VLOOKUP("*"&amp;RIGHT($B607,5)&amp;"*", [1]cities_output!$A:$C,1,0)),
"")</f>
        <v>Warrensburg</v>
      </c>
      <c r="J607">
        <f>IFERROR(IFERROR(IFERROR(
VLOOKUP("*"&amp;$B607&amp;"*", [1]cities_output!$A:$C,2,0),
VLOOKUP("*"&amp;LEFT($B607,5)&amp;"*", [1]cities_output!$A:$C,2,0)),
VLOOKUP("*"&amp;RIGHT($B607,5)&amp;"*", [1]cities_output!$A:$C,2,0)),
"")</f>
        <v>38.754434600000003</v>
      </c>
      <c r="K607">
        <f>IFERROR(IFERROR(IFERROR(
VLOOKUP("*"&amp;$B607&amp;"*", [1]cities_output!$A:$C,3,0),
VLOOKUP("*"&amp;LEFT($B607,5)&amp;"*", [1]cities_output!$A:$C,3,0)),
VLOOKUP("*"&amp;RIGHT($B607,5)&amp;"*", [1]cities_output!$A:$C,3,0)),
"")</f>
        <v>-93.738483250000002</v>
      </c>
      <c r="L607" cm="1">
        <f t="array" aca="1" ref="L607" ca="1">IFERROR(SUMPRODUCT(MID(0&amp;F607, LARGE(INDEX(ISNUMBER(--MID(F607, ROW(INDIRECT("1:"&amp;LEN(F607))), 1)) * ROW(INDIRECT("1:"&amp;LEN(F607))), 0), ROW(INDIRECT("1:"&amp;LEN(F607))))+1, 1) * 10^ROW(INDIRECT("1:"&amp;LEN(F607)))/10),"")</f>
        <v>277777777777778</v>
      </c>
      <c r="M607" t="str">
        <f t="shared" si="18"/>
        <v/>
      </c>
      <c r="N607" t="str">
        <f t="shared" si="19"/>
        <v/>
      </c>
    </row>
    <row r="608" spans="1:14" x14ac:dyDescent="0.35">
      <c r="A608" s="1">
        <v>37145.125</v>
      </c>
      <c r="B608" t="s">
        <v>21</v>
      </c>
      <c r="C608" t="s">
        <v>9</v>
      </c>
      <c r="D608" t="s">
        <v>10</v>
      </c>
      <c r="E608" t="s">
        <v>15</v>
      </c>
      <c r="F608" t="s">
        <v>3297</v>
      </c>
      <c r="G608" t="s">
        <v>3298</v>
      </c>
      <c r="H608" s="2">
        <v>37285</v>
      </c>
      <c r="I608" t="str">
        <f>IFERROR(IFERROR(IFERROR(
VLOOKUP("*"&amp;$B608&amp;"*", [1]cities_output!$A:$C,1,0),
VLOOKUP("*"&amp;LEFT($B608,5)&amp;"*", [1]cities_output!$A:$C,1,0)),
VLOOKUP("*"&amp;RIGHT($B608,5)&amp;"*", [1]cities_output!$A:$C,1,0)),
"")</f>
        <v>Warrensburg</v>
      </c>
      <c r="J608">
        <f>IFERROR(IFERROR(IFERROR(
VLOOKUP("*"&amp;$B608&amp;"*", [1]cities_output!$A:$C,2,0),
VLOOKUP("*"&amp;LEFT($B608,5)&amp;"*", [1]cities_output!$A:$C,2,0)),
VLOOKUP("*"&amp;RIGHT($B608,5)&amp;"*", [1]cities_output!$A:$C,2,0)),
"")</f>
        <v>38.754434600000003</v>
      </c>
      <c r="K608">
        <f>IFERROR(IFERROR(IFERROR(
VLOOKUP("*"&amp;$B608&amp;"*", [1]cities_output!$A:$C,3,0),
VLOOKUP("*"&amp;LEFT($B608,5)&amp;"*", [1]cities_output!$A:$C,3,0)),
VLOOKUP("*"&amp;RIGHT($B608,5)&amp;"*", [1]cities_output!$A:$C,3,0)),
"")</f>
        <v>-93.738483250000002</v>
      </c>
      <c r="L608" cm="1">
        <f t="array" aca="1" ref="L608" ca="1">IFERROR(SUMPRODUCT(MID(0&amp;F608, LARGE(INDEX(ISNUMBER(--MID(F608, ROW(INDIRECT("1:"&amp;LEN(F608))), 1)) * ROW(INDIRECT("1:"&amp;LEN(F608))), 0), ROW(INDIRECT("1:"&amp;LEN(F608))))+1, 1) * 10^ROW(INDIRECT("1:"&amp;LEN(F608)))/10),"")</f>
        <v>0</v>
      </c>
      <c r="M608" t="str">
        <f t="shared" si="18"/>
        <v/>
      </c>
      <c r="N608" t="str">
        <f t="shared" si="19"/>
        <v/>
      </c>
    </row>
    <row r="609" spans="1:14" x14ac:dyDescent="0.35">
      <c r="A609" s="1">
        <v>44872.791666666664</v>
      </c>
      <c r="B609" t="s">
        <v>21</v>
      </c>
      <c r="C609" t="s">
        <v>9</v>
      </c>
      <c r="D609" t="s">
        <v>10</v>
      </c>
      <c r="E609" t="s">
        <v>22</v>
      </c>
      <c r="F609" t="s">
        <v>23</v>
      </c>
      <c r="G609" t="s">
        <v>24</v>
      </c>
      <c r="H609" s="2">
        <v>44917</v>
      </c>
      <c r="I609" t="str">
        <f>IFERROR(IFERROR(IFERROR(
VLOOKUP("*"&amp;$B609&amp;"*", [1]cities_output!$A:$C,1,0),
VLOOKUP("*"&amp;LEFT($B609,5)&amp;"*", [1]cities_output!$A:$C,1,0)),
VLOOKUP("*"&amp;RIGHT($B609,5)&amp;"*", [1]cities_output!$A:$C,1,0)),
"")</f>
        <v>Warrensburg</v>
      </c>
      <c r="J609">
        <f>IFERROR(IFERROR(IFERROR(
VLOOKUP("*"&amp;$B609&amp;"*", [1]cities_output!$A:$C,2,0),
VLOOKUP("*"&amp;LEFT($B609,5)&amp;"*", [1]cities_output!$A:$C,2,0)),
VLOOKUP("*"&amp;RIGHT($B609,5)&amp;"*", [1]cities_output!$A:$C,2,0)),
"")</f>
        <v>38.754434600000003</v>
      </c>
      <c r="K609">
        <f>IFERROR(IFERROR(IFERROR(
VLOOKUP("*"&amp;$B609&amp;"*", [1]cities_output!$A:$C,3,0),
VLOOKUP("*"&amp;LEFT($B609,5)&amp;"*", [1]cities_output!$A:$C,3,0)),
VLOOKUP("*"&amp;RIGHT($B609,5)&amp;"*", [1]cities_output!$A:$C,3,0)),
"")</f>
        <v>-93.738483250000002</v>
      </c>
      <c r="L609">
        <v>15</v>
      </c>
      <c r="M609" t="str">
        <f t="shared" si="18"/>
        <v>minute</v>
      </c>
      <c r="N609">
        <f t="shared" si="19"/>
        <v>900</v>
      </c>
    </row>
    <row r="610" spans="1:14" x14ac:dyDescent="0.35">
      <c r="A610" s="1">
        <v>42373.833333333336</v>
      </c>
      <c r="B610" t="s">
        <v>21</v>
      </c>
      <c r="C610" t="s">
        <v>9</v>
      </c>
      <c r="D610" t="s">
        <v>10</v>
      </c>
      <c r="E610" t="s">
        <v>30</v>
      </c>
      <c r="F610" t="s">
        <v>360</v>
      </c>
      <c r="G610" t="s">
        <v>1142</v>
      </c>
      <c r="H610" s="2">
        <v>42374</v>
      </c>
      <c r="I610" t="str">
        <f>IFERROR(IFERROR(IFERROR(
VLOOKUP("*"&amp;$B610&amp;"*", [1]cities_output!$A:$C,1,0),
VLOOKUP("*"&amp;LEFT($B610,5)&amp;"*", [1]cities_output!$A:$C,1,0)),
VLOOKUP("*"&amp;RIGHT($B610,5)&amp;"*", [1]cities_output!$A:$C,1,0)),
"")</f>
        <v>Warrensburg</v>
      </c>
      <c r="J610">
        <f>IFERROR(IFERROR(IFERROR(
VLOOKUP("*"&amp;$B610&amp;"*", [1]cities_output!$A:$C,2,0),
VLOOKUP("*"&amp;LEFT($B610,5)&amp;"*", [1]cities_output!$A:$C,2,0)),
VLOOKUP("*"&amp;RIGHT($B610,5)&amp;"*", [1]cities_output!$A:$C,2,0)),
"")</f>
        <v>38.754434600000003</v>
      </c>
      <c r="K610">
        <f>IFERROR(IFERROR(IFERROR(
VLOOKUP("*"&amp;$B610&amp;"*", [1]cities_output!$A:$C,3,0),
VLOOKUP("*"&amp;LEFT($B610,5)&amp;"*", [1]cities_output!$A:$C,3,0)),
VLOOKUP("*"&amp;RIGHT($B610,5)&amp;"*", [1]cities_output!$A:$C,3,0)),
"")</f>
        <v>-93.738483250000002</v>
      </c>
      <c r="L610" cm="1">
        <f t="array" aca="1" ref="L610" ca="1">IFERROR(SUMPRODUCT(MID(0&amp;F610, LARGE(INDEX(ISNUMBER(--MID(F610, ROW(INDIRECT("1:"&amp;LEN(F610))), 1)) * ROW(INDIRECT("1:"&amp;LEN(F610))), 0), ROW(INDIRECT("1:"&amp;LEN(F610))))+1, 1) * 10^ROW(INDIRECT("1:"&amp;LEN(F610)))/10),"")</f>
        <v>1</v>
      </c>
      <c r="M610" t="str">
        <f t="shared" si="18"/>
        <v>hour</v>
      </c>
      <c r="N610">
        <f t="shared" ca="1" si="19"/>
        <v>3600</v>
      </c>
    </row>
    <row r="611" spans="1:14" x14ac:dyDescent="0.35">
      <c r="A611" s="1">
        <v>35637.75</v>
      </c>
      <c r="B611" t="s">
        <v>21</v>
      </c>
      <c r="C611" t="s">
        <v>9</v>
      </c>
      <c r="D611" t="s">
        <v>10</v>
      </c>
      <c r="E611" t="s">
        <v>15</v>
      </c>
      <c r="F611" t="s">
        <v>3671</v>
      </c>
      <c r="G611" t="s">
        <v>3672</v>
      </c>
      <c r="H611" s="2">
        <v>38156</v>
      </c>
      <c r="I611" t="str">
        <f>IFERROR(IFERROR(IFERROR(
VLOOKUP("*"&amp;$B611&amp;"*", [1]cities_output!$A:$C,1,0),
VLOOKUP("*"&amp;LEFT($B611,5)&amp;"*", [1]cities_output!$A:$C,1,0)),
VLOOKUP("*"&amp;RIGHT($B611,5)&amp;"*", [1]cities_output!$A:$C,1,0)),
"")</f>
        <v>Warrensburg</v>
      </c>
      <c r="J611">
        <f>IFERROR(IFERROR(IFERROR(
VLOOKUP("*"&amp;$B611&amp;"*", [1]cities_output!$A:$C,2,0),
VLOOKUP("*"&amp;LEFT($B611,5)&amp;"*", [1]cities_output!$A:$C,2,0)),
VLOOKUP("*"&amp;RIGHT($B611,5)&amp;"*", [1]cities_output!$A:$C,2,0)),
"")</f>
        <v>38.754434600000003</v>
      </c>
      <c r="K611">
        <f>IFERROR(IFERROR(IFERROR(
VLOOKUP("*"&amp;$B611&amp;"*", [1]cities_output!$A:$C,3,0),
VLOOKUP("*"&amp;LEFT($B611,5)&amp;"*", [1]cities_output!$A:$C,3,0)),
VLOOKUP("*"&amp;RIGHT($B611,5)&amp;"*", [1]cities_output!$A:$C,3,0)),
"")</f>
        <v>-93.738483250000002</v>
      </c>
      <c r="L611" cm="1">
        <f t="array" aca="1" ref="L611" ca="1">IFERROR(SUMPRODUCT(MID(0&amp;F611, LARGE(INDEX(ISNUMBER(--MID(F611, ROW(INDIRECT("1:"&amp;LEN(F611))), 1)) * ROW(INDIRECT("1:"&amp;LEN(F611))), 0), ROW(INDIRECT("1:"&amp;LEN(F611))))+1, 1) * 10^ROW(INDIRECT("1:"&amp;LEN(F611)))/10),"")</f>
        <v>45</v>
      </c>
      <c r="M611" t="str">
        <f t="shared" si="18"/>
        <v>minute</v>
      </c>
      <c r="N611">
        <f t="shared" ca="1" si="19"/>
        <v>2700</v>
      </c>
    </row>
    <row r="612" spans="1:14" x14ac:dyDescent="0.35">
      <c r="A612" s="1">
        <v>39813.75</v>
      </c>
      <c r="B612" t="s">
        <v>21</v>
      </c>
      <c r="C612" t="s">
        <v>9</v>
      </c>
      <c r="D612" t="s">
        <v>10</v>
      </c>
      <c r="E612" t="s">
        <v>70</v>
      </c>
      <c r="F612" t="s">
        <v>110</v>
      </c>
      <c r="G612" t="s">
        <v>2407</v>
      </c>
      <c r="H612" s="2">
        <v>39891</v>
      </c>
      <c r="I612" t="str">
        <f>IFERROR(IFERROR(IFERROR(
VLOOKUP("*"&amp;$B612&amp;"*", [1]cities_output!$A:$C,1,0),
VLOOKUP("*"&amp;LEFT($B612,5)&amp;"*", [1]cities_output!$A:$C,1,0)),
VLOOKUP("*"&amp;RIGHT($B612,5)&amp;"*", [1]cities_output!$A:$C,1,0)),
"")</f>
        <v>Warrensburg</v>
      </c>
      <c r="J612">
        <f>IFERROR(IFERROR(IFERROR(
VLOOKUP("*"&amp;$B612&amp;"*", [1]cities_output!$A:$C,2,0),
VLOOKUP("*"&amp;LEFT($B612,5)&amp;"*", [1]cities_output!$A:$C,2,0)),
VLOOKUP("*"&amp;RIGHT($B612,5)&amp;"*", [1]cities_output!$A:$C,2,0)),
"")</f>
        <v>38.754434600000003</v>
      </c>
      <c r="K612">
        <f>IFERROR(IFERROR(IFERROR(
VLOOKUP("*"&amp;$B612&amp;"*", [1]cities_output!$A:$C,3,0),
VLOOKUP("*"&amp;LEFT($B612,5)&amp;"*", [1]cities_output!$A:$C,3,0)),
VLOOKUP("*"&amp;RIGHT($B612,5)&amp;"*", [1]cities_output!$A:$C,3,0)),
"")</f>
        <v>-93.738483250000002</v>
      </c>
      <c r="L612" cm="1">
        <f t="array" aca="1" ref="L612" ca="1">IFERROR(SUMPRODUCT(MID(0&amp;F612, LARGE(INDEX(ISNUMBER(--MID(F612, ROW(INDIRECT("1:"&amp;LEN(F612))), 1)) * ROW(INDIRECT("1:"&amp;LEN(F612))), 0), ROW(INDIRECT("1:"&amp;LEN(F612))))+1, 1) * 10^ROW(INDIRECT("1:"&amp;LEN(F612)))/10),"")</f>
        <v>30</v>
      </c>
      <c r="M612" t="str">
        <f t="shared" si="18"/>
        <v>minute</v>
      </c>
      <c r="N612">
        <f t="shared" ca="1" si="19"/>
        <v>1800</v>
      </c>
    </row>
    <row r="613" spans="1:14" x14ac:dyDescent="0.35">
      <c r="A613" s="1">
        <v>40728.958333333336</v>
      </c>
      <c r="B613" t="s">
        <v>21</v>
      </c>
      <c r="C613" t="s">
        <v>9</v>
      </c>
      <c r="D613" t="s">
        <v>10</v>
      </c>
      <c r="E613" t="s">
        <v>82</v>
      </c>
      <c r="F613" t="s">
        <v>2015</v>
      </c>
      <c r="G613" t="s">
        <v>2016</v>
      </c>
      <c r="H613" s="2">
        <v>40741</v>
      </c>
      <c r="I613" t="str">
        <f>IFERROR(IFERROR(IFERROR(
VLOOKUP("*"&amp;$B613&amp;"*", [1]cities_output!$A:$C,1,0),
VLOOKUP("*"&amp;LEFT($B613,5)&amp;"*", [1]cities_output!$A:$C,1,0)),
VLOOKUP("*"&amp;RIGHT($B613,5)&amp;"*", [1]cities_output!$A:$C,1,0)),
"")</f>
        <v>Warrensburg</v>
      </c>
      <c r="J613">
        <f>IFERROR(IFERROR(IFERROR(
VLOOKUP("*"&amp;$B613&amp;"*", [1]cities_output!$A:$C,2,0),
VLOOKUP("*"&amp;LEFT($B613,5)&amp;"*", [1]cities_output!$A:$C,2,0)),
VLOOKUP("*"&amp;RIGHT($B613,5)&amp;"*", [1]cities_output!$A:$C,2,0)),
"")</f>
        <v>38.754434600000003</v>
      </c>
      <c r="K613">
        <f>IFERROR(IFERROR(IFERROR(
VLOOKUP("*"&amp;$B613&amp;"*", [1]cities_output!$A:$C,3,0),
VLOOKUP("*"&amp;LEFT($B613,5)&amp;"*", [1]cities_output!$A:$C,3,0)),
VLOOKUP("*"&amp;RIGHT($B613,5)&amp;"*", [1]cities_output!$A:$C,3,0)),
"")</f>
        <v>-93.738483250000002</v>
      </c>
      <c r="L613" cm="1">
        <f t="array" aca="1" ref="L613" ca="1">IFERROR(SUMPRODUCT(MID(0&amp;F613, LARGE(INDEX(ISNUMBER(--MID(F613, ROW(INDIRECT("1:"&amp;LEN(F613))), 1)) * ROW(INDIRECT("1:"&amp;LEN(F613))), 0), ROW(INDIRECT("1:"&amp;LEN(F613))))+1, 1) * 10^ROW(INDIRECT("1:"&amp;LEN(F613)))/10),"")</f>
        <v>20</v>
      </c>
      <c r="M613" t="str">
        <f t="shared" si="18"/>
        <v>minute</v>
      </c>
      <c r="N613">
        <f t="shared" ca="1" si="19"/>
        <v>1200</v>
      </c>
    </row>
    <row r="614" spans="1:14" x14ac:dyDescent="0.35">
      <c r="A614" s="1">
        <v>37026.791666666664</v>
      </c>
      <c r="B614" t="s">
        <v>21</v>
      </c>
      <c r="C614" t="s">
        <v>9</v>
      </c>
      <c r="D614" t="s">
        <v>10</v>
      </c>
      <c r="E614" t="s">
        <v>34</v>
      </c>
      <c r="F614" t="s">
        <v>2314</v>
      </c>
      <c r="G614" t="s">
        <v>3331</v>
      </c>
      <c r="H614" s="2">
        <v>38914</v>
      </c>
      <c r="I614" t="str">
        <f>IFERROR(IFERROR(IFERROR(
VLOOKUP("*"&amp;$B614&amp;"*", [1]cities_output!$A:$C,1,0),
VLOOKUP("*"&amp;LEFT($B614,5)&amp;"*", [1]cities_output!$A:$C,1,0)),
VLOOKUP("*"&amp;RIGHT($B614,5)&amp;"*", [1]cities_output!$A:$C,1,0)),
"")</f>
        <v>Warrensburg</v>
      </c>
      <c r="J614">
        <f>IFERROR(IFERROR(IFERROR(
VLOOKUP("*"&amp;$B614&amp;"*", [1]cities_output!$A:$C,2,0),
VLOOKUP("*"&amp;LEFT($B614,5)&amp;"*", [1]cities_output!$A:$C,2,0)),
VLOOKUP("*"&amp;RIGHT($B614,5)&amp;"*", [1]cities_output!$A:$C,2,0)),
"")</f>
        <v>38.754434600000003</v>
      </c>
      <c r="K614">
        <f>IFERROR(IFERROR(IFERROR(
VLOOKUP("*"&amp;$B614&amp;"*", [1]cities_output!$A:$C,3,0),
VLOOKUP("*"&amp;LEFT($B614,5)&amp;"*", [1]cities_output!$A:$C,3,0)),
VLOOKUP("*"&amp;RIGHT($B614,5)&amp;"*", [1]cities_output!$A:$C,3,0)),
"")</f>
        <v>-93.738483250000002</v>
      </c>
      <c r="L614" cm="1">
        <f t="array" aca="1" ref="L614" ca="1">IFERROR(SUMPRODUCT(MID(0&amp;F614, LARGE(INDEX(ISNUMBER(--MID(F614, ROW(INDIRECT("1:"&amp;LEN(F614))), 1)) * ROW(INDIRECT("1:"&amp;LEN(F614))), 0), ROW(INDIRECT("1:"&amp;LEN(F614))))+1, 1) * 10^ROW(INDIRECT("1:"&amp;LEN(F614)))/10),"")</f>
        <v>15</v>
      </c>
      <c r="M614" t="str">
        <f t="shared" si="18"/>
        <v>minute</v>
      </c>
      <c r="N614">
        <f t="shared" ca="1" si="19"/>
        <v>900</v>
      </c>
    </row>
    <row r="615" spans="1:14" x14ac:dyDescent="0.35">
      <c r="A615" s="1">
        <v>39686.916666666664</v>
      </c>
      <c r="B615" t="s">
        <v>21</v>
      </c>
      <c r="C615" t="s">
        <v>9</v>
      </c>
      <c r="D615" t="s">
        <v>10</v>
      </c>
      <c r="E615" t="s">
        <v>11</v>
      </c>
      <c r="F615" t="s">
        <v>77</v>
      </c>
      <c r="G615" t="s">
        <v>2461</v>
      </c>
      <c r="H615" s="2">
        <v>39752</v>
      </c>
      <c r="I615" t="str">
        <f>IFERROR(IFERROR(IFERROR(
VLOOKUP("*"&amp;$B615&amp;"*", [1]cities_output!$A:$C,1,0),
VLOOKUP("*"&amp;LEFT($B615,5)&amp;"*", [1]cities_output!$A:$C,1,0)),
VLOOKUP("*"&amp;RIGHT($B615,5)&amp;"*", [1]cities_output!$A:$C,1,0)),
"")</f>
        <v>Warrensburg</v>
      </c>
      <c r="J615">
        <f>IFERROR(IFERROR(IFERROR(
VLOOKUP("*"&amp;$B615&amp;"*", [1]cities_output!$A:$C,2,0),
VLOOKUP("*"&amp;LEFT($B615,5)&amp;"*", [1]cities_output!$A:$C,2,0)),
VLOOKUP("*"&amp;RIGHT($B615,5)&amp;"*", [1]cities_output!$A:$C,2,0)),
"")</f>
        <v>38.754434600000003</v>
      </c>
      <c r="K615">
        <f>IFERROR(IFERROR(IFERROR(
VLOOKUP("*"&amp;$B615&amp;"*", [1]cities_output!$A:$C,3,0),
VLOOKUP("*"&amp;LEFT($B615,5)&amp;"*", [1]cities_output!$A:$C,3,0)),
VLOOKUP("*"&amp;RIGHT($B615,5)&amp;"*", [1]cities_output!$A:$C,3,0)),
"")</f>
        <v>-93.738483250000002</v>
      </c>
      <c r="L615">
        <v>2</v>
      </c>
      <c r="M615" t="str">
        <f t="shared" si="18"/>
        <v>minute</v>
      </c>
      <c r="N615">
        <f t="shared" si="19"/>
        <v>120</v>
      </c>
    </row>
    <row r="616" spans="1:14" x14ac:dyDescent="0.35">
      <c r="A616" s="1">
        <v>40728.9375</v>
      </c>
      <c r="B616" t="s">
        <v>21</v>
      </c>
      <c r="C616" t="s">
        <v>9</v>
      </c>
      <c r="D616" t="s">
        <v>10</v>
      </c>
      <c r="E616" t="s">
        <v>82</v>
      </c>
      <c r="F616" t="s">
        <v>217</v>
      </c>
      <c r="G616" t="s">
        <v>2018</v>
      </c>
      <c r="H616" s="2">
        <v>41427</v>
      </c>
      <c r="I616" t="str">
        <f>IFERROR(IFERROR(IFERROR(
VLOOKUP("*"&amp;$B616&amp;"*", [1]cities_output!$A:$C,1,0),
VLOOKUP("*"&amp;LEFT($B616,5)&amp;"*", [1]cities_output!$A:$C,1,0)),
VLOOKUP("*"&amp;RIGHT($B616,5)&amp;"*", [1]cities_output!$A:$C,1,0)),
"")</f>
        <v>Warrensburg</v>
      </c>
      <c r="J616">
        <f>IFERROR(IFERROR(IFERROR(
VLOOKUP("*"&amp;$B616&amp;"*", [1]cities_output!$A:$C,2,0),
VLOOKUP("*"&amp;LEFT($B616,5)&amp;"*", [1]cities_output!$A:$C,2,0)),
VLOOKUP("*"&amp;RIGHT($B616,5)&amp;"*", [1]cities_output!$A:$C,2,0)),
"")</f>
        <v>38.754434600000003</v>
      </c>
      <c r="K616">
        <f>IFERROR(IFERROR(IFERROR(
VLOOKUP("*"&amp;$B616&amp;"*", [1]cities_output!$A:$C,3,0),
VLOOKUP("*"&amp;LEFT($B616,5)&amp;"*", [1]cities_output!$A:$C,3,0)),
VLOOKUP("*"&amp;RIGHT($B616,5)&amp;"*", [1]cities_output!$A:$C,3,0)),
"")</f>
        <v>-93.738483250000002</v>
      </c>
      <c r="L616" cm="1">
        <f t="array" aca="1" ref="L616" ca="1">IFERROR(SUMPRODUCT(MID(0&amp;F616, LARGE(INDEX(ISNUMBER(--MID(F616, ROW(INDIRECT("1:"&amp;LEN(F616))), 1)) * ROW(INDIRECT("1:"&amp;LEN(F616))), 0), ROW(INDIRECT("1:"&amp;LEN(F616))))+1, 1) * 10^ROW(INDIRECT("1:"&amp;LEN(F616)))/10),"")</f>
        <v>10</v>
      </c>
      <c r="M616" t="str">
        <f t="shared" si="18"/>
        <v>minute</v>
      </c>
      <c r="N616">
        <f t="shared" ca="1" si="19"/>
        <v>600</v>
      </c>
    </row>
    <row r="617" spans="1:14" x14ac:dyDescent="0.35">
      <c r="A617" s="1">
        <v>41804.927083333336</v>
      </c>
      <c r="B617" t="s">
        <v>21</v>
      </c>
      <c r="C617" t="s">
        <v>9</v>
      </c>
      <c r="D617" t="s">
        <v>10</v>
      </c>
      <c r="E617" t="s">
        <v>15</v>
      </c>
      <c r="F617" t="s">
        <v>193</v>
      </c>
      <c r="G617" t="s">
        <v>1406</v>
      </c>
      <c r="H617" s="2">
        <v>41810</v>
      </c>
      <c r="I617" t="str">
        <f>IFERROR(IFERROR(IFERROR(
VLOOKUP("*"&amp;$B617&amp;"*", [1]cities_output!$A:$C,1,0),
VLOOKUP("*"&amp;LEFT($B617,5)&amp;"*", [1]cities_output!$A:$C,1,0)),
VLOOKUP("*"&amp;RIGHT($B617,5)&amp;"*", [1]cities_output!$A:$C,1,0)),
"")</f>
        <v>Warrensburg</v>
      </c>
      <c r="J617">
        <f>IFERROR(IFERROR(IFERROR(
VLOOKUP("*"&amp;$B617&amp;"*", [1]cities_output!$A:$C,2,0),
VLOOKUP("*"&amp;LEFT($B617,5)&amp;"*", [1]cities_output!$A:$C,2,0)),
VLOOKUP("*"&amp;RIGHT($B617,5)&amp;"*", [1]cities_output!$A:$C,2,0)),
"")</f>
        <v>38.754434600000003</v>
      </c>
      <c r="K617">
        <f>IFERROR(IFERROR(IFERROR(
VLOOKUP("*"&amp;$B617&amp;"*", [1]cities_output!$A:$C,3,0),
VLOOKUP("*"&amp;LEFT($B617,5)&amp;"*", [1]cities_output!$A:$C,3,0)),
VLOOKUP("*"&amp;RIGHT($B617,5)&amp;"*", [1]cities_output!$A:$C,3,0)),
"")</f>
        <v>-93.738483250000002</v>
      </c>
      <c r="L617" cm="1">
        <f t="array" aca="1" ref="L617" ca="1">IFERROR(SUMPRODUCT(MID(0&amp;F617, LARGE(INDEX(ISNUMBER(--MID(F617, ROW(INDIRECT("1:"&amp;LEN(F617))), 1)) * ROW(INDIRECT("1:"&amp;LEN(F617))), 0), ROW(INDIRECT("1:"&amp;LEN(F617))))+1, 1) * 10^ROW(INDIRECT("1:"&amp;LEN(F617)))/10),"")</f>
        <v>4</v>
      </c>
      <c r="M617" t="str">
        <f t="shared" si="18"/>
        <v>minute</v>
      </c>
      <c r="N617">
        <f t="shared" ca="1" si="19"/>
        <v>240</v>
      </c>
    </row>
    <row r="618" spans="1:14" x14ac:dyDescent="0.35">
      <c r="A618" s="1">
        <v>41094.947916666664</v>
      </c>
      <c r="B618" t="s">
        <v>21</v>
      </c>
      <c r="C618" t="s">
        <v>9</v>
      </c>
      <c r="D618" t="s">
        <v>10</v>
      </c>
      <c r="E618" t="s">
        <v>76</v>
      </c>
      <c r="F618" t="s">
        <v>41</v>
      </c>
      <c r="G618" t="s">
        <v>1751</v>
      </c>
      <c r="H618" s="2">
        <v>41126</v>
      </c>
      <c r="I618" t="str">
        <f>IFERROR(IFERROR(IFERROR(
VLOOKUP("*"&amp;$B618&amp;"*", [1]cities_output!$A:$C,1,0),
VLOOKUP("*"&amp;LEFT($B618,5)&amp;"*", [1]cities_output!$A:$C,1,0)),
VLOOKUP("*"&amp;RIGHT($B618,5)&amp;"*", [1]cities_output!$A:$C,1,0)),
"")</f>
        <v>Warrensburg</v>
      </c>
      <c r="J618">
        <f>IFERROR(IFERROR(IFERROR(
VLOOKUP("*"&amp;$B618&amp;"*", [1]cities_output!$A:$C,2,0),
VLOOKUP("*"&amp;LEFT($B618,5)&amp;"*", [1]cities_output!$A:$C,2,0)),
VLOOKUP("*"&amp;RIGHT($B618,5)&amp;"*", [1]cities_output!$A:$C,2,0)),
"")</f>
        <v>38.754434600000003</v>
      </c>
      <c r="K618">
        <f>IFERROR(IFERROR(IFERROR(
VLOOKUP("*"&amp;$B618&amp;"*", [1]cities_output!$A:$C,3,0),
VLOOKUP("*"&amp;LEFT($B618,5)&amp;"*", [1]cities_output!$A:$C,3,0)),
VLOOKUP("*"&amp;RIGHT($B618,5)&amp;"*", [1]cities_output!$A:$C,3,0)),
"")</f>
        <v>-93.738483250000002</v>
      </c>
      <c r="L618" cm="1">
        <f t="array" aca="1" ref="L618" ca="1">IFERROR(SUMPRODUCT(MID(0&amp;F618, LARGE(INDEX(ISNUMBER(--MID(F618, ROW(INDIRECT("1:"&amp;LEN(F618))), 1)) * ROW(INDIRECT("1:"&amp;LEN(F618))), 0), ROW(INDIRECT("1:"&amp;LEN(F618))))+1, 1) * 10^ROW(INDIRECT("1:"&amp;LEN(F618)))/10),"")</f>
        <v>2</v>
      </c>
      <c r="M618" t="str">
        <f t="shared" si="18"/>
        <v>minute</v>
      </c>
      <c r="N618">
        <f t="shared" ca="1" si="19"/>
        <v>120</v>
      </c>
    </row>
    <row r="619" spans="1:14" x14ac:dyDescent="0.35">
      <c r="A619" s="1">
        <v>44030.958333333336</v>
      </c>
      <c r="B619" t="s">
        <v>21</v>
      </c>
      <c r="C619" t="s">
        <v>9</v>
      </c>
      <c r="D619" t="s">
        <v>10</v>
      </c>
      <c r="E619" t="s">
        <v>11</v>
      </c>
      <c r="F619" t="s">
        <v>302</v>
      </c>
      <c r="G619" t="s">
        <v>372</v>
      </c>
      <c r="H619" s="2">
        <v>44035</v>
      </c>
      <c r="I619" t="str">
        <f>IFERROR(IFERROR(IFERROR(
VLOOKUP("*"&amp;$B619&amp;"*", [1]cities_output!$A:$C,1,0),
VLOOKUP("*"&amp;LEFT($B619,5)&amp;"*", [1]cities_output!$A:$C,1,0)),
VLOOKUP("*"&amp;RIGHT($B619,5)&amp;"*", [1]cities_output!$A:$C,1,0)),
"")</f>
        <v>Warrensburg</v>
      </c>
      <c r="J619">
        <f>IFERROR(IFERROR(IFERROR(
VLOOKUP("*"&amp;$B619&amp;"*", [1]cities_output!$A:$C,2,0),
VLOOKUP("*"&amp;LEFT($B619,5)&amp;"*", [1]cities_output!$A:$C,2,0)),
VLOOKUP("*"&amp;RIGHT($B619,5)&amp;"*", [1]cities_output!$A:$C,2,0)),
"")</f>
        <v>38.754434600000003</v>
      </c>
      <c r="K619">
        <f>IFERROR(IFERROR(IFERROR(
VLOOKUP("*"&amp;$B619&amp;"*", [1]cities_output!$A:$C,3,0),
VLOOKUP("*"&amp;LEFT($B619,5)&amp;"*", [1]cities_output!$A:$C,3,0)),
VLOOKUP("*"&amp;RIGHT($B619,5)&amp;"*", [1]cities_output!$A:$C,3,0)),
"")</f>
        <v>-93.738483250000002</v>
      </c>
      <c r="L619" cm="1">
        <f t="array" aca="1" ref="L619" ca="1">IFERROR(SUMPRODUCT(MID(0&amp;F619, LARGE(INDEX(ISNUMBER(--MID(F619, ROW(INDIRECT("1:"&amp;LEN(F619))), 1)) * ROW(INDIRECT("1:"&amp;LEN(F619))), 0), ROW(INDIRECT("1:"&amp;LEN(F619))))+1, 1) * 10^ROW(INDIRECT("1:"&amp;LEN(F619)))/10),"")</f>
        <v>30</v>
      </c>
      <c r="M619" t="str">
        <f t="shared" si="18"/>
        <v>second</v>
      </c>
      <c r="N619">
        <f t="shared" ca="1" si="19"/>
        <v>30</v>
      </c>
    </row>
    <row r="620" spans="1:14" x14ac:dyDescent="0.35">
      <c r="A620" s="1">
        <v>40368.90625</v>
      </c>
      <c r="B620" t="s">
        <v>21</v>
      </c>
      <c r="C620" t="s">
        <v>9</v>
      </c>
      <c r="D620" t="s">
        <v>10</v>
      </c>
      <c r="E620" t="s">
        <v>66</v>
      </c>
      <c r="F620" t="s">
        <v>52</v>
      </c>
      <c r="G620" t="s">
        <v>2186</v>
      </c>
      <c r="H620" s="2">
        <v>40369</v>
      </c>
      <c r="I620" t="str">
        <f>IFERROR(IFERROR(IFERROR(
VLOOKUP("*"&amp;$B620&amp;"*", [1]cities_output!$A:$C,1,0),
VLOOKUP("*"&amp;LEFT($B620,5)&amp;"*", [1]cities_output!$A:$C,1,0)),
VLOOKUP("*"&amp;RIGHT($B620,5)&amp;"*", [1]cities_output!$A:$C,1,0)),
"")</f>
        <v>Warrensburg</v>
      </c>
      <c r="J620">
        <f>IFERROR(IFERROR(IFERROR(
VLOOKUP("*"&amp;$B620&amp;"*", [1]cities_output!$A:$C,2,0),
VLOOKUP("*"&amp;LEFT($B620,5)&amp;"*", [1]cities_output!$A:$C,2,0)),
VLOOKUP("*"&amp;RIGHT($B620,5)&amp;"*", [1]cities_output!$A:$C,2,0)),
"")</f>
        <v>38.754434600000003</v>
      </c>
      <c r="K620">
        <f>IFERROR(IFERROR(IFERROR(
VLOOKUP("*"&amp;$B620&amp;"*", [1]cities_output!$A:$C,3,0),
VLOOKUP("*"&amp;LEFT($B620,5)&amp;"*", [1]cities_output!$A:$C,3,0)),
VLOOKUP("*"&amp;RIGHT($B620,5)&amp;"*", [1]cities_output!$A:$C,3,0)),
"")</f>
        <v>-93.738483250000002</v>
      </c>
      <c r="L620" cm="1">
        <f t="array" aca="1" ref="L620" ca="1">IFERROR(SUMPRODUCT(MID(0&amp;F620, LARGE(INDEX(ISNUMBER(--MID(F620, ROW(INDIRECT("1:"&amp;LEN(F620))), 1)) * ROW(INDIRECT("1:"&amp;LEN(F620))), 0), ROW(INDIRECT("1:"&amp;LEN(F620))))+1, 1) * 10^ROW(INDIRECT("1:"&amp;LEN(F620)))/10),"")</f>
        <v>10</v>
      </c>
      <c r="M620" t="str">
        <f t="shared" si="18"/>
        <v>second</v>
      </c>
      <c r="N620">
        <f t="shared" ca="1" si="19"/>
        <v>10</v>
      </c>
    </row>
    <row r="621" spans="1:14" x14ac:dyDescent="0.35">
      <c r="A621" s="1">
        <v>39716.041666666664</v>
      </c>
      <c r="B621" t="s">
        <v>21</v>
      </c>
      <c r="C621" t="s">
        <v>9</v>
      </c>
      <c r="D621" t="s">
        <v>10</v>
      </c>
      <c r="E621" t="s">
        <v>79</v>
      </c>
      <c r="F621" t="s">
        <v>2446</v>
      </c>
      <c r="G621" t="s">
        <v>2447</v>
      </c>
      <c r="H621" s="2">
        <v>39752</v>
      </c>
      <c r="I621" t="str">
        <f>IFERROR(IFERROR(IFERROR(
VLOOKUP("*"&amp;$B621&amp;"*", [1]cities_output!$A:$C,1,0),
VLOOKUP("*"&amp;LEFT($B621,5)&amp;"*", [1]cities_output!$A:$C,1,0)),
VLOOKUP("*"&amp;RIGHT($B621,5)&amp;"*", [1]cities_output!$A:$C,1,0)),
"")</f>
        <v>Warrensburg</v>
      </c>
      <c r="J621">
        <f>IFERROR(IFERROR(IFERROR(
VLOOKUP("*"&amp;$B621&amp;"*", [1]cities_output!$A:$C,2,0),
VLOOKUP("*"&amp;LEFT($B621,5)&amp;"*", [1]cities_output!$A:$C,2,0)),
VLOOKUP("*"&amp;RIGHT($B621,5)&amp;"*", [1]cities_output!$A:$C,2,0)),
"")</f>
        <v>38.754434600000003</v>
      </c>
      <c r="K621">
        <f>IFERROR(IFERROR(IFERROR(
VLOOKUP("*"&amp;$B621&amp;"*", [1]cities_output!$A:$C,3,0),
VLOOKUP("*"&amp;LEFT($B621,5)&amp;"*", [1]cities_output!$A:$C,3,0)),
VLOOKUP("*"&amp;RIGHT($B621,5)&amp;"*", [1]cities_output!$A:$C,3,0)),
"")</f>
        <v>-93.738483250000002</v>
      </c>
      <c r="L621" cm="1">
        <f t="array" aca="1" ref="L621" ca="1">IFERROR(SUMPRODUCT(MID(0&amp;F621, LARGE(INDEX(ISNUMBER(--MID(F621, ROW(INDIRECT("1:"&amp;LEN(F621))), 1)) * ROW(INDIRECT("1:"&amp;LEN(F621))), 0), ROW(INDIRECT("1:"&amp;LEN(F621))))+1, 1) * 10^ROW(INDIRECT("1:"&amp;LEN(F621)))/10),"")</f>
        <v>5</v>
      </c>
      <c r="M621" t="str">
        <f t="shared" si="18"/>
        <v>second</v>
      </c>
      <c r="N621">
        <f t="shared" ca="1" si="19"/>
        <v>5</v>
      </c>
    </row>
    <row r="622" spans="1:14" x14ac:dyDescent="0.35">
      <c r="A622" s="1">
        <v>40490.788888888892</v>
      </c>
      <c r="B622" t="s">
        <v>21</v>
      </c>
      <c r="C622" t="s">
        <v>9</v>
      </c>
      <c r="D622" t="s">
        <v>10</v>
      </c>
      <c r="E622" t="s">
        <v>118</v>
      </c>
      <c r="F622" t="s">
        <v>2104</v>
      </c>
      <c r="G622" t="s">
        <v>2105</v>
      </c>
      <c r="H622" s="2">
        <v>40503</v>
      </c>
      <c r="I622" t="str">
        <f>IFERROR(IFERROR(IFERROR(
VLOOKUP("*"&amp;$B622&amp;"*", [1]cities_output!$A:$C,1,0),
VLOOKUP("*"&amp;LEFT($B622,5)&amp;"*", [1]cities_output!$A:$C,1,0)),
VLOOKUP("*"&amp;RIGHT($B622,5)&amp;"*", [1]cities_output!$A:$C,1,0)),
"")</f>
        <v>Warrensburg</v>
      </c>
      <c r="J622">
        <f>IFERROR(IFERROR(IFERROR(
VLOOKUP("*"&amp;$B622&amp;"*", [1]cities_output!$A:$C,2,0),
VLOOKUP("*"&amp;LEFT($B622,5)&amp;"*", [1]cities_output!$A:$C,2,0)),
VLOOKUP("*"&amp;RIGHT($B622,5)&amp;"*", [1]cities_output!$A:$C,2,0)),
"")</f>
        <v>38.754434600000003</v>
      </c>
      <c r="K622">
        <f>IFERROR(IFERROR(IFERROR(
VLOOKUP("*"&amp;$B622&amp;"*", [1]cities_output!$A:$C,3,0),
VLOOKUP("*"&amp;LEFT($B622,5)&amp;"*", [1]cities_output!$A:$C,3,0)),
VLOOKUP("*"&amp;RIGHT($B622,5)&amp;"*", [1]cities_output!$A:$C,3,0)),
"")</f>
        <v>-93.738483250000002</v>
      </c>
      <c r="L622">
        <v>3</v>
      </c>
      <c r="M622" t="str">
        <f t="shared" si="18"/>
        <v>minute</v>
      </c>
      <c r="N622">
        <f t="shared" si="19"/>
        <v>180</v>
      </c>
    </row>
    <row r="623" spans="1:14" x14ac:dyDescent="0.35">
      <c r="A623" s="1">
        <v>43078.854166666664</v>
      </c>
      <c r="B623" t="s">
        <v>807</v>
      </c>
      <c r="C623" t="s">
        <v>9</v>
      </c>
      <c r="D623" t="s">
        <v>10</v>
      </c>
      <c r="E623" t="s">
        <v>54</v>
      </c>
      <c r="F623" t="s">
        <v>217</v>
      </c>
      <c r="G623" t="s">
        <v>808</v>
      </c>
      <c r="H623" s="2">
        <v>43083</v>
      </c>
      <c r="I623" t="str">
        <f>IFERROR(IFERROR(IFERROR(
VLOOKUP("*"&amp;$B623&amp;"*", [1]cities_output!$A:$C,1,0),
VLOOKUP("*"&amp;LEFT($B623,5)&amp;"*", [1]cities_output!$A:$C,1,0)),
VLOOKUP("*"&amp;RIGHT($B623,5)&amp;"*", [1]cities_output!$A:$C,1,0)),
"")</f>
        <v>Lowry City</v>
      </c>
      <c r="J623">
        <f>IFERROR(IFERROR(IFERROR(
VLOOKUP("*"&amp;$B623&amp;"*", [1]cities_output!$A:$C,2,0),
VLOOKUP("*"&amp;LEFT($B623,5)&amp;"*", [1]cities_output!$A:$C,2,0)),
VLOOKUP("*"&amp;RIGHT($B623,5)&amp;"*", [1]cities_output!$A:$C,2,0)),
"")</f>
        <v>38.151629800000002</v>
      </c>
      <c r="K623">
        <f>IFERROR(IFERROR(IFERROR(
VLOOKUP("*"&amp;$B623&amp;"*", [1]cities_output!$A:$C,3,0),
VLOOKUP("*"&amp;LEFT($B623,5)&amp;"*", [1]cities_output!$A:$C,3,0)),
VLOOKUP("*"&amp;RIGHT($B623,5)&amp;"*", [1]cities_output!$A:$C,3,0)),
"")</f>
        <v>-93.721562050000003</v>
      </c>
      <c r="L623" cm="1">
        <f t="array" aca="1" ref="L623" ca="1">IFERROR(SUMPRODUCT(MID(0&amp;F623, LARGE(INDEX(ISNUMBER(--MID(F623, ROW(INDIRECT("1:"&amp;LEN(F623))), 1)) * ROW(INDIRECT("1:"&amp;LEN(F623))), 0), ROW(INDIRECT("1:"&amp;LEN(F623))))+1, 1) * 10^ROW(INDIRECT("1:"&amp;LEN(F623)))/10),"")</f>
        <v>10</v>
      </c>
      <c r="M623" t="str">
        <f t="shared" si="18"/>
        <v>minute</v>
      </c>
      <c r="N623">
        <f t="shared" ca="1" si="19"/>
        <v>600</v>
      </c>
    </row>
    <row r="624" spans="1:14" x14ac:dyDescent="0.35">
      <c r="A624" s="1">
        <v>40638.886111111111</v>
      </c>
      <c r="B624" t="s">
        <v>807</v>
      </c>
      <c r="C624" t="s">
        <v>9</v>
      </c>
      <c r="D624" t="s">
        <v>10</v>
      </c>
      <c r="E624" t="s">
        <v>11</v>
      </c>
      <c r="F624" t="s">
        <v>2071</v>
      </c>
      <c r="G624" t="s">
        <v>2072</v>
      </c>
      <c r="H624" s="2">
        <v>40714</v>
      </c>
      <c r="I624" t="str">
        <f>IFERROR(IFERROR(IFERROR(
VLOOKUP("*"&amp;$B624&amp;"*", [1]cities_output!$A:$C,1,0),
VLOOKUP("*"&amp;LEFT($B624,5)&amp;"*", [1]cities_output!$A:$C,1,0)),
VLOOKUP("*"&amp;RIGHT($B624,5)&amp;"*", [1]cities_output!$A:$C,1,0)),
"")</f>
        <v>Lowry City</v>
      </c>
      <c r="J624">
        <f>IFERROR(IFERROR(IFERROR(
VLOOKUP("*"&amp;$B624&amp;"*", [1]cities_output!$A:$C,2,0),
VLOOKUP("*"&amp;LEFT($B624,5)&amp;"*", [1]cities_output!$A:$C,2,0)),
VLOOKUP("*"&amp;RIGHT($B624,5)&amp;"*", [1]cities_output!$A:$C,2,0)),
"")</f>
        <v>38.151629800000002</v>
      </c>
      <c r="K624">
        <f>IFERROR(IFERROR(IFERROR(
VLOOKUP("*"&amp;$B624&amp;"*", [1]cities_output!$A:$C,3,0),
VLOOKUP("*"&amp;LEFT($B624,5)&amp;"*", [1]cities_output!$A:$C,3,0)),
VLOOKUP("*"&amp;RIGHT($B624,5)&amp;"*", [1]cities_output!$A:$C,3,0)),
"")</f>
        <v>-93.721562050000003</v>
      </c>
      <c r="L624" cm="1">
        <f t="array" aca="1" ref="L624" ca="1">IFERROR(SUMPRODUCT(MID(0&amp;F624, LARGE(INDEX(ISNUMBER(--MID(F624, ROW(INDIRECT("1:"&amp;LEN(F624))), 1)) * ROW(INDIRECT("1:"&amp;LEN(F624))), 0), ROW(INDIRECT("1:"&amp;LEN(F624))))+1, 1) * 10^ROW(INDIRECT("1:"&amp;LEN(F624)))/10),"")</f>
        <v>9</v>
      </c>
      <c r="M624" t="str">
        <f t="shared" si="18"/>
        <v>second</v>
      </c>
      <c r="N624">
        <f t="shared" ca="1" si="19"/>
        <v>9</v>
      </c>
    </row>
    <row r="625" spans="1:14" x14ac:dyDescent="0.35">
      <c r="A625" s="1">
        <v>35615.885416666664</v>
      </c>
      <c r="B625" t="s">
        <v>3713</v>
      </c>
      <c r="C625" t="s">
        <v>9</v>
      </c>
      <c r="D625" t="s">
        <v>10</v>
      </c>
      <c r="G625" t="s">
        <v>3714</v>
      </c>
      <c r="H625" s="2">
        <v>38156</v>
      </c>
      <c r="I625" t="str">
        <f>IFERROR(IFERROR(IFERROR(
VLOOKUP("*"&amp;$B625&amp;"*", [1]cities_output!$A:$C,1,0),
VLOOKUP("*"&amp;LEFT($B625,5)&amp;"*", [1]cities_output!$A:$C,1,0)),
VLOOKUP("*"&amp;RIGHT($B625,5)&amp;"*", [1]cities_output!$A:$C,1,0)),
"")</f>
        <v>Dadeville</v>
      </c>
      <c r="J625">
        <f>IFERROR(IFERROR(IFERROR(
VLOOKUP("*"&amp;$B625&amp;"*", [1]cities_output!$A:$C,2,0),
VLOOKUP("*"&amp;LEFT($B625,5)&amp;"*", [1]cities_output!$A:$C,2,0)),
VLOOKUP("*"&amp;RIGHT($B625,5)&amp;"*", [1]cities_output!$A:$C,2,0)),
"")</f>
        <v>37.483008269999999</v>
      </c>
      <c r="K625">
        <f>IFERROR(IFERROR(IFERROR(
VLOOKUP("*"&amp;$B625&amp;"*", [1]cities_output!$A:$C,3,0),
VLOOKUP("*"&amp;LEFT($B625,5)&amp;"*", [1]cities_output!$A:$C,3,0)),
VLOOKUP("*"&amp;RIGHT($B625,5)&amp;"*", [1]cities_output!$A:$C,3,0)),
"")</f>
        <v>-93.680638400000007</v>
      </c>
      <c r="L625" t="str" cm="1">
        <f t="array" aca="1" ref="L625" ca="1">IFERROR(SUMPRODUCT(MID(0&amp;F625, LARGE(INDEX(ISNUMBER(--MID(F625, ROW(INDIRECT("1:"&amp;LEN(F625))), 1)) * ROW(INDIRECT("1:"&amp;LEN(F625))), 0), ROW(INDIRECT("1:"&amp;LEN(F625))))+1, 1) * 10^ROW(INDIRECT("1:"&amp;LEN(F625)))/10),"")</f>
        <v/>
      </c>
      <c r="M625" t="str">
        <f t="shared" si="18"/>
        <v/>
      </c>
      <c r="N625" t="str">
        <f t="shared" si="19"/>
        <v/>
      </c>
    </row>
    <row r="626" spans="1:14" x14ac:dyDescent="0.35">
      <c r="A626" s="1">
        <v>40091.875</v>
      </c>
      <c r="B626" t="s">
        <v>2302</v>
      </c>
      <c r="C626" t="s">
        <v>9</v>
      </c>
      <c r="D626" t="s">
        <v>10</v>
      </c>
      <c r="E626" t="s">
        <v>76</v>
      </c>
      <c r="F626" t="s">
        <v>16</v>
      </c>
      <c r="G626" t="s">
        <v>2303</v>
      </c>
      <c r="H626" s="2">
        <v>40159</v>
      </c>
      <c r="I626" t="str">
        <f>IFERROR(IFERROR(IFERROR(
VLOOKUP("*"&amp;$B626&amp;"*", [1]cities_output!$A:$C,1,0),
VLOOKUP("*"&amp;LEFT($B626,5)&amp;"*", [1]cities_output!$A:$C,1,0)),
VLOOKUP("*"&amp;RIGHT($B626,5)&amp;"*", [1]cities_output!$A:$C,1,0)),
"")</f>
        <v>Humansville</v>
      </c>
      <c r="J626">
        <f>IFERROR(IFERROR(IFERROR(
VLOOKUP("*"&amp;$B626&amp;"*", [1]cities_output!$A:$C,2,0),
VLOOKUP("*"&amp;LEFT($B626,5)&amp;"*", [1]cities_output!$A:$C,2,0)),
VLOOKUP("*"&amp;RIGHT($B626,5)&amp;"*", [1]cities_output!$A:$C,2,0)),
"")</f>
        <v>37.792724200000002</v>
      </c>
      <c r="K626">
        <f>IFERROR(IFERROR(IFERROR(
VLOOKUP("*"&amp;$B626&amp;"*", [1]cities_output!$A:$C,3,0),
VLOOKUP("*"&amp;LEFT($B626,5)&amp;"*", [1]cities_output!$A:$C,3,0)),
VLOOKUP("*"&amp;RIGHT($B626,5)&amp;"*", [1]cities_output!$A:$C,3,0)),
"")</f>
        <v>-93.590995100000001</v>
      </c>
      <c r="L626" cm="1">
        <f t="array" aca="1" ref="L626" ca="1">IFERROR(SUMPRODUCT(MID(0&amp;F626, LARGE(INDEX(ISNUMBER(--MID(F626, ROW(INDIRECT("1:"&amp;LEN(F626))), 1)) * ROW(INDIRECT("1:"&amp;LEN(F626))), 0), ROW(INDIRECT("1:"&amp;LEN(F626))))+1, 1) * 10^ROW(INDIRECT("1:"&amp;LEN(F626)))/10),"")</f>
        <v>1</v>
      </c>
      <c r="M626" t="str">
        <f t="shared" si="18"/>
        <v>minute</v>
      </c>
      <c r="N626">
        <f t="shared" ca="1" si="19"/>
        <v>60</v>
      </c>
    </row>
    <row r="627" spans="1:14" x14ac:dyDescent="0.35">
      <c r="A627" s="1">
        <v>38164.125</v>
      </c>
      <c r="B627" t="s">
        <v>2302</v>
      </c>
      <c r="C627" t="s">
        <v>9</v>
      </c>
      <c r="D627" t="s">
        <v>10</v>
      </c>
      <c r="E627" t="s">
        <v>11</v>
      </c>
      <c r="F627" t="s">
        <v>411</v>
      </c>
      <c r="G627" t="s">
        <v>3023</v>
      </c>
      <c r="H627" s="2">
        <v>38636</v>
      </c>
      <c r="I627" t="str">
        <f>IFERROR(IFERROR(IFERROR(
VLOOKUP("*"&amp;$B627&amp;"*", [1]cities_output!$A:$C,1,0),
VLOOKUP("*"&amp;LEFT($B627,5)&amp;"*", [1]cities_output!$A:$C,1,0)),
VLOOKUP("*"&amp;RIGHT($B627,5)&amp;"*", [1]cities_output!$A:$C,1,0)),
"")</f>
        <v>Humansville</v>
      </c>
      <c r="J627">
        <f>IFERROR(IFERROR(IFERROR(
VLOOKUP("*"&amp;$B627&amp;"*", [1]cities_output!$A:$C,2,0),
VLOOKUP("*"&amp;LEFT($B627,5)&amp;"*", [1]cities_output!$A:$C,2,0)),
VLOOKUP("*"&amp;RIGHT($B627,5)&amp;"*", [1]cities_output!$A:$C,2,0)),
"")</f>
        <v>37.792724200000002</v>
      </c>
      <c r="K627">
        <f>IFERROR(IFERROR(IFERROR(
VLOOKUP("*"&amp;$B627&amp;"*", [1]cities_output!$A:$C,3,0),
VLOOKUP("*"&amp;LEFT($B627,5)&amp;"*", [1]cities_output!$A:$C,3,0)),
VLOOKUP("*"&amp;RIGHT($B627,5)&amp;"*", [1]cities_output!$A:$C,3,0)),
"")</f>
        <v>-93.590995100000001</v>
      </c>
      <c r="L627">
        <v>1</v>
      </c>
      <c r="M627" t="str">
        <f t="shared" si="18"/>
        <v>minute</v>
      </c>
      <c r="N627">
        <f t="shared" si="19"/>
        <v>60</v>
      </c>
    </row>
    <row r="628" spans="1:14" x14ac:dyDescent="0.35">
      <c r="A628" s="1">
        <v>41320.5</v>
      </c>
      <c r="B628" t="s">
        <v>1627</v>
      </c>
      <c r="C628" t="s">
        <v>9</v>
      </c>
      <c r="D628" t="s">
        <v>10</v>
      </c>
      <c r="E628" t="s">
        <v>34</v>
      </c>
      <c r="F628" t="s">
        <v>287</v>
      </c>
      <c r="G628" t="s">
        <v>1628</v>
      </c>
      <c r="H628" s="2">
        <v>41323</v>
      </c>
      <c r="I628" t="str">
        <f>IFERROR(IFERROR(IFERROR(
VLOOKUP("*"&amp;$B628&amp;"*", [1]cities_output!$A:$C,1,0),
VLOOKUP("*"&amp;LEFT($B628,5)&amp;"*", [1]cities_output!$A:$C,1,0)),
VLOOKUP("*"&amp;RIGHT($B628,5)&amp;"*", [1]cities_output!$A:$C,1,0)),
"")</f>
        <v>Chillicothe</v>
      </c>
      <c r="J628">
        <f>IFERROR(IFERROR(IFERROR(
VLOOKUP("*"&amp;$B628&amp;"*", [1]cities_output!$A:$C,2,0),
VLOOKUP("*"&amp;LEFT($B628,5)&amp;"*", [1]cities_output!$A:$C,2,0)),
VLOOKUP("*"&amp;RIGHT($B628,5)&amp;"*", [1]cities_output!$A:$C,2,0)),
"")</f>
        <v>39.794149150000003</v>
      </c>
      <c r="K628">
        <f>IFERROR(IFERROR(IFERROR(
VLOOKUP("*"&amp;$B628&amp;"*", [1]cities_output!$A:$C,3,0),
VLOOKUP("*"&amp;LEFT($B628,5)&amp;"*", [1]cities_output!$A:$C,3,0)),
VLOOKUP("*"&amp;RIGHT($B628,5)&amp;"*", [1]cities_output!$A:$C,3,0)),
"")</f>
        <v>-93.540004089999996</v>
      </c>
      <c r="L628" cm="1">
        <f t="array" aca="1" ref="L628" ca="1">IFERROR(SUMPRODUCT(MID(0&amp;F628, LARGE(INDEX(ISNUMBER(--MID(F628, ROW(INDIRECT("1:"&amp;LEN(F628))), 1)) * ROW(INDIRECT("1:"&amp;LEN(F628))), 0), ROW(INDIRECT("1:"&amp;LEN(F628))))+1, 1) * 10^ROW(INDIRECT("1:"&amp;LEN(F628)))/10),"")</f>
        <v>2</v>
      </c>
      <c r="M628" t="str">
        <f t="shared" si="18"/>
        <v>hour</v>
      </c>
      <c r="N628">
        <f t="shared" ca="1" si="19"/>
        <v>7200</v>
      </c>
    </row>
    <row r="629" spans="1:14" x14ac:dyDescent="0.35">
      <c r="A629" s="1">
        <v>42189.010416666664</v>
      </c>
      <c r="B629" t="s">
        <v>1222</v>
      </c>
      <c r="C629" t="s">
        <v>9</v>
      </c>
      <c r="D629" t="s">
        <v>10</v>
      </c>
      <c r="E629" t="s">
        <v>30</v>
      </c>
      <c r="F629" t="s">
        <v>188</v>
      </c>
      <c r="G629" t="s">
        <v>1223</v>
      </c>
      <c r="H629" s="2">
        <v>42191</v>
      </c>
      <c r="I629" t="str">
        <f>IFERROR(IFERROR(IFERROR(
VLOOKUP("*"&amp;$B629&amp;"*", [1]cities_output!$A:$C,1,0),
VLOOKUP("*"&amp;LEFT($B629,5)&amp;"*", [1]cities_output!$A:$C,1,0)),
VLOOKUP("*"&amp;RIGHT($B629,5)&amp;"*", [1]cities_output!$A:$C,1,0)),
"")</f>
        <v>Chillicothe</v>
      </c>
      <c r="J629">
        <f>IFERROR(IFERROR(IFERROR(
VLOOKUP("*"&amp;$B629&amp;"*", [1]cities_output!$A:$C,2,0),
VLOOKUP("*"&amp;LEFT($B629,5)&amp;"*", [1]cities_output!$A:$C,2,0)),
VLOOKUP("*"&amp;RIGHT($B629,5)&amp;"*", [1]cities_output!$A:$C,2,0)),
"")</f>
        <v>39.794149150000003</v>
      </c>
      <c r="K629">
        <f>IFERROR(IFERROR(IFERROR(
VLOOKUP("*"&amp;$B629&amp;"*", [1]cities_output!$A:$C,3,0),
VLOOKUP("*"&amp;LEFT($B629,5)&amp;"*", [1]cities_output!$A:$C,3,0)),
VLOOKUP("*"&amp;RIGHT($B629,5)&amp;"*", [1]cities_output!$A:$C,3,0)),
"")</f>
        <v>-93.540004089999996</v>
      </c>
      <c r="L629" cm="1">
        <f t="array" aca="1" ref="L629" ca="1">IFERROR(SUMPRODUCT(MID(0&amp;F629, LARGE(INDEX(ISNUMBER(--MID(F629, ROW(INDIRECT("1:"&amp;LEN(F629))), 1)) * ROW(INDIRECT("1:"&amp;LEN(F629))), 0), ROW(INDIRECT("1:"&amp;LEN(F629))))+1, 1) * 10^ROW(INDIRECT("1:"&amp;LEN(F629)))/10),"")</f>
        <v>15</v>
      </c>
      <c r="M629" t="str">
        <f t="shared" si="18"/>
        <v>second</v>
      </c>
      <c r="N629">
        <f t="shared" ca="1" si="19"/>
        <v>15</v>
      </c>
    </row>
    <row r="630" spans="1:14" x14ac:dyDescent="0.35">
      <c r="A630" s="1">
        <v>31978.999305555557</v>
      </c>
      <c r="B630" t="s">
        <v>409</v>
      </c>
      <c r="C630" t="s">
        <v>9</v>
      </c>
      <c r="D630" t="s">
        <v>10</v>
      </c>
      <c r="E630" t="s">
        <v>122</v>
      </c>
      <c r="F630" t="s">
        <v>3890</v>
      </c>
      <c r="G630" t="s">
        <v>3891</v>
      </c>
      <c r="H630" s="2">
        <v>37733</v>
      </c>
      <c r="I630" t="str">
        <f>IFERROR(IFERROR(IFERROR(
VLOOKUP("*"&amp;$B630&amp;"*", [1]cities_output!$A:$C,1,0),
VLOOKUP("*"&amp;LEFT($B630,5)&amp;"*", [1]cities_output!$A:$C,1,0)),
VLOOKUP("*"&amp;RIGHT($B630,5)&amp;"*", [1]cities_output!$A:$C,1,0)),
"")</f>
        <v>Windsor</v>
      </c>
      <c r="J630">
        <f>IFERROR(IFERROR(IFERROR(
VLOOKUP("*"&amp;$B630&amp;"*", [1]cities_output!$A:$C,2,0),
VLOOKUP("*"&amp;LEFT($B630,5)&amp;"*", [1]cities_output!$A:$C,2,0)),
VLOOKUP("*"&amp;RIGHT($B630,5)&amp;"*", [1]cities_output!$A:$C,2,0)),
"")</f>
        <v>38.525452000000001</v>
      </c>
      <c r="K630">
        <f>IFERROR(IFERROR(IFERROR(
VLOOKUP("*"&amp;$B630&amp;"*", [1]cities_output!$A:$C,3,0),
VLOOKUP("*"&amp;LEFT($B630,5)&amp;"*", [1]cities_output!$A:$C,3,0)),
VLOOKUP("*"&amp;RIGHT($B630,5)&amp;"*", [1]cities_output!$A:$C,3,0)),
"")</f>
        <v>-93.521468249999998</v>
      </c>
      <c r="L630" cm="1">
        <f t="array" aca="1" ref="L630" ca="1">IFERROR(SUMPRODUCT(MID(0&amp;F630, LARGE(INDEX(ISNUMBER(--MID(F630, ROW(INDIRECT("1:"&amp;LEN(F630))), 1)) * ROW(INDIRECT("1:"&amp;LEN(F630))), 0), ROW(INDIRECT("1:"&amp;LEN(F630))))+1, 1) * 10^ROW(INDIRECT("1:"&amp;LEN(F630)))/10),"")</f>
        <v>1</v>
      </c>
      <c r="M630" t="str">
        <f t="shared" si="18"/>
        <v>hour</v>
      </c>
      <c r="N630">
        <f t="shared" ca="1" si="19"/>
        <v>3600</v>
      </c>
    </row>
    <row r="631" spans="1:14" x14ac:dyDescent="0.35">
      <c r="A631" s="1">
        <v>37875.006944444445</v>
      </c>
      <c r="B631" t="s">
        <v>409</v>
      </c>
      <c r="C631" t="s">
        <v>9</v>
      </c>
      <c r="D631" t="s">
        <v>10</v>
      </c>
      <c r="E631" t="s">
        <v>15</v>
      </c>
      <c r="F631" t="s">
        <v>217</v>
      </c>
      <c r="G631" t="s">
        <v>3117</v>
      </c>
      <c r="H631" s="2">
        <v>37888</v>
      </c>
      <c r="I631" t="str">
        <f>IFERROR(IFERROR(IFERROR(
VLOOKUP("*"&amp;$B631&amp;"*", [1]cities_output!$A:$C,1,0),
VLOOKUP("*"&amp;LEFT($B631,5)&amp;"*", [1]cities_output!$A:$C,1,0)),
VLOOKUP("*"&amp;RIGHT($B631,5)&amp;"*", [1]cities_output!$A:$C,1,0)),
"")</f>
        <v>Windsor</v>
      </c>
      <c r="J631">
        <f>IFERROR(IFERROR(IFERROR(
VLOOKUP("*"&amp;$B631&amp;"*", [1]cities_output!$A:$C,2,0),
VLOOKUP("*"&amp;LEFT($B631,5)&amp;"*", [1]cities_output!$A:$C,2,0)),
VLOOKUP("*"&amp;RIGHT($B631,5)&amp;"*", [1]cities_output!$A:$C,2,0)),
"")</f>
        <v>38.525452000000001</v>
      </c>
      <c r="K631">
        <f>IFERROR(IFERROR(IFERROR(
VLOOKUP("*"&amp;$B631&amp;"*", [1]cities_output!$A:$C,3,0),
VLOOKUP("*"&amp;LEFT($B631,5)&amp;"*", [1]cities_output!$A:$C,3,0)),
VLOOKUP("*"&amp;RIGHT($B631,5)&amp;"*", [1]cities_output!$A:$C,3,0)),
"")</f>
        <v>-93.521468249999998</v>
      </c>
      <c r="L631" cm="1">
        <f t="array" aca="1" ref="L631" ca="1">IFERROR(SUMPRODUCT(MID(0&amp;F631, LARGE(INDEX(ISNUMBER(--MID(F631, ROW(INDIRECT("1:"&amp;LEN(F631))), 1)) * ROW(INDIRECT("1:"&amp;LEN(F631))), 0), ROW(INDIRECT("1:"&amp;LEN(F631))))+1, 1) * 10^ROW(INDIRECT("1:"&amp;LEN(F631)))/10),"")</f>
        <v>10</v>
      </c>
      <c r="M631" t="str">
        <f t="shared" si="18"/>
        <v>minute</v>
      </c>
      <c r="N631">
        <f t="shared" ca="1" si="19"/>
        <v>600</v>
      </c>
    </row>
    <row r="632" spans="1:14" x14ac:dyDescent="0.35">
      <c r="A632" s="1">
        <v>43948.395833333336</v>
      </c>
      <c r="B632" t="s">
        <v>409</v>
      </c>
      <c r="C632" t="s">
        <v>9</v>
      </c>
      <c r="D632" t="s">
        <v>10</v>
      </c>
      <c r="F632" t="s">
        <v>41</v>
      </c>
      <c r="G632" t="s">
        <v>410</v>
      </c>
      <c r="H632" s="2">
        <v>44007</v>
      </c>
      <c r="I632" t="str">
        <f>IFERROR(IFERROR(IFERROR(
VLOOKUP("*"&amp;$B632&amp;"*", [1]cities_output!$A:$C,1,0),
VLOOKUP("*"&amp;LEFT($B632,5)&amp;"*", [1]cities_output!$A:$C,1,0)),
VLOOKUP("*"&amp;RIGHT($B632,5)&amp;"*", [1]cities_output!$A:$C,1,0)),
"")</f>
        <v>Windsor</v>
      </c>
      <c r="J632">
        <f>IFERROR(IFERROR(IFERROR(
VLOOKUP("*"&amp;$B632&amp;"*", [1]cities_output!$A:$C,2,0),
VLOOKUP("*"&amp;LEFT($B632,5)&amp;"*", [1]cities_output!$A:$C,2,0)),
VLOOKUP("*"&amp;RIGHT($B632,5)&amp;"*", [1]cities_output!$A:$C,2,0)),
"")</f>
        <v>38.525452000000001</v>
      </c>
      <c r="K632">
        <f>IFERROR(IFERROR(IFERROR(
VLOOKUP("*"&amp;$B632&amp;"*", [1]cities_output!$A:$C,3,0),
VLOOKUP("*"&amp;LEFT($B632,5)&amp;"*", [1]cities_output!$A:$C,3,0)),
VLOOKUP("*"&amp;RIGHT($B632,5)&amp;"*", [1]cities_output!$A:$C,3,0)),
"")</f>
        <v>-93.521468249999998</v>
      </c>
      <c r="L632" cm="1">
        <f t="array" aca="1" ref="L632" ca="1">IFERROR(SUMPRODUCT(MID(0&amp;F632, LARGE(INDEX(ISNUMBER(--MID(F632, ROW(INDIRECT("1:"&amp;LEN(F632))), 1)) * ROW(INDIRECT("1:"&amp;LEN(F632))), 0), ROW(INDIRECT("1:"&amp;LEN(F632))))+1, 1) * 10^ROW(INDIRECT("1:"&amp;LEN(F632)))/10),"")</f>
        <v>2</v>
      </c>
      <c r="M632" t="str">
        <f t="shared" si="18"/>
        <v>minute</v>
      </c>
      <c r="N632">
        <f t="shared" ca="1" si="19"/>
        <v>120</v>
      </c>
    </row>
    <row r="633" spans="1:14" x14ac:dyDescent="0.35">
      <c r="A633" s="1">
        <v>39117.875</v>
      </c>
      <c r="B633" t="s">
        <v>409</v>
      </c>
      <c r="C633" t="s">
        <v>9</v>
      </c>
      <c r="D633" t="s">
        <v>10</v>
      </c>
      <c r="E633" t="s">
        <v>76</v>
      </c>
      <c r="F633" t="s">
        <v>259</v>
      </c>
      <c r="G633" t="s">
        <v>2705</v>
      </c>
      <c r="H633" s="2">
        <v>39137</v>
      </c>
      <c r="I633" t="str">
        <f>IFERROR(IFERROR(IFERROR(
VLOOKUP("*"&amp;$B633&amp;"*", [1]cities_output!$A:$C,1,0),
VLOOKUP("*"&amp;LEFT($B633,5)&amp;"*", [1]cities_output!$A:$C,1,0)),
VLOOKUP("*"&amp;RIGHT($B633,5)&amp;"*", [1]cities_output!$A:$C,1,0)),
"")</f>
        <v>Windsor</v>
      </c>
      <c r="J633">
        <f>IFERROR(IFERROR(IFERROR(
VLOOKUP("*"&amp;$B633&amp;"*", [1]cities_output!$A:$C,2,0),
VLOOKUP("*"&amp;LEFT($B633,5)&amp;"*", [1]cities_output!$A:$C,2,0)),
VLOOKUP("*"&amp;RIGHT($B633,5)&amp;"*", [1]cities_output!$A:$C,2,0)),
"")</f>
        <v>38.525452000000001</v>
      </c>
      <c r="K633">
        <f>IFERROR(IFERROR(IFERROR(
VLOOKUP("*"&amp;$B633&amp;"*", [1]cities_output!$A:$C,3,0),
VLOOKUP("*"&amp;LEFT($B633,5)&amp;"*", [1]cities_output!$A:$C,3,0)),
VLOOKUP("*"&amp;RIGHT($B633,5)&amp;"*", [1]cities_output!$A:$C,3,0)),
"")</f>
        <v>-93.521468249999998</v>
      </c>
      <c r="L633" cm="1">
        <f t="array" aca="1" ref="L633" ca="1">IFERROR(SUMPRODUCT(MID(0&amp;F633, LARGE(INDEX(ISNUMBER(--MID(F633, ROW(INDIRECT("1:"&amp;LEN(F633))), 1)) * ROW(INDIRECT("1:"&amp;LEN(F633))), 0), ROW(INDIRECT("1:"&amp;LEN(F633))))+1, 1) * 10^ROW(INDIRECT("1:"&amp;LEN(F633)))/10),"")</f>
        <v>20</v>
      </c>
      <c r="M633" t="str">
        <f t="shared" si="18"/>
        <v>second</v>
      </c>
      <c r="N633">
        <f t="shared" ca="1" si="19"/>
        <v>20</v>
      </c>
    </row>
    <row r="634" spans="1:14" x14ac:dyDescent="0.35">
      <c r="A634" s="1">
        <v>42602.958333333336</v>
      </c>
      <c r="B634" t="s">
        <v>409</v>
      </c>
      <c r="C634" t="s">
        <v>9</v>
      </c>
      <c r="D634" t="s">
        <v>10</v>
      </c>
      <c r="E634" t="s">
        <v>44</v>
      </c>
      <c r="F634" t="s">
        <v>52</v>
      </c>
      <c r="G634" t="s">
        <v>1039</v>
      </c>
      <c r="H634" s="2">
        <v>42607</v>
      </c>
      <c r="I634" t="str">
        <f>IFERROR(IFERROR(IFERROR(
VLOOKUP("*"&amp;$B634&amp;"*", [1]cities_output!$A:$C,1,0),
VLOOKUP("*"&amp;LEFT($B634,5)&amp;"*", [1]cities_output!$A:$C,1,0)),
VLOOKUP("*"&amp;RIGHT($B634,5)&amp;"*", [1]cities_output!$A:$C,1,0)),
"")</f>
        <v>Windsor</v>
      </c>
      <c r="J634">
        <f>IFERROR(IFERROR(IFERROR(
VLOOKUP("*"&amp;$B634&amp;"*", [1]cities_output!$A:$C,2,0),
VLOOKUP("*"&amp;LEFT($B634,5)&amp;"*", [1]cities_output!$A:$C,2,0)),
VLOOKUP("*"&amp;RIGHT($B634,5)&amp;"*", [1]cities_output!$A:$C,2,0)),
"")</f>
        <v>38.525452000000001</v>
      </c>
      <c r="K634">
        <f>IFERROR(IFERROR(IFERROR(
VLOOKUP("*"&amp;$B634&amp;"*", [1]cities_output!$A:$C,3,0),
VLOOKUP("*"&amp;LEFT($B634,5)&amp;"*", [1]cities_output!$A:$C,3,0)),
VLOOKUP("*"&amp;RIGHT($B634,5)&amp;"*", [1]cities_output!$A:$C,3,0)),
"")</f>
        <v>-93.521468249999998</v>
      </c>
      <c r="L634" cm="1">
        <f t="array" aca="1" ref="L634" ca="1">IFERROR(SUMPRODUCT(MID(0&amp;F634, LARGE(INDEX(ISNUMBER(--MID(F634, ROW(INDIRECT("1:"&amp;LEN(F634))), 1)) * ROW(INDIRECT("1:"&amp;LEN(F634))), 0), ROW(INDIRECT("1:"&amp;LEN(F634))))+1, 1) * 10^ROW(INDIRECT("1:"&amp;LEN(F634)))/10),"")</f>
        <v>10</v>
      </c>
      <c r="M634" t="str">
        <f t="shared" si="18"/>
        <v>second</v>
      </c>
      <c r="N634">
        <f t="shared" ca="1" si="19"/>
        <v>10</v>
      </c>
    </row>
    <row r="635" spans="1:14" x14ac:dyDescent="0.35">
      <c r="A635" s="1">
        <v>39797.916666666664</v>
      </c>
      <c r="B635" t="s">
        <v>409</v>
      </c>
      <c r="C635" t="s">
        <v>9</v>
      </c>
      <c r="D635" t="s">
        <v>10</v>
      </c>
      <c r="E635" t="s">
        <v>11</v>
      </c>
      <c r="F635" t="s">
        <v>45</v>
      </c>
      <c r="G635" t="s">
        <v>2411</v>
      </c>
      <c r="H635" s="2">
        <v>39917</v>
      </c>
      <c r="I635" t="str">
        <f>IFERROR(IFERROR(IFERROR(
VLOOKUP("*"&amp;$B635&amp;"*", [1]cities_output!$A:$C,1,0),
VLOOKUP("*"&amp;LEFT($B635,5)&amp;"*", [1]cities_output!$A:$C,1,0)),
VLOOKUP("*"&amp;RIGHT($B635,5)&amp;"*", [1]cities_output!$A:$C,1,0)),
"")</f>
        <v>Windsor</v>
      </c>
      <c r="J635">
        <f>IFERROR(IFERROR(IFERROR(
VLOOKUP("*"&amp;$B635&amp;"*", [1]cities_output!$A:$C,2,0),
VLOOKUP("*"&amp;LEFT($B635,5)&amp;"*", [1]cities_output!$A:$C,2,0)),
VLOOKUP("*"&amp;RIGHT($B635,5)&amp;"*", [1]cities_output!$A:$C,2,0)),
"")</f>
        <v>38.525452000000001</v>
      </c>
      <c r="K635">
        <f>IFERROR(IFERROR(IFERROR(
VLOOKUP("*"&amp;$B635&amp;"*", [1]cities_output!$A:$C,3,0),
VLOOKUP("*"&amp;LEFT($B635,5)&amp;"*", [1]cities_output!$A:$C,3,0)),
VLOOKUP("*"&amp;RIGHT($B635,5)&amp;"*", [1]cities_output!$A:$C,3,0)),
"")</f>
        <v>-93.521468249999998</v>
      </c>
      <c r="L635" cm="1">
        <f t="array" aca="1" ref="L635" ca="1">IFERROR(SUMPRODUCT(MID(0&amp;F635, LARGE(INDEX(ISNUMBER(--MID(F635, ROW(INDIRECT("1:"&amp;LEN(F635))), 1)) * ROW(INDIRECT("1:"&amp;LEN(F635))), 0), ROW(INDIRECT("1:"&amp;LEN(F635))))+1, 1) * 10^ROW(INDIRECT("1:"&amp;LEN(F635)))/10),"")</f>
        <v>3</v>
      </c>
      <c r="M635" t="str">
        <f t="shared" si="18"/>
        <v>second</v>
      </c>
      <c r="N635">
        <f t="shared" ca="1" si="19"/>
        <v>3</v>
      </c>
    </row>
    <row r="636" spans="1:14" x14ac:dyDescent="0.35">
      <c r="A636" s="1">
        <v>41408.958333333336</v>
      </c>
      <c r="B636" t="s">
        <v>1610</v>
      </c>
      <c r="C636" t="s">
        <v>9</v>
      </c>
      <c r="D636" t="s">
        <v>10</v>
      </c>
      <c r="E636" t="s">
        <v>30</v>
      </c>
      <c r="G636" t="s">
        <v>1611</v>
      </c>
      <c r="H636" s="2">
        <v>41427</v>
      </c>
      <c r="I636" t="str">
        <f>IFERROR(IFERROR(IFERROR(
VLOOKUP("*"&amp;$B636&amp;"*", [1]cities_output!$A:$C,1,0),
VLOOKUP("*"&amp;LEFT($B636,5)&amp;"*", [1]cities_output!$A:$C,1,0)),
VLOOKUP("*"&amp;RIGHT($B636,5)&amp;"*", [1]cities_output!$A:$C,1,0)),
"")</f>
        <v>Carrollton</v>
      </c>
      <c r="J636">
        <f>IFERROR(IFERROR(IFERROR(
VLOOKUP("*"&amp;$B636&amp;"*", [1]cities_output!$A:$C,2,0),
VLOOKUP("*"&amp;LEFT($B636,5)&amp;"*", [1]cities_output!$A:$C,2,0)),
VLOOKUP("*"&amp;RIGHT($B636,5)&amp;"*", [1]cities_output!$A:$C,2,0)),
"")</f>
        <v>39.358531499999998</v>
      </c>
      <c r="K636">
        <f>IFERROR(IFERROR(IFERROR(
VLOOKUP("*"&amp;$B636&amp;"*", [1]cities_output!$A:$C,3,0),
VLOOKUP("*"&amp;LEFT($B636,5)&amp;"*", [1]cities_output!$A:$C,3,0)),
VLOOKUP("*"&amp;RIGHT($B636,5)&amp;"*", [1]cities_output!$A:$C,3,0)),
"")</f>
        <v>-93.496512999999993</v>
      </c>
      <c r="L636" t="str" cm="1">
        <f t="array" aca="1" ref="L636" ca="1">IFERROR(SUMPRODUCT(MID(0&amp;F636, LARGE(INDEX(ISNUMBER(--MID(F636, ROW(INDIRECT("1:"&amp;LEN(F636))), 1)) * ROW(INDIRECT("1:"&amp;LEN(F636))), 0), ROW(INDIRECT("1:"&amp;LEN(F636))))+1, 1) * 10^ROW(INDIRECT("1:"&amp;LEN(F636)))/10),"")</f>
        <v/>
      </c>
      <c r="M636" t="str">
        <f t="shared" si="18"/>
        <v/>
      </c>
      <c r="N636" t="str">
        <f t="shared" si="19"/>
        <v/>
      </c>
    </row>
    <row r="637" spans="1:14" x14ac:dyDescent="0.35">
      <c r="A637" s="1">
        <v>38517.625</v>
      </c>
      <c r="B637" t="s">
        <v>1610</v>
      </c>
      <c r="C637" t="s">
        <v>9</v>
      </c>
      <c r="D637" t="s">
        <v>10</v>
      </c>
      <c r="E637" t="s">
        <v>30</v>
      </c>
      <c r="G637" t="s">
        <v>2908</v>
      </c>
      <c r="H637" s="2">
        <v>38597</v>
      </c>
      <c r="I637" t="str">
        <f>IFERROR(IFERROR(IFERROR(
VLOOKUP("*"&amp;$B637&amp;"*", [1]cities_output!$A:$C,1,0),
VLOOKUP("*"&amp;LEFT($B637,5)&amp;"*", [1]cities_output!$A:$C,1,0)),
VLOOKUP("*"&amp;RIGHT($B637,5)&amp;"*", [1]cities_output!$A:$C,1,0)),
"")</f>
        <v>Carrollton</v>
      </c>
      <c r="J637">
        <f>IFERROR(IFERROR(IFERROR(
VLOOKUP("*"&amp;$B637&amp;"*", [1]cities_output!$A:$C,2,0),
VLOOKUP("*"&amp;LEFT($B637,5)&amp;"*", [1]cities_output!$A:$C,2,0)),
VLOOKUP("*"&amp;RIGHT($B637,5)&amp;"*", [1]cities_output!$A:$C,2,0)),
"")</f>
        <v>39.358531499999998</v>
      </c>
      <c r="K637">
        <f>IFERROR(IFERROR(IFERROR(
VLOOKUP("*"&amp;$B637&amp;"*", [1]cities_output!$A:$C,3,0),
VLOOKUP("*"&amp;LEFT($B637,5)&amp;"*", [1]cities_output!$A:$C,3,0)),
VLOOKUP("*"&amp;RIGHT($B637,5)&amp;"*", [1]cities_output!$A:$C,3,0)),
"")</f>
        <v>-93.496512999999993</v>
      </c>
      <c r="L637" t="str" cm="1">
        <f t="array" aca="1" ref="L637" ca="1">IFERROR(SUMPRODUCT(MID(0&amp;F637, LARGE(INDEX(ISNUMBER(--MID(F637, ROW(INDIRECT("1:"&amp;LEN(F637))), 1)) * ROW(INDIRECT("1:"&amp;LEN(F637))), 0), ROW(INDIRECT("1:"&amp;LEN(F637))))+1, 1) * 10^ROW(INDIRECT("1:"&amp;LEN(F637)))/10),"")</f>
        <v/>
      </c>
      <c r="M637" t="str">
        <f t="shared" si="18"/>
        <v/>
      </c>
      <c r="N637" t="str">
        <f t="shared" si="19"/>
        <v/>
      </c>
    </row>
    <row r="638" spans="1:14" x14ac:dyDescent="0.35">
      <c r="A638" s="1">
        <v>29099.895833333332</v>
      </c>
      <c r="B638" t="s">
        <v>1610</v>
      </c>
      <c r="C638" t="s">
        <v>9</v>
      </c>
      <c r="D638" t="s">
        <v>10</v>
      </c>
      <c r="E638" t="s">
        <v>76</v>
      </c>
      <c r="F638" t="s">
        <v>287</v>
      </c>
      <c r="G638" t="s">
        <v>3965</v>
      </c>
      <c r="H638" s="2">
        <v>40826</v>
      </c>
      <c r="I638" t="str">
        <f>IFERROR(IFERROR(IFERROR(
VLOOKUP("*"&amp;$B638&amp;"*", [1]cities_output!$A:$C,1,0),
VLOOKUP("*"&amp;LEFT($B638,5)&amp;"*", [1]cities_output!$A:$C,1,0)),
VLOOKUP("*"&amp;RIGHT($B638,5)&amp;"*", [1]cities_output!$A:$C,1,0)),
"")</f>
        <v>Carrollton</v>
      </c>
      <c r="J638">
        <f>IFERROR(IFERROR(IFERROR(
VLOOKUP("*"&amp;$B638&amp;"*", [1]cities_output!$A:$C,2,0),
VLOOKUP("*"&amp;LEFT($B638,5)&amp;"*", [1]cities_output!$A:$C,2,0)),
VLOOKUP("*"&amp;RIGHT($B638,5)&amp;"*", [1]cities_output!$A:$C,2,0)),
"")</f>
        <v>39.358531499999998</v>
      </c>
      <c r="K638">
        <f>IFERROR(IFERROR(IFERROR(
VLOOKUP("*"&amp;$B638&amp;"*", [1]cities_output!$A:$C,3,0),
VLOOKUP("*"&amp;LEFT($B638,5)&amp;"*", [1]cities_output!$A:$C,3,0)),
VLOOKUP("*"&amp;RIGHT($B638,5)&amp;"*", [1]cities_output!$A:$C,3,0)),
"")</f>
        <v>-93.496512999999993</v>
      </c>
      <c r="L638" cm="1">
        <f t="array" aca="1" ref="L638" ca="1">IFERROR(SUMPRODUCT(MID(0&amp;F638, LARGE(INDEX(ISNUMBER(--MID(F638, ROW(INDIRECT("1:"&amp;LEN(F638))), 1)) * ROW(INDIRECT("1:"&amp;LEN(F638))), 0), ROW(INDIRECT("1:"&amp;LEN(F638))))+1, 1) * 10^ROW(INDIRECT("1:"&amp;LEN(F638)))/10),"")</f>
        <v>2</v>
      </c>
      <c r="M638" t="str">
        <f t="shared" si="18"/>
        <v>hour</v>
      </c>
      <c r="N638">
        <f t="shared" ca="1" si="19"/>
        <v>7200</v>
      </c>
    </row>
    <row r="639" spans="1:14" x14ac:dyDescent="0.35">
      <c r="A639" s="1">
        <v>38034.895833333336</v>
      </c>
      <c r="B639" t="s">
        <v>1610</v>
      </c>
      <c r="C639" t="s">
        <v>9</v>
      </c>
      <c r="D639" t="s">
        <v>10</v>
      </c>
      <c r="E639" t="s">
        <v>44</v>
      </c>
      <c r="F639" t="s">
        <v>3055</v>
      </c>
      <c r="G639" t="s">
        <v>3056</v>
      </c>
      <c r="H639" s="2">
        <v>38048</v>
      </c>
      <c r="I639" t="str">
        <f>IFERROR(IFERROR(IFERROR(
VLOOKUP("*"&amp;$B639&amp;"*", [1]cities_output!$A:$C,1,0),
VLOOKUP("*"&amp;LEFT($B639,5)&amp;"*", [1]cities_output!$A:$C,1,0)),
VLOOKUP("*"&amp;RIGHT($B639,5)&amp;"*", [1]cities_output!$A:$C,1,0)),
"")</f>
        <v>Carrollton</v>
      </c>
      <c r="J639">
        <f>IFERROR(IFERROR(IFERROR(
VLOOKUP("*"&amp;$B639&amp;"*", [1]cities_output!$A:$C,2,0),
VLOOKUP("*"&amp;LEFT($B639,5)&amp;"*", [1]cities_output!$A:$C,2,0)),
VLOOKUP("*"&amp;RIGHT($B639,5)&amp;"*", [1]cities_output!$A:$C,2,0)),
"")</f>
        <v>39.358531499999998</v>
      </c>
      <c r="K639">
        <f>IFERROR(IFERROR(IFERROR(
VLOOKUP("*"&amp;$B639&amp;"*", [1]cities_output!$A:$C,3,0),
VLOOKUP("*"&amp;LEFT($B639,5)&amp;"*", [1]cities_output!$A:$C,3,0)),
VLOOKUP("*"&amp;RIGHT($B639,5)&amp;"*", [1]cities_output!$A:$C,3,0)),
"")</f>
        <v>-93.496512999999993</v>
      </c>
      <c r="L639" cm="1">
        <f t="array" aca="1" ref="L639" ca="1">IFERROR(SUMPRODUCT(MID(0&amp;F639, LARGE(INDEX(ISNUMBER(--MID(F639, ROW(INDIRECT("1:"&amp;LEN(F639))), 1)) * ROW(INDIRECT("1:"&amp;LEN(F639))), 0), ROW(INDIRECT("1:"&amp;LEN(F639))))+1, 1) * 10^ROW(INDIRECT("1:"&amp;LEN(F639)))/10),"")</f>
        <v>8</v>
      </c>
      <c r="M639" t="str">
        <f t="shared" si="18"/>
        <v>minute</v>
      </c>
      <c r="N639">
        <f t="shared" ca="1" si="19"/>
        <v>480</v>
      </c>
    </row>
    <row r="640" spans="1:14" x14ac:dyDescent="0.35">
      <c r="A640" s="1">
        <v>39051.958333333336</v>
      </c>
      <c r="B640" t="s">
        <v>2737</v>
      </c>
      <c r="C640" t="s">
        <v>9</v>
      </c>
      <c r="D640" t="s">
        <v>10</v>
      </c>
      <c r="E640" t="s">
        <v>79</v>
      </c>
      <c r="F640" t="s">
        <v>2738</v>
      </c>
      <c r="G640" t="s">
        <v>2739</v>
      </c>
      <c r="H640" s="2">
        <v>39058</v>
      </c>
      <c r="I640" t="str">
        <f>IFERROR(IFERROR(IFERROR(
VLOOKUP("*"&amp;$B640&amp;"*", [1]cities_output!$A:$C,1,0),
VLOOKUP("*"&amp;LEFT($B640,5)&amp;"*", [1]cities_output!$A:$C,1,0)),
VLOOKUP("*"&amp;RIGHT($B640,5)&amp;"*", [1]cities_output!$A:$C,1,0)),
"")</f>
        <v>Carrollton</v>
      </c>
      <c r="J640">
        <f>IFERROR(IFERROR(IFERROR(
VLOOKUP("*"&amp;$B640&amp;"*", [1]cities_output!$A:$C,2,0),
VLOOKUP("*"&amp;LEFT($B640,5)&amp;"*", [1]cities_output!$A:$C,2,0)),
VLOOKUP("*"&amp;RIGHT($B640,5)&amp;"*", [1]cities_output!$A:$C,2,0)),
"")</f>
        <v>39.358531499999998</v>
      </c>
      <c r="K640">
        <f>IFERROR(IFERROR(IFERROR(
VLOOKUP("*"&amp;$B640&amp;"*", [1]cities_output!$A:$C,3,0),
VLOOKUP("*"&amp;LEFT($B640,5)&amp;"*", [1]cities_output!$A:$C,3,0)),
VLOOKUP("*"&amp;RIGHT($B640,5)&amp;"*", [1]cities_output!$A:$C,3,0)),
"")</f>
        <v>-93.496512999999993</v>
      </c>
      <c r="L640" cm="1">
        <f t="array" aca="1" ref="L640" ca="1">IFERROR(SUMPRODUCT(MID(0&amp;F640, LARGE(INDEX(ISNUMBER(--MID(F640, ROW(INDIRECT("1:"&amp;LEN(F640))), 1)) * ROW(INDIRECT("1:"&amp;LEN(F640))), 0), ROW(INDIRECT("1:"&amp;LEN(F640))))+1, 1) * 10^ROW(INDIRECT("1:"&amp;LEN(F640)))/10),"")</f>
        <v>2</v>
      </c>
      <c r="M640" t="str">
        <f t="shared" si="18"/>
        <v>minute</v>
      </c>
      <c r="N640">
        <f t="shared" ca="1" si="19"/>
        <v>120</v>
      </c>
    </row>
    <row r="641" spans="1:14" x14ac:dyDescent="0.35">
      <c r="A641" s="1">
        <v>36341.291666666664</v>
      </c>
      <c r="B641" t="s">
        <v>1610</v>
      </c>
      <c r="C641" t="s">
        <v>9</v>
      </c>
      <c r="D641" t="s">
        <v>10</v>
      </c>
      <c r="E641" t="s">
        <v>76</v>
      </c>
      <c r="F641" t="s">
        <v>2135</v>
      </c>
      <c r="G641" t="s">
        <v>4117</v>
      </c>
      <c r="H641" s="2">
        <v>38762</v>
      </c>
      <c r="I641" t="str">
        <f>IFERROR(IFERROR(IFERROR(
VLOOKUP("*"&amp;$B641&amp;"*", [1]cities_output!$A:$C,1,0),
VLOOKUP("*"&amp;LEFT($B641,5)&amp;"*", [1]cities_output!$A:$C,1,0)),
VLOOKUP("*"&amp;RIGHT($B641,5)&amp;"*", [1]cities_output!$A:$C,1,0)),
"")</f>
        <v>Carrollton</v>
      </c>
      <c r="J641">
        <f>IFERROR(IFERROR(IFERROR(
VLOOKUP("*"&amp;$B641&amp;"*", [1]cities_output!$A:$C,2,0),
VLOOKUP("*"&amp;LEFT($B641,5)&amp;"*", [1]cities_output!$A:$C,2,0)),
VLOOKUP("*"&amp;RIGHT($B641,5)&amp;"*", [1]cities_output!$A:$C,2,0)),
"")</f>
        <v>39.358531499999998</v>
      </c>
      <c r="K641">
        <f>IFERROR(IFERROR(IFERROR(
VLOOKUP("*"&amp;$B641&amp;"*", [1]cities_output!$A:$C,3,0),
VLOOKUP("*"&amp;LEFT($B641,5)&amp;"*", [1]cities_output!$A:$C,3,0)),
VLOOKUP("*"&amp;RIGHT($B641,5)&amp;"*", [1]cities_output!$A:$C,3,0)),
"")</f>
        <v>-93.496512999999993</v>
      </c>
      <c r="L641">
        <v>1</v>
      </c>
      <c r="M641" t="str">
        <f t="shared" si="18"/>
        <v>hour</v>
      </c>
      <c r="N641">
        <f t="shared" si="19"/>
        <v>3600</v>
      </c>
    </row>
    <row r="642" spans="1:14" x14ac:dyDescent="0.35">
      <c r="A642" s="1">
        <v>29393.541666666668</v>
      </c>
      <c r="B642" t="s">
        <v>3349</v>
      </c>
      <c r="C642" t="s">
        <v>9</v>
      </c>
      <c r="D642" t="s">
        <v>10</v>
      </c>
      <c r="E642" t="s">
        <v>70</v>
      </c>
      <c r="F642" t="s">
        <v>496</v>
      </c>
      <c r="G642" t="s">
        <v>3956</v>
      </c>
      <c r="H642" s="2">
        <v>44257</v>
      </c>
      <c r="I642" t="str">
        <f>IFERROR(IFERROR(IFERROR(
VLOOKUP("*"&amp;$B642&amp;"*", [1]cities_output!$A:$C,1,0),
VLOOKUP("*"&amp;LEFT($B642,5)&amp;"*", [1]cities_output!$A:$C,1,0)),
VLOOKUP("*"&amp;RIGHT($B642,5)&amp;"*", [1]cities_output!$A:$C,1,0)),
"")</f>
        <v>Knob Noster</v>
      </c>
      <c r="J642">
        <f>IFERROR(IFERROR(IFERROR(
VLOOKUP("*"&amp;$B642&amp;"*", [1]cities_output!$A:$C,2,0),
VLOOKUP("*"&amp;LEFT($B642,5)&amp;"*", [1]cities_output!$A:$C,2,0)),
VLOOKUP("*"&amp;RIGHT($B642,5)&amp;"*", [1]cities_output!$A:$C,2,0)),
"")</f>
        <v>38.762663000000003</v>
      </c>
      <c r="K642">
        <f>IFERROR(IFERROR(IFERROR(
VLOOKUP("*"&amp;$B642&amp;"*", [1]cities_output!$A:$C,3,0),
VLOOKUP("*"&amp;LEFT($B642,5)&amp;"*", [1]cities_output!$A:$C,3,0)),
VLOOKUP("*"&amp;RIGHT($B642,5)&amp;"*", [1]cities_output!$A:$C,3,0)),
"")</f>
        <v>-93.488535450000001</v>
      </c>
      <c r="L642" cm="1">
        <f t="array" aca="1" ref="L642" ca="1">IFERROR(SUMPRODUCT(MID(0&amp;F642, LARGE(INDEX(ISNUMBER(--MID(F642, ROW(INDIRECT("1:"&amp;LEN(F642))), 1)) * ROW(INDIRECT("1:"&amp;LEN(F642))), 0), ROW(INDIRECT("1:"&amp;LEN(F642))))+1, 1) * 10^ROW(INDIRECT("1:"&amp;LEN(F642)))/10),"")</f>
        <v>45</v>
      </c>
      <c r="M642" t="str">
        <f t="shared" ref="M642:M705" si="20">IF(ISNUMBER(SEARCH("min",F642))=TRUE,"minute",
IF(ISNUMBER(SEARCH("sec",F642))=TRUE,"second",
IF(ISNUMBER(SEARCH("hour",F642))=TRUE,"hour",
IF(ISNUMBER(SEARCH("hr",F642))=TRUE,"hour",""))))</f>
        <v>minute</v>
      </c>
      <c r="N642">
        <f t="shared" ref="N642:N705" ca="1" si="21">IF(M642="second",L642, IF(M642="minute",L642*60, IF(M642="hour",L642*3600, "")))</f>
        <v>2700</v>
      </c>
    </row>
    <row r="643" spans="1:14" x14ac:dyDescent="0.35">
      <c r="A643" s="1">
        <v>23894.5</v>
      </c>
      <c r="B643" t="s">
        <v>4062</v>
      </c>
      <c r="C643" t="s">
        <v>9</v>
      </c>
      <c r="D643" t="s">
        <v>10</v>
      </c>
      <c r="E643" t="s">
        <v>66</v>
      </c>
      <c r="F643" t="s">
        <v>4063</v>
      </c>
      <c r="G643" t="s">
        <v>4064</v>
      </c>
      <c r="H643" s="2">
        <v>37876</v>
      </c>
      <c r="I643" t="str">
        <f>IFERROR(IFERROR(IFERROR(
VLOOKUP("*"&amp;$B643&amp;"*", [1]cities_output!$A:$C,1,0),
VLOOKUP("*"&amp;LEFT($B643,5)&amp;"*", [1]cities_output!$A:$C,1,0)),
VLOOKUP("*"&amp;RIGHT($B643,5)&amp;"*", [1]cities_output!$A:$C,1,0)),
"")</f>
        <v>Knob Noster</v>
      </c>
      <c r="J643">
        <f>IFERROR(IFERROR(IFERROR(
VLOOKUP("*"&amp;$B643&amp;"*", [1]cities_output!$A:$C,2,0),
VLOOKUP("*"&amp;LEFT($B643,5)&amp;"*", [1]cities_output!$A:$C,2,0)),
VLOOKUP("*"&amp;RIGHT($B643,5)&amp;"*", [1]cities_output!$A:$C,2,0)),
"")</f>
        <v>38.762663000000003</v>
      </c>
      <c r="K643">
        <f>IFERROR(IFERROR(IFERROR(
VLOOKUP("*"&amp;$B643&amp;"*", [1]cities_output!$A:$C,3,0),
VLOOKUP("*"&amp;LEFT($B643,5)&amp;"*", [1]cities_output!$A:$C,3,0)),
VLOOKUP("*"&amp;RIGHT($B643,5)&amp;"*", [1]cities_output!$A:$C,3,0)),
"")</f>
        <v>-93.488535450000001</v>
      </c>
      <c r="L643" cm="1">
        <f t="array" aca="1" ref="L643" ca="1">IFERROR(SUMPRODUCT(MID(0&amp;F643, LARGE(INDEX(ISNUMBER(--MID(F643, ROW(INDIRECT("1:"&amp;LEN(F643))), 1)) * ROW(INDIRECT("1:"&amp;LEN(F643))), 0), ROW(INDIRECT("1:"&amp;LEN(F643))))+1, 1) * 10^ROW(INDIRECT("1:"&amp;LEN(F643)))/10),"")</f>
        <v>20</v>
      </c>
      <c r="M643" t="str">
        <f t="shared" si="20"/>
        <v>minute</v>
      </c>
      <c r="N643">
        <f t="shared" ca="1" si="21"/>
        <v>1200</v>
      </c>
    </row>
    <row r="644" spans="1:14" x14ac:dyDescent="0.35">
      <c r="A644" s="1">
        <v>36965.895833333336</v>
      </c>
      <c r="B644" t="s">
        <v>3349</v>
      </c>
      <c r="C644" t="s">
        <v>9</v>
      </c>
      <c r="D644" t="s">
        <v>10</v>
      </c>
      <c r="E644" t="s">
        <v>11</v>
      </c>
      <c r="F644" t="s">
        <v>3350</v>
      </c>
      <c r="G644" t="s">
        <v>3351</v>
      </c>
      <c r="H644" s="2">
        <v>44734</v>
      </c>
      <c r="I644" t="str">
        <f>IFERROR(IFERROR(IFERROR(
VLOOKUP("*"&amp;$B644&amp;"*", [1]cities_output!$A:$C,1,0),
VLOOKUP("*"&amp;LEFT($B644,5)&amp;"*", [1]cities_output!$A:$C,1,0)),
VLOOKUP("*"&amp;RIGHT($B644,5)&amp;"*", [1]cities_output!$A:$C,1,0)),
"")</f>
        <v>Knob Noster</v>
      </c>
      <c r="J644">
        <f>IFERROR(IFERROR(IFERROR(
VLOOKUP("*"&amp;$B644&amp;"*", [1]cities_output!$A:$C,2,0),
VLOOKUP("*"&amp;LEFT($B644,5)&amp;"*", [1]cities_output!$A:$C,2,0)),
VLOOKUP("*"&amp;RIGHT($B644,5)&amp;"*", [1]cities_output!$A:$C,2,0)),
"")</f>
        <v>38.762663000000003</v>
      </c>
      <c r="K644">
        <f>IFERROR(IFERROR(IFERROR(
VLOOKUP("*"&amp;$B644&amp;"*", [1]cities_output!$A:$C,3,0),
VLOOKUP("*"&amp;LEFT($B644,5)&amp;"*", [1]cities_output!$A:$C,3,0)),
VLOOKUP("*"&amp;RIGHT($B644,5)&amp;"*", [1]cities_output!$A:$C,3,0)),
"")</f>
        <v>-93.488535450000001</v>
      </c>
      <c r="L644" cm="1">
        <f t="array" aca="1" ref="L644" ca="1">IFERROR(SUMPRODUCT(MID(0&amp;F644, LARGE(INDEX(ISNUMBER(--MID(F644, ROW(INDIRECT("1:"&amp;LEN(F644))), 1)) * ROW(INDIRECT("1:"&amp;LEN(F644))), 0), ROW(INDIRECT("1:"&amp;LEN(F644))))+1, 1) * 10^ROW(INDIRECT("1:"&amp;LEN(F644)))/10),"")</f>
        <v>1</v>
      </c>
      <c r="M644" t="str">
        <f t="shared" si="20"/>
        <v>minute</v>
      </c>
      <c r="N644">
        <f t="shared" ca="1" si="21"/>
        <v>60</v>
      </c>
    </row>
    <row r="645" spans="1:14" x14ac:dyDescent="0.35">
      <c r="A645" s="1">
        <v>35615.833333333336</v>
      </c>
      <c r="B645" t="s">
        <v>3727</v>
      </c>
      <c r="C645" t="s">
        <v>9</v>
      </c>
      <c r="D645" t="s">
        <v>10</v>
      </c>
      <c r="E645" t="s">
        <v>11</v>
      </c>
      <c r="F645" t="s">
        <v>45</v>
      </c>
      <c r="G645" t="s">
        <v>3728</v>
      </c>
      <c r="H645" s="2">
        <v>36064</v>
      </c>
      <c r="I645" t="str">
        <f>IFERROR(IFERROR(IFERROR(
VLOOKUP("*"&amp;$B645&amp;"*", [1]cities_output!$A:$C,1,0),
VLOOKUP("*"&amp;LEFT($B645,5)&amp;"*", [1]cities_output!$A:$C,1,0)),
VLOOKUP("*"&amp;RIGHT($B645,5)&amp;"*", [1]cities_output!$A:$C,1,0)),
"")</f>
        <v>Knob Noster</v>
      </c>
      <c r="J645">
        <f>IFERROR(IFERROR(IFERROR(
VLOOKUP("*"&amp;$B645&amp;"*", [1]cities_output!$A:$C,2,0),
VLOOKUP("*"&amp;LEFT($B645,5)&amp;"*", [1]cities_output!$A:$C,2,0)),
VLOOKUP("*"&amp;RIGHT($B645,5)&amp;"*", [1]cities_output!$A:$C,2,0)),
"")</f>
        <v>38.762663000000003</v>
      </c>
      <c r="K645">
        <f>IFERROR(IFERROR(IFERROR(
VLOOKUP("*"&amp;$B645&amp;"*", [1]cities_output!$A:$C,3,0),
VLOOKUP("*"&amp;LEFT($B645,5)&amp;"*", [1]cities_output!$A:$C,3,0)),
VLOOKUP("*"&amp;RIGHT($B645,5)&amp;"*", [1]cities_output!$A:$C,3,0)),
"")</f>
        <v>-93.488535450000001</v>
      </c>
      <c r="L645" cm="1">
        <f t="array" aca="1" ref="L645" ca="1">IFERROR(SUMPRODUCT(MID(0&amp;F645, LARGE(INDEX(ISNUMBER(--MID(F645, ROW(INDIRECT("1:"&amp;LEN(F645))), 1)) * ROW(INDIRECT("1:"&amp;LEN(F645))), 0), ROW(INDIRECT("1:"&amp;LEN(F645))))+1, 1) * 10^ROW(INDIRECT("1:"&amp;LEN(F645)))/10),"")</f>
        <v>3</v>
      </c>
      <c r="M645" t="str">
        <f t="shared" si="20"/>
        <v>second</v>
      </c>
      <c r="N645">
        <f t="shared" ca="1" si="21"/>
        <v>3</v>
      </c>
    </row>
    <row r="646" spans="1:14" x14ac:dyDescent="0.35">
      <c r="A646" s="1">
        <v>42911.888888888891</v>
      </c>
      <c r="B646" t="s">
        <v>893</v>
      </c>
      <c r="C646" t="s">
        <v>9</v>
      </c>
      <c r="D646" t="s">
        <v>10</v>
      </c>
      <c r="E646" t="s">
        <v>54</v>
      </c>
      <c r="F646" t="s">
        <v>894</v>
      </c>
      <c r="G646" t="s">
        <v>895</v>
      </c>
      <c r="H646" s="2">
        <v>42923</v>
      </c>
      <c r="I646" t="str">
        <f>IFERROR(IFERROR(IFERROR(
VLOOKUP("*"&amp;$B646&amp;"*", [1]cities_output!$A:$C,1,0),
VLOOKUP("*"&amp;LEFT($B646,5)&amp;"*", [1]cities_output!$A:$C,1,0)),
VLOOKUP("*"&amp;RIGHT($B646,5)&amp;"*", [1]cities_output!$A:$C,1,0)),
"")</f>
        <v>Lampe</v>
      </c>
      <c r="J646">
        <f>IFERROR(IFERROR(IFERROR(
VLOOKUP("*"&amp;$B646&amp;"*", [1]cities_output!$A:$C,2,0),
VLOOKUP("*"&amp;LEFT($B646,5)&amp;"*", [1]cities_output!$A:$C,2,0)),
VLOOKUP("*"&amp;RIGHT($B646,5)&amp;"*", [1]cities_output!$A:$C,2,0)),
"")</f>
        <v>36.58158581</v>
      </c>
      <c r="K646">
        <f>IFERROR(IFERROR(IFERROR(
VLOOKUP("*"&amp;$B646&amp;"*", [1]cities_output!$A:$C,3,0),
VLOOKUP("*"&amp;LEFT($B646,5)&amp;"*", [1]cities_output!$A:$C,3,0)),
VLOOKUP("*"&amp;RIGHT($B646,5)&amp;"*", [1]cities_output!$A:$C,3,0)),
"")</f>
        <v>-93.47173076</v>
      </c>
      <c r="L646" cm="1">
        <f t="array" aca="1" ref="L646" ca="1">IFERROR(SUMPRODUCT(MID(0&amp;F646, LARGE(INDEX(ISNUMBER(--MID(F646, ROW(INDIRECT("1:"&amp;LEN(F646))), 1)) * ROW(INDIRECT("1:"&amp;LEN(F646))), 0), ROW(INDIRECT("1:"&amp;LEN(F646))))+1, 1) * 10^ROW(INDIRECT("1:"&amp;LEN(F646)))/10),"")</f>
        <v>45</v>
      </c>
      <c r="M646" t="str">
        <f t="shared" si="20"/>
        <v>second</v>
      </c>
      <c r="N646">
        <f t="shared" ca="1" si="21"/>
        <v>45</v>
      </c>
    </row>
    <row r="647" spans="1:14" x14ac:dyDescent="0.35">
      <c r="A647" s="1">
        <v>37073.9375</v>
      </c>
      <c r="B647" t="s">
        <v>2879</v>
      </c>
      <c r="C647" t="s">
        <v>9</v>
      </c>
      <c r="D647" t="s">
        <v>10</v>
      </c>
      <c r="E647" t="s">
        <v>54</v>
      </c>
      <c r="F647" t="s">
        <v>360</v>
      </c>
      <c r="G647" t="s">
        <v>3319</v>
      </c>
      <c r="H647" s="2">
        <v>38156</v>
      </c>
      <c r="I647" t="str">
        <f>IFERROR(IFERROR(IFERROR(
VLOOKUP("*"&amp;$B647&amp;"*", [1]cities_output!$A:$C,1,0),
VLOOKUP("*"&amp;LEFT($B647,5)&amp;"*", [1]cities_output!$A:$C,1,0)),
VLOOKUP("*"&amp;RIGHT($B647,5)&amp;"*", [1]cities_output!$A:$C,1,0)),
"")</f>
        <v>Kimberling City</v>
      </c>
      <c r="J647">
        <f>IFERROR(IFERROR(IFERROR(
VLOOKUP("*"&amp;$B647&amp;"*", [1]cities_output!$A:$C,2,0),
VLOOKUP("*"&amp;LEFT($B647,5)&amp;"*", [1]cities_output!$A:$C,2,0)),
VLOOKUP("*"&amp;RIGHT($B647,5)&amp;"*", [1]cities_output!$A:$C,2,0)),
"")</f>
        <v>36.610191499999999</v>
      </c>
      <c r="K647">
        <f>IFERROR(IFERROR(IFERROR(
VLOOKUP("*"&amp;$B647&amp;"*", [1]cities_output!$A:$C,3,0),
VLOOKUP("*"&amp;LEFT($B647,5)&amp;"*", [1]cities_output!$A:$C,3,0)),
VLOOKUP("*"&amp;RIGHT($B647,5)&amp;"*", [1]cities_output!$A:$C,3,0)),
"")</f>
        <v>-93.457075549999999</v>
      </c>
      <c r="L647" cm="1">
        <f t="array" aca="1" ref="L647" ca="1">IFERROR(SUMPRODUCT(MID(0&amp;F647, LARGE(INDEX(ISNUMBER(--MID(F647, ROW(INDIRECT("1:"&amp;LEN(F647))), 1)) * ROW(INDIRECT("1:"&amp;LEN(F647))), 0), ROW(INDIRECT("1:"&amp;LEN(F647))))+1, 1) * 10^ROW(INDIRECT("1:"&amp;LEN(F647)))/10),"")</f>
        <v>1</v>
      </c>
      <c r="M647" t="str">
        <f t="shared" si="20"/>
        <v>hour</v>
      </c>
      <c r="N647">
        <f t="shared" ca="1" si="21"/>
        <v>3600</v>
      </c>
    </row>
    <row r="648" spans="1:14" x14ac:dyDescent="0.35">
      <c r="A648" s="1">
        <v>38574.041666666664</v>
      </c>
      <c r="B648" t="s">
        <v>2879</v>
      </c>
      <c r="C648" t="s">
        <v>9</v>
      </c>
      <c r="D648" t="s">
        <v>10</v>
      </c>
      <c r="E648" t="s">
        <v>11</v>
      </c>
      <c r="F648" t="s">
        <v>302</v>
      </c>
      <c r="G648" t="s">
        <v>2880</v>
      </c>
      <c r="H648" s="2">
        <v>38914</v>
      </c>
      <c r="I648" t="str">
        <f>IFERROR(IFERROR(IFERROR(
VLOOKUP("*"&amp;$B648&amp;"*", [1]cities_output!$A:$C,1,0),
VLOOKUP("*"&amp;LEFT($B648,5)&amp;"*", [1]cities_output!$A:$C,1,0)),
VLOOKUP("*"&amp;RIGHT($B648,5)&amp;"*", [1]cities_output!$A:$C,1,0)),
"")</f>
        <v>Kimberling City</v>
      </c>
      <c r="J648">
        <f>IFERROR(IFERROR(IFERROR(
VLOOKUP("*"&amp;$B648&amp;"*", [1]cities_output!$A:$C,2,0),
VLOOKUP("*"&amp;LEFT($B648,5)&amp;"*", [1]cities_output!$A:$C,2,0)),
VLOOKUP("*"&amp;RIGHT($B648,5)&amp;"*", [1]cities_output!$A:$C,2,0)),
"")</f>
        <v>36.610191499999999</v>
      </c>
      <c r="K648">
        <f>IFERROR(IFERROR(IFERROR(
VLOOKUP("*"&amp;$B648&amp;"*", [1]cities_output!$A:$C,3,0),
VLOOKUP("*"&amp;LEFT($B648,5)&amp;"*", [1]cities_output!$A:$C,3,0)),
VLOOKUP("*"&amp;RIGHT($B648,5)&amp;"*", [1]cities_output!$A:$C,3,0)),
"")</f>
        <v>-93.457075549999999</v>
      </c>
      <c r="L648" cm="1">
        <f t="array" aca="1" ref="L648" ca="1">IFERROR(SUMPRODUCT(MID(0&amp;F648, LARGE(INDEX(ISNUMBER(--MID(F648, ROW(INDIRECT("1:"&amp;LEN(F648))), 1)) * ROW(INDIRECT("1:"&amp;LEN(F648))), 0), ROW(INDIRECT("1:"&amp;LEN(F648))))+1, 1) * 10^ROW(INDIRECT("1:"&amp;LEN(F648)))/10),"")</f>
        <v>30</v>
      </c>
      <c r="M648" t="str">
        <f t="shared" si="20"/>
        <v>second</v>
      </c>
      <c r="N648">
        <f t="shared" ca="1" si="21"/>
        <v>30</v>
      </c>
    </row>
    <row r="649" spans="1:14" x14ac:dyDescent="0.35">
      <c r="A649" s="1">
        <v>23207.4375</v>
      </c>
      <c r="B649" t="s">
        <v>2879</v>
      </c>
      <c r="C649" t="s">
        <v>9</v>
      </c>
      <c r="D649" t="s">
        <v>10</v>
      </c>
      <c r="E649" t="s">
        <v>70</v>
      </c>
      <c r="F649" t="s">
        <v>4073</v>
      </c>
      <c r="G649" t="s">
        <v>4074</v>
      </c>
      <c r="H649" s="2">
        <v>39917</v>
      </c>
      <c r="I649" t="str">
        <f>IFERROR(IFERROR(IFERROR(
VLOOKUP("*"&amp;$B649&amp;"*", [1]cities_output!$A:$C,1,0),
VLOOKUP("*"&amp;LEFT($B649,5)&amp;"*", [1]cities_output!$A:$C,1,0)),
VLOOKUP("*"&amp;RIGHT($B649,5)&amp;"*", [1]cities_output!$A:$C,1,0)),
"")</f>
        <v>Kimberling City</v>
      </c>
      <c r="J649">
        <f>IFERROR(IFERROR(IFERROR(
VLOOKUP("*"&amp;$B649&amp;"*", [1]cities_output!$A:$C,2,0),
VLOOKUP("*"&amp;LEFT($B649,5)&amp;"*", [1]cities_output!$A:$C,2,0)),
VLOOKUP("*"&amp;RIGHT($B649,5)&amp;"*", [1]cities_output!$A:$C,2,0)),
"")</f>
        <v>36.610191499999999</v>
      </c>
      <c r="K649">
        <f>IFERROR(IFERROR(IFERROR(
VLOOKUP("*"&amp;$B649&amp;"*", [1]cities_output!$A:$C,3,0),
VLOOKUP("*"&amp;LEFT($B649,5)&amp;"*", [1]cities_output!$A:$C,3,0)),
VLOOKUP("*"&amp;RIGHT($B649,5)&amp;"*", [1]cities_output!$A:$C,3,0)),
"")</f>
        <v>-93.457075549999999</v>
      </c>
      <c r="L649">
        <v>5</v>
      </c>
      <c r="M649" t="str">
        <f t="shared" si="20"/>
        <v>minute</v>
      </c>
      <c r="N649">
        <f t="shared" si="21"/>
        <v>300</v>
      </c>
    </row>
    <row r="650" spans="1:14" x14ac:dyDescent="0.35">
      <c r="A650" s="1">
        <v>41031.118750000001</v>
      </c>
      <c r="B650" t="s">
        <v>571</v>
      </c>
      <c r="C650" t="s">
        <v>9</v>
      </c>
      <c r="D650" t="s">
        <v>10</v>
      </c>
      <c r="E650" t="s">
        <v>11</v>
      </c>
      <c r="F650" t="s">
        <v>632</v>
      </c>
      <c r="G650" t="s">
        <v>1816</v>
      </c>
      <c r="H650" s="2">
        <v>41065</v>
      </c>
      <c r="I650" t="str">
        <f>IFERROR(IFERROR(IFERROR(
VLOOKUP("*"&amp;$B650&amp;"*", [1]cities_output!$A:$C,1,0),
VLOOKUP("*"&amp;LEFT($B650,5)&amp;"*", [1]cities_output!$A:$C,1,0)),
VLOOKUP("*"&amp;RIGHT($B650,5)&amp;"*", [1]cities_output!$A:$C,1,0)),
"")</f>
        <v>Bolivar</v>
      </c>
      <c r="J650">
        <f>IFERROR(IFERROR(IFERROR(
VLOOKUP("*"&amp;$B650&amp;"*", [1]cities_output!$A:$C,2,0),
VLOOKUP("*"&amp;LEFT($B650,5)&amp;"*", [1]cities_output!$A:$C,2,0)),
VLOOKUP("*"&amp;RIGHT($B650,5)&amp;"*", [1]cities_output!$A:$C,2,0)),
"")</f>
        <v>37.614790999999997</v>
      </c>
      <c r="K650">
        <f>IFERROR(IFERROR(IFERROR(
VLOOKUP("*"&amp;$B650&amp;"*", [1]cities_output!$A:$C,3,0),
VLOOKUP("*"&amp;LEFT($B650,5)&amp;"*", [1]cities_output!$A:$C,3,0)),
VLOOKUP("*"&amp;RIGHT($B650,5)&amp;"*", [1]cities_output!$A:$C,3,0)),
"")</f>
        <v>-93.413111999999998</v>
      </c>
      <c r="L650" cm="1">
        <f t="array" aca="1" ref="L650" ca="1">IFERROR(SUMPRODUCT(MID(0&amp;F650, LARGE(INDEX(ISNUMBER(--MID(F650, ROW(INDIRECT("1:"&amp;LEN(F650))), 1)) * ROW(INDIRECT("1:"&amp;LEN(F650))), 0), ROW(INDIRECT("1:"&amp;LEN(F650))))+1, 1) * 10^ROW(INDIRECT("1:"&amp;LEN(F650)))/10),"")</f>
        <v>0</v>
      </c>
      <c r="M650" t="str">
        <f t="shared" si="20"/>
        <v/>
      </c>
      <c r="N650" t="str">
        <f t="shared" si="21"/>
        <v/>
      </c>
    </row>
    <row r="651" spans="1:14" x14ac:dyDescent="0.35">
      <c r="A651" s="1">
        <v>42429.78125</v>
      </c>
      <c r="B651" t="s">
        <v>1115</v>
      </c>
      <c r="C651" t="s">
        <v>9</v>
      </c>
      <c r="D651" t="s">
        <v>10</v>
      </c>
      <c r="E651" t="s">
        <v>11</v>
      </c>
      <c r="F651" t="s">
        <v>496</v>
      </c>
      <c r="G651" t="s">
        <v>1116</v>
      </c>
      <c r="H651" s="2">
        <v>42433</v>
      </c>
      <c r="I651" t="str">
        <f>IFERROR(IFERROR(IFERROR(
VLOOKUP("*"&amp;$B651&amp;"*", [1]cities_output!$A:$C,1,0),
VLOOKUP("*"&amp;LEFT($B651,5)&amp;"*", [1]cities_output!$A:$C,1,0)),
VLOOKUP("*"&amp;RIGHT($B651,5)&amp;"*", [1]cities_output!$A:$C,1,0)),
"")</f>
        <v>Bolivar</v>
      </c>
      <c r="J651">
        <f>IFERROR(IFERROR(IFERROR(
VLOOKUP("*"&amp;$B651&amp;"*", [1]cities_output!$A:$C,2,0),
VLOOKUP("*"&amp;LEFT($B651,5)&amp;"*", [1]cities_output!$A:$C,2,0)),
VLOOKUP("*"&amp;RIGHT($B651,5)&amp;"*", [1]cities_output!$A:$C,2,0)),
"")</f>
        <v>37.614790999999997</v>
      </c>
      <c r="K651">
        <f>IFERROR(IFERROR(IFERROR(
VLOOKUP("*"&amp;$B651&amp;"*", [1]cities_output!$A:$C,3,0),
VLOOKUP("*"&amp;LEFT($B651,5)&amp;"*", [1]cities_output!$A:$C,3,0)),
VLOOKUP("*"&amp;RIGHT($B651,5)&amp;"*", [1]cities_output!$A:$C,3,0)),
"")</f>
        <v>-93.413111999999998</v>
      </c>
      <c r="L651" cm="1">
        <f t="array" aca="1" ref="L651" ca="1">IFERROR(SUMPRODUCT(MID(0&amp;F651, LARGE(INDEX(ISNUMBER(--MID(F651, ROW(INDIRECT("1:"&amp;LEN(F651))), 1)) * ROW(INDIRECT("1:"&amp;LEN(F651))), 0), ROW(INDIRECT("1:"&amp;LEN(F651))))+1, 1) * 10^ROW(INDIRECT("1:"&amp;LEN(F651)))/10),"")</f>
        <v>45</v>
      </c>
      <c r="M651" t="str">
        <f t="shared" si="20"/>
        <v>minute</v>
      </c>
      <c r="N651">
        <f t="shared" ca="1" si="21"/>
        <v>2700</v>
      </c>
    </row>
    <row r="652" spans="1:14" x14ac:dyDescent="0.35">
      <c r="A652" s="1">
        <v>38167.041666666664</v>
      </c>
      <c r="B652" t="s">
        <v>571</v>
      </c>
      <c r="C652" t="s">
        <v>9</v>
      </c>
      <c r="D652" t="s">
        <v>10</v>
      </c>
      <c r="E652" t="s">
        <v>70</v>
      </c>
      <c r="F652" t="s">
        <v>110</v>
      </c>
      <c r="G652" t="s">
        <v>3022</v>
      </c>
      <c r="H652" s="2">
        <v>38176</v>
      </c>
      <c r="I652" t="str">
        <f>IFERROR(IFERROR(IFERROR(
VLOOKUP("*"&amp;$B652&amp;"*", [1]cities_output!$A:$C,1,0),
VLOOKUP("*"&amp;LEFT($B652,5)&amp;"*", [1]cities_output!$A:$C,1,0)),
VLOOKUP("*"&amp;RIGHT($B652,5)&amp;"*", [1]cities_output!$A:$C,1,0)),
"")</f>
        <v>Bolivar</v>
      </c>
      <c r="J652">
        <f>IFERROR(IFERROR(IFERROR(
VLOOKUP("*"&amp;$B652&amp;"*", [1]cities_output!$A:$C,2,0),
VLOOKUP("*"&amp;LEFT($B652,5)&amp;"*", [1]cities_output!$A:$C,2,0)),
VLOOKUP("*"&amp;RIGHT($B652,5)&amp;"*", [1]cities_output!$A:$C,2,0)),
"")</f>
        <v>37.614790999999997</v>
      </c>
      <c r="K652">
        <f>IFERROR(IFERROR(IFERROR(
VLOOKUP("*"&amp;$B652&amp;"*", [1]cities_output!$A:$C,3,0),
VLOOKUP("*"&amp;LEFT($B652,5)&amp;"*", [1]cities_output!$A:$C,3,0)),
VLOOKUP("*"&amp;RIGHT($B652,5)&amp;"*", [1]cities_output!$A:$C,3,0)),
"")</f>
        <v>-93.413111999999998</v>
      </c>
      <c r="L652" cm="1">
        <f t="array" aca="1" ref="L652" ca="1">IFERROR(SUMPRODUCT(MID(0&amp;F652, LARGE(INDEX(ISNUMBER(--MID(F652, ROW(INDIRECT("1:"&amp;LEN(F652))), 1)) * ROW(INDIRECT("1:"&amp;LEN(F652))), 0), ROW(INDIRECT("1:"&amp;LEN(F652))))+1, 1) * 10^ROW(INDIRECT("1:"&amp;LEN(F652)))/10),"")</f>
        <v>30</v>
      </c>
      <c r="M652" t="str">
        <f t="shared" si="20"/>
        <v>minute</v>
      </c>
      <c r="N652">
        <f t="shared" ca="1" si="21"/>
        <v>1800</v>
      </c>
    </row>
    <row r="653" spans="1:14" x14ac:dyDescent="0.35">
      <c r="A653" s="1">
        <v>41084.135416666664</v>
      </c>
      <c r="B653" t="s">
        <v>571</v>
      </c>
      <c r="C653" t="s">
        <v>9</v>
      </c>
      <c r="D653" t="s">
        <v>10</v>
      </c>
      <c r="E653" t="s">
        <v>70</v>
      </c>
      <c r="F653" t="s">
        <v>92</v>
      </c>
      <c r="G653" t="s">
        <v>1777</v>
      </c>
      <c r="H653" s="2">
        <v>41094</v>
      </c>
      <c r="I653" t="str">
        <f>IFERROR(IFERROR(IFERROR(
VLOOKUP("*"&amp;$B653&amp;"*", [1]cities_output!$A:$C,1,0),
VLOOKUP("*"&amp;LEFT($B653,5)&amp;"*", [1]cities_output!$A:$C,1,0)),
VLOOKUP("*"&amp;RIGHT($B653,5)&amp;"*", [1]cities_output!$A:$C,1,0)),
"")</f>
        <v>Bolivar</v>
      </c>
      <c r="J653">
        <f>IFERROR(IFERROR(IFERROR(
VLOOKUP("*"&amp;$B653&amp;"*", [1]cities_output!$A:$C,2,0),
VLOOKUP("*"&amp;LEFT($B653,5)&amp;"*", [1]cities_output!$A:$C,2,0)),
VLOOKUP("*"&amp;RIGHT($B653,5)&amp;"*", [1]cities_output!$A:$C,2,0)),
"")</f>
        <v>37.614790999999997</v>
      </c>
      <c r="K653">
        <f>IFERROR(IFERROR(IFERROR(
VLOOKUP("*"&amp;$B653&amp;"*", [1]cities_output!$A:$C,3,0),
VLOOKUP("*"&amp;LEFT($B653,5)&amp;"*", [1]cities_output!$A:$C,3,0)),
VLOOKUP("*"&amp;RIGHT($B653,5)&amp;"*", [1]cities_output!$A:$C,3,0)),
"")</f>
        <v>-93.413111999999998</v>
      </c>
      <c r="L653" cm="1">
        <f t="array" aca="1" ref="L653" ca="1">IFERROR(SUMPRODUCT(MID(0&amp;F653, LARGE(INDEX(ISNUMBER(--MID(F653, ROW(INDIRECT("1:"&amp;LEN(F653))), 1)) * ROW(INDIRECT("1:"&amp;LEN(F653))), 0), ROW(INDIRECT("1:"&amp;LEN(F653))))+1, 1) * 10^ROW(INDIRECT("1:"&amp;LEN(F653)))/10),"")</f>
        <v>15</v>
      </c>
      <c r="M653" t="str">
        <f t="shared" si="20"/>
        <v>minute</v>
      </c>
      <c r="N653">
        <f t="shared" ca="1" si="21"/>
        <v>900</v>
      </c>
    </row>
    <row r="654" spans="1:14" x14ac:dyDescent="0.35">
      <c r="A654" s="1">
        <v>41261.802083333336</v>
      </c>
      <c r="B654" t="s">
        <v>571</v>
      </c>
      <c r="C654" t="s">
        <v>9</v>
      </c>
      <c r="D654" t="s">
        <v>10</v>
      </c>
      <c r="E654" t="s">
        <v>15</v>
      </c>
      <c r="F654" t="s">
        <v>217</v>
      </c>
      <c r="G654" t="s">
        <v>1640</v>
      </c>
      <c r="H654" s="2">
        <v>41309</v>
      </c>
      <c r="I654" t="str">
        <f>IFERROR(IFERROR(IFERROR(
VLOOKUP("*"&amp;$B654&amp;"*", [1]cities_output!$A:$C,1,0),
VLOOKUP("*"&amp;LEFT($B654,5)&amp;"*", [1]cities_output!$A:$C,1,0)),
VLOOKUP("*"&amp;RIGHT($B654,5)&amp;"*", [1]cities_output!$A:$C,1,0)),
"")</f>
        <v>Bolivar</v>
      </c>
      <c r="J654">
        <f>IFERROR(IFERROR(IFERROR(
VLOOKUP("*"&amp;$B654&amp;"*", [1]cities_output!$A:$C,2,0),
VLOOKUP("*"&amp;LEFT($B654,5)&amp;"*", [1]cities_output!$A:$C,2,0)),
VLOOKUP("*"&amp;RIGHT($B654,5)&amp;"*", [1]cities_output!$A:$C,2,0)),
"")</f>
        <v>37.614790999999997</v>
      </c>
      <c r="K654">
        <f>IFERROR(IFERROR(IFERROR(
VLOOKUP("*"&amp;$B654&amp;"*", [1]cities_output!$A:$C,3,0),
VLOOKUP("*"&amp;LEFT($B654,5)&amp;"*", [1]cities_output!$A:$C,3,0)),
VLOOKUP("*"&amp;RIGHT($B654,5)&amp;"*", [1]cities_output!$A:$C,3,0)),
"")</f>
        <v>-93.413111999999998</v>
      </c>
      <c r="L654" cm="1">
        <f t="array" aca="1" ref="L654" ca="1">IFERROR(SUMPRODUCT(MID(0&amp;F654, LARGE(INDEX(ISNUMBER(--MID(F654, ROW(INDIRECT("1:"&amp;LEN(F654))), 1)) * ROW(INDIRECT("1:"&amp;LEN(F654))), 0), ROW(INDIRECT("1:"&amp;LEN(F654))))+1, 1) * 10^ROW(INDIRECT("1:"&amp;LEN(F654)))/10),"")</f>
        <v>10</v>
      </c>
      <c r="M654" t="str">
        <f t="shared" si="20"/>
        <v>minute</v>
      </c>
      <c r="N654">
        <f t="shared" ca="1" si="21"/>
        <v>600</v>
      </c>
    </row>
    <row r="655" spans="1:14" x14ac:dyDescent="0.35">
      <c r="A655" s="1">
        <v>34731.166666666664</v>
      </c>
      <c r="B655" t="s">
        <v>3812</v>
      </c>
      <c r="C655" t="s">
        <v>9</v>
      </c>
      <c r="D655" t="s">
        <v>10</v>
      </c>
      <c r="E655" t="s">
        <v>15</v>
      </c>
      <c r="F655" t="s">
        <v>217</v>
      </c>
      <c r="G655" t="s">
        <v>3813</v>
      </c>
      <c r="H655" s="2">
        <v>39611</v>
      </c>
      <c r="I655" t="str">
        <f>IFERROR(IFERROR(IFERROR(
VLOOKUP("*"&amp;$B655&amp;"*", [1]cities_output!$A:$C,1,0),
VLOOKUP("*"&amp;LEFT($B655,5)&amp;"*", [1]cities_output!$A:$C,1,0)),
VLOOKUP("*"&amp;RIGHT($B655,5)&amp;"*", [1]cities_output!$A:$C,1,0)),
"")</f>
        <v>Bolivar</v>
      </c>
      <c r="J655">
        <f>IFERROR(IFERROR(IFERROR(
VLOOKUP("*"&amp;$B655&amp;"*", [1]cities_output!$A:$C,2,0),
VLOOKUP("*"&amp;LEFT($B655,5)&amp;"*", [1]cities_output!$A:$C,2,0)),
VLOOKUP("*"&amp;RIGHT($B655,5)&amp;"*", [1]cities_output!$A:$C,2,0)),
"")</f>
        <v>37.614790999999997</v>
      </c>
      <c r="K655">
        <f>IFERROR(IFERROR(IFERROR(
VLOOKUP("*"&amp;$B655&amp;"*", [1]cities_output!$A:$C,3,0),
VLOOKUP("*"&amp;LEFT($B655,5)&amp;"*", [1]cities_output!$A:$C,3,0)),
VLOOKUP("*"&amp;RIGHT($B655,5)&amp;"*", [1]cities_output!$A:$C,3,0)),
"")</f>
        <v>-93.413111999999998</v>
      </c>
      <c r="L655" cm="1">
        <f t="array" aca="1" ref="L655" ca="1">IFERROR(SUMPRODUCT(MID(0&amp;F655, LARGE(INDEX(ISNUMBER(--MID(F655, ROW(INDIRECT("1:"&amp;LEN(F655))), 1)) * ROW(INDIRECT("1:"&amp;LEN(F655))), 0), ROW(INDIRECT("1:"&amp;LEN(F655))))+1, 1) * 10^ROW(INDIRECT("1:"&amp;LEN(F655)))/10),"")</f>
        <v>10</v>
      </c>
      <c r="M655" t="str">
        <f t="shared" si="20"/>
        <v>minute</v>
      </c>
      <c r="N655">
        <f t="shared" ca="1" si="21"/>
        <v>600</v>
      </c>
    </row>
    <row r="656" spans="1:14" x14ac:dyDescent="0.35">
      <c r="A656" s="1">
        <v>41266.256944444445</v>
      </c>
      <c r="B656" t="s">
        <v>571</v>
      </c>
      <c r="C656" t="s">
        <v>9</v>
      </c>
      <c r="D656" t="s">
        <v>10</v>
      </c>
      <c r="E656" t="s">
        <v>11</v>
      </c>
      <c r="F656" t="s">
        <v>480</v>
      </c>
      <c r="G656" t="s">
        <v>1637</v>
      </c>
      <c r="H656" s="2">
        <v>41309</v>
      </c>
      <c r="I656" t="str">
        <f>IFERROR(IFERROR(IFERROR(
VLOOKUP("*"&amp;$B656&amp;"*", [1]cities_output!$A:$C,1,0),
VLOOKUP("*"&amp;LEFT($B656,5)&amp;"*", [1]cities_output!$A:$C,1,0)),
VLOOKUP("*"&amp;RIGHT($B656,5)&amp;"*", [1]cities_output!$A:$C,1,0)),
"")</f>
        <v>Bolivar</v>
      </c>
      <c r="J656">
        <f>IFERROR(IFERROR(IFERROR(
VLOOKUP("*"&amp;$B656&amp;"*", [1]cities_output!$A:$C,2,0),
VLOOKUP("*"&amp;LEFT($B656,5)&amp;"*", [1]cities_output!$A:$C,2,0)),
VLOOKUP("*"&amp;RIGHT($B656,5)&amp;"*", [1]cities_output!$A:$C,2,0)),
"")</f>
        <v>37.614790999999997</v>
      </c>
      <c r="K656">
        <f>IFERROR(IFERROR(IFERROR(
VLOOKUP("*"&amp;$B656&amp;"*", [1]cities_output!$A:$C,3,0),
VLOOKUP("*"&amp;LEFT($B656,5)&amp;"*", [1]cities_output!$A:$C,3,0)),
VLOOKUP("*"&amp;RIGHT($B656,5)&amp;"*", [1]cities_output!$A:$C,3,0)),
"")</f>
        <v>-93.413111999999998</v>
      </c>
      <c r="L656" cm="1">
        <f t="array" aca="1" ref="L656" ca="1">IFERROR(SUMPRODUCT(MID(0&amp;F656, LARGE(INDEX(ISNUMBER(--MID(F656, ROW(INDIRECT("1:"&amp;LEN(F656))), 1)) * ROW(INDIRECT("1:"&amp;LEN(F656))), 0), ROW(INDIRECT("1:"&amp;LEN(F656))))+1, 1) * 10^ROW(INDIRECT("1:"&amp;LEN(F656)))/10),"")</f>
        <v>8</v>
      </c>
      <c r="M656" t="str">
        <f t="shared" si="20"/>
        <v>minute</v>
      </c>
      <c r="N656">
        <f t="shared" ca="1" si="21"/>
        <v>480</v>
      </c>
    </row>
    <row r="657" spans="1:14" x14ac:dyDescent="0.35">
      <c r="A657" s="1">
        <v>42209.96875</v>
      </c>
      <c r="B657" t="s">
        <v>571</v>
      </c>
      <c r="C657" t="s">
        <v>9</v>
      </c>
      <c r="D657" t="s">
        <v>10</v>
      </c>
      <c r="E657" t="s">
        <v>15</v>
      </c>
      <c r="F657" t="s">
        <v>160</v>
      </c>
      <c r="G657" t="s">
        <v>1206</v>
      </c>
      <c r="H657" s="2">
        <v>42216</v>
      </c>
      <c r="I657" t="str">
        <f>IFERROR(IFERROR(IFERROR(
VLOOKUP("*"&amp;$B657&amp;"*", [1]cities_output!$A:$C,1,0),
VLOOKUP("*"&amp;LEFT($B657,5)&amp;"*", [1]cities_output!$A:$C,1,0)),
VLOOKUP("*"&amp;RIGHT($B657,5)&amp;"*", [1]cities_output!$A:$C,1,0)),
"")</f>
        <v>Bolivar</v>
      </c>
      <c r="J657">
        <f>IFERROR(IFERROR(IFERROR(
VLOOKUP("*"&amp;$B657&amp;"*", [1]cities_output!$A:$C,2,0),
VLOOKUP("*"&amp;LEFT($B657,5)&amp;"*", [1]cities_output!$A:$C,2,0)),
VLOOKUP("*"&amp;RIGHT($B657,5)&amp;"*", [1]cities_output!$A:$C,2,0)),
"")</f>
        <v>37.614790999999997</v>
      </c>
      <c r="K657">
        <f>IFERROR(IFERROR(IFERROR(
VLOOKUP("*"&amp;$B657&amp;"*", [1]cities_output!$A:$C,3,0),
VLOOKUP("*"&amp;LEFT($B657,5)&amp;"*", [1]cities_output!$A:$C,3,0)),
VLOOKUP("*"&amp;RIGHT($B657,5)&amp;"*", [1]cities_output!$A:$C,3,0)),
"")</f>
        <v>-93.413111999999998</v>
      </c>
      <c r="L657" cm="1">
        <f t="array" aca="1" ref="L657" ca="1">IFERROR(SUMPRODUCT(MID(0&amp;F657, LARGE(INDEX(ISNUMBER(--MID(F657, ROW(INDIRECT("1:"&amp;LEN(F657))), 1)) * ROW(INDIRECT("1:"&amp;LEN(F657))), 0), ROW(INDIRECT("1:"&amp;LEN(F657))))+1, 1) * 10^ROW(INDIRECT("1:"&amp;LEN(F657)))/10),"")</f>
        <v>5</v>
      </c>
      <c r="M657" t="str">
        <f t="shared" si="20"/>
        <v>minute</v>
      </c>
      <c r="N657">
        <f t="shared" ca="1" si="21"/>
        <v>300</v>
      </c>
    </row>
    <row r="658" spans="1:14" x14ac:dyDescent="0.35">
      <c r="A658" s="1">
        <v>41824.960416666669</v>
      </c>
      <c r="B658" t="s">
        <v>571</v>
      </c>
      <c r="C658" t="s">
        <v>9</v>
      </c>
      <c r="D658" t="s">
        <v>10</v>
      </c>
      <c r="E658" t="s">
        <v>79</v>
      </c>
      <c r="F658" t="s">
        <v>41</v>
      </c>
      <c r="G658" t="s">
        <v>1379</v>
      </c>
      <c r="H658" s="2">
        <v>41831</v>
      </c>
      <c r="I658" t="str">
        <f>IFERROR(IFERROR(IFERROR(
VLOOKUP("*"&amp;$B658&amp;"*", [1]cities_output!$A:$C,1,0),
VLOOKUP("*"&amp;LEFT($B658,5)&amp;"*", [1]cities_output!$A:$C,1,0)),
VLOOKUP("*"&amp;RIGHT($B658,5)&amp;"*", [1]cities_output!$A:$C,1,0)),
"")</f>
        <v>Bolivar</v>
      </c>
      <c r="J658">
        <f>IFERROR(IFERROR(IFERROR(
VLOOKUP("*"&amp;$B658&amp;"*", [1]cities_output!$A:$C,2,0),
VLOOKUP("*"&amp;LEFT($B658,5)&amp;"*", [1]cities_output!$A:$C,2,0)),
VLOOKUP("*"&amp;RIGHT($B658,5)&amp;"*", [1]cities_output!$A:$C,2,0)),
"")</f>
        <v>37.614790999999997</v>
      </c>
      <c r="K658">
        <f>IFERROR(IFERROR(IFERROR(
VLOOKUP("*"&amp;$B658&amp;"*", [1]cities_output!$A:$C,3,0),
VLOOKUP("*"&amp;LEFT($B658,5)&amp;"*", [1]cities_output!$A:$C,3,0)),
VLOOKUP("*"&amp;RIGHT($B658,5)&amp;"*", [1]cities_output!$A:$C,3,0)),
"")</f>
        <v>-93.413111999999998</v>
      </c>
      <c r="L658" cm="1">
        <f t="array" aca="1" ref="L658" ca="1">IFERROR(SUMPRODUCT(MID(0&amp;F658, LARGE(INDEX(ISNUMBER(--MID(F658, ROW(INDIRECT("1:"&amp;LEN(F658))), 1)) * ROW(INDIRECT("1:"&amp;LEN(F658))), 0), ROW(INDIRECT("1:"&amp;LEN(F658))))+1, 1) * 10^ROW(INDIRECT("1:"&amp;LEN(F658)))/10),"")</f>
        <v>2</v>
      </c>
      <c r="M658" t="str">
        <f t="shared" si="20"/>
        <v>minute</v>
      </c>
      <c r="N658">
        <f t="shared" ca="1" si="21"/>
        <v>120</v>
      </c>
    </row>
    <row r="659" spans="1:14" x14ac:dyDescent="0.35">
      <c r="A659" s="1">
        <v>38164.125</v>
      </c>
      <c r="B659" t="s">
        <v>571</v>
      </c>
      <c r="C659" t="s">
        <v>9</v>
      </c>
      <c r="D659" t="s">
        <v>10</v>
      </c>
      <c r="E659" t="s">
        <v>11</v>
      </c>
      <c r="F659" t="s">
        <v>16</v>
      </c>
      <c r="G659" t="s">
        <v>3024</v>
      </c>
      <c r="H659" s="2">
        <v>38176</v>
      </c>
      <c r="I659" t="str">
        <f>IFERROR(IFERROR(IFERROR(
VLOOKUP("*"&amp;$B659&amp;"*", [1]cities_output!$A:$C,1,0),
VLOOKUP("*"&amp;LEFT($B659,5)&amp;"*", [1]cities_output!$A:$C,1,0)),
VLOOKUP("*"&amp;RIGHT($B659,5)&amp;"*", [1]cities_output!$A:$C,1,0)),
"")</f>
        <v>Bolivar</v>
      </c>
      <c r="J659">
        <f>IFERROR(IFERROR(IFERROR(
VLOOKUP("*"&amp;$B659&amp;"*", [1]cities_output!$A:$C,2,0),
VLOOKUP("*"&amp;LEFT($B659,5)&amp;"*", [1]cities_output!$A:$C,2,0)),
VLOOKUP("*"&amp;RIGHT($B659,5)&amp;"*", [1]cities_output!$A:$C,2,0)),
"")</f>
        <v>37.614790999999997</v>
      </c>
      <c r="K659">
        <f>IFERROR(IFERROR(IFERROR(
VLOOKUP("*"&amp;$B659&amp;"*", [1]cities_output!$A:$C,3,0),
VLOOKUP("*"&amp;LEFT($B659,5)&amp;"*", [1]cities_output!$A:$C,3,0)),
VLOOKUP("*"&amp;RIGHT($B659,5)&amp;"*", [1]cities_output!$A:$C,3,0)),
"")</f>
        <v>-93.413111999999998</v>
      </c>
      <c r="L659" cm="1">
        <f t="array" aca="1" ref="L659" ca="1">IFERROR(SUMPRODUCT(MID(0&amp;F659, LARGE(INDEX(ISNUMBER(--MID(F659, ROW(INDIRECT("1:"&amp;LEN(F659))), 1)) * ROW(INDIRECT("1:"&amp;LEN(F659))), 0), ROW(INDIRECT("1:"&amp;LEN(F659))))+1, 1) * 10^ROW(INDIRECT("1:"&amp;LEN(F659)))/10),"")</f>
        <v>1</v>
      </c>
      <c r="M659" t="str">
        <f t="shared" si="20"/>
        <v>minute</v>
      </c>
      <c r="N659">
        <f t="shared" ca="1" si="21"/>
        <v>60</v>
      </c>
    </row>
    <row r="660" spans="1:14" x14ac:dyDescent="0.35">
      <c r="A660" s="1">
        <v>38001.958333333336</v>
      </c>
      <c r="B660" t="s">
        <v>3068</v>
      </c>
      <c r="C660" t="s">
        <v>9</v>
      </c>
      <c r="D660" t="s">
        <v>10</v>
      </c>
      <c r="E660" t="s">
        <v>82</v>
      </c>
      <c r="F660" t="s">
        <v>16</v>
      </c>
      <c r="G660" t="s">
        <v>3069</v>
      </c>
      <c r="H660" s="2">
        <v>38142</v>
      </c>
      <c r="I660" t="str">
        <f>IFERROR(IFERROR(IFERROR(
VLOOKUP("*"&amp;$B660&amp;"*", [1]cities_output!$A:$C,1,0),
VLOOKUP("*"&amp;LEFT($B660,5)&amp;"*", [1]cities_output!$A:$C,1,0)),
VLOOKUP("*"&amp;RIGHT($B660,5)&amp;"*", [1]cities_output!$A:$C,1,0)),
"")</f>
        <v>Bolivar</v>
      </c>
      <c r="J660">
        <f>IFERROR(IFERROR(IFERROR(
VLOOKUP("*"&amp;$B660&amp;"*", [1]cities_output!$A:$C,2,0),
VLOOKUP("*"&amp;LEFT($B660,5)&amp;"*", [1]cities_output!$A:$C,2,0)),
VLOOKUP("*"&amp;RIGHT($B660,5)&amp;"*", [1]cities_output!$A:$C,2,0)),
"")</f>
        <v>37.614790999999997</v>
      </c>
      <c r="K660">
        <f>IFERROR(IFERROR(IFERROR(
VLOOKUP("*"&amp;$B660&amp;"*", [1]cities_output!$A:$C,3,0),
VLOOKUP("*"&amp;LEFT($B660,5)&amp;"*", [1]cities_output!$A:$C,3,0)),
VLOOKUP("*"&amp;RIGHT($B660,5)&amp;"*", [1]cities_output!$A:$C,3,0)),
"")</f>
        <v>-93.413111999999998</v>
      </c>
      <c r="L660" cm="1">
        <f t="array" aca="1" ref="L660" ca="1">IFERROR(SUMPRODUCT(MID(0&amp;F660, LARGE(INDEX(ISNUMBER(--MID(F660, ROW(INDIRECT("1:"&amp;LEN(F660))), 1)) * ROW(INDIRECT("1:"&amp;LEN(F660))), 0), ROW(INDIRECT("1:"&amp;LEN(F660))))+1, 1) * 10^ROW(INDIRECT("1:"&amp;LEN(F660)))/10),"")</f>
        <v>1</v>
      </c>
      <c r="M660" t="str">
        <f t="shared" si="20"/>
        <v>minute</v>
      </c>
      <c r="N660">
        <f t="shared" ca="1" si="21"/>
        <v>60</v>
      </c>
    </row>
    <row r="661" spans="1:14" x14ac:dyDescent="0.35">
      <c r="A661" s="1">
        <v>26144.75</v>
      </c>
      <c r="B661" t="s">
        <v>571</v>
      </c>
      <c r="C661" t="s">
        <v>9</v>
      </c>
      <c r="D661" t="s">
        <v>10</v>
      </c>
      <c r="E661" t="s">
        <v>122</v>
      </c>
      <c r="F661" t="s">
        <v>16</v>
      </c>
      <c r="G661" t="s">
        <v>4029</v>
      </c>
      <c r="H661" s="2">
        <v>39672</v>
      </c>
      <c r="I661" t="str">
        <f>IFERROR(IFERROR(IFERROR(
VLOOKUP("*"&amp;$B661&amp;"*", [1]cities_output!$A:$C,1,0),
VLOOKUP("*"&amp;LEFT($B661,5)&amp;"*", [1]cities_output!$A:$C,1,0)),
VLOOKUP("*"&amp;RIGHT($B661,5)&amp;"*", [1]cities_output!$A:$C,1,0)),
"")</f>
        <v>Bolivar</v>
      </c>
      <c r="J661">
        <f>IFERROR(IFERROR(IFERROR(
VLOOKUP("*"&amp;$B661&amp;"*", [1]cities_output!$A:$C,2,0),
VLOOKUP("*"&amp;LEFT($B661,5)&amp;"*", [1]cities_output!$A:$C,2,0)),
VLOOKUP("*"&amp;RIGHT($B661,5)&amp;"*", [1]cities_output!$A:$C,2,0)),
"")</f>
        <v>37.614790999999997</v>
      </c>
      <c r="K661">
        <f>IFERROR(IFERROR(IFERROR(
VLOOKUP("*"&amp;$B661&amp;"*", [1]cities_output!$A:$C,3,0),
VLOOKUP("*"&amp;LEFT($B661,5)&amp;"*", [1]cities_output!$A:$C,3,0)),
VLOOKUP("*"&amp;RIGHT($B661,5)&amp;"*", [1]cities_output!$A:$C,3,0)),
"")</f>
        <v>-93.413111999999998</v>
      </c>
      <c r="L661" cm="1">
        <f t="array" aca="1" ref="L661" ca="1">IFERROR(SUMPRODUCT(MID(0&amp;F661, LARGE(INDEX(ISNUMBER(--MID(F661, ROW(INDIRECT("1:"&amp;LEN(F661))), 1)) * ROW(INDIRECT("1:"&amp;LEN(F661))), 0), ROW(INDIRECT("1:"&amp;LEN(F661))))+1, 1) * 10^ROW(INDIRECT("1:"&amp;LEN(F661)))/10),"")</f>
        <v>1</v>
      </c>
      <c r="M661" t="str">
        <f t="shared" si="20"/>
        <v>minute</v>
      </c>
      <c r="N661">
        <f t="shared" ca="1" si="21"/>
        <v>60</v>
      </c>
    </row>
    <row r="662" spans="1:14" x14ac:dyDescent="0.35">
      <c r="A662" s="1">
        <v>43740.833333333336</v>
      </c>
      <c r="B662" t="s">
        <v>571</v>
      </c>
      <c r="C662" t="s">
        <v>9</v>
      </c>
      <c r="D662" t="s">
        <v>10</v>
      </c>
      <c r="E662" t="s">
        <v>11</v>
      </c>
      <c r="F662" t="s">
        <v>259</v>
      </c>
      <c r="G662" t="s">
        <v>572</v>
      </c>
      <c r="H662" s="2">
        <v>43742</v>
      </c>
      <c r="I662" t="str">
        <f>IFERROR(IFERROR(IFERROR(
VLOOKUP("*"&amp;$B662&amp;"*", [1]cities_output!$A:$C,1,0),
VLOOKUP("*"&amp;LEFT($B662,5)&amp;"*", [1]cities_output!$A:$C,1,0)),
VLOOKUP("*"&amp;RIGHT($B662,5)&amp;"*", [1]cities_output!$A:$C,1,0)),
"")</f>
        <v>Bolivar</v>
      </c>
      <c r="J662">
        <f>IFERROR(IFERROR(IFERROR(
VLOOKUP("*"&amp;$B662&amp;"*", [1]cities_output!$A:$C,2,0),
VLOOKUP("*"&amp;LEFT($B662,5)&amp;"*", [1]cities_output!$A:$C,2,0)),
VLOOKUP("*"&amp;RIGHT($B662,5)&amp;"*", [1]cities_output!$A:$C,2,0)),
"")</f>
        <v>37.614790999999997</v>
      </c>
      <c r="K662">
        <f>IFERROR(IFERROR(IFERROR(
VLOOKUP("*"&amp;$B662&amp;"*", [1]cities_output!$A:$C,3,0),
VLOOKUP("*"&amp;LEFT($B662,5)&amp;"*", [1]cities_output!$A:$C,3,0)),
VLOOKUP("*"&amp;RIGHT($B662,5)&amp;"*", [1]cities_output!$A:$C,3,0)),
"")</f>
        <v>-93.413111999999998</v>
      </c>
      <c r="L662" cm="1">
        <f t="array" aca="1" ref="L662" ca="1">IFERROR(SUMPRODUCT(MID(0&amp;F662, LARGE(INDEX(ISNUMBER(--MID(F662, ROW(INDIRECT("1:"&amp;LEN(F662))), 1)) * ROW(INDIRECT("1:"&amp;LEN(F662))), 0), ROW(INDIRECT("1:"&amp;LEN(F662))))+1, 1) * 10^ROW(INDIRECT("1:"&amp;LEN(F662)))/10),"")</f>
        <v>20</v>
      </c>
      <c r="M662" t="str">
        <f t="shared" si="20"/>
        <v>second</v>
      </c>
      <c r="N662">
        <f t="shared" ca="1" si="21"/>
        <v>20</v>
      </c>
    </row>
    <row r="663" spans="1:14" x14ac:dyDescent="0.35">
      <c r="A663" s="1">
        <v>40330.958333333336</v>
      </c>
      <c r="B663" t="s">
        <v>571</v>
      </c>
      <c r="C663" t="s">
        <v>9</v>
      </c>
      <c r="D663" t="s">
        <v>10</v>
      </c>
      <c r="E663" t="s">
        <v>54</v>
      </c>
      <c r="F663" t="s">
        <v>586</v>
      </c>
      <c r="G663" t="s">
        <v>2226</v>
      </c>
      <c r="H663" s="2">
        <v>40597</v>
      </c>
      <c r="I663" t="str">
        <f>IFERROR(IFERROR(IFERROR(
VLOOKUP("*"&amp;$B663&amp;"*", [1]cities_output!$A:$C,1,0),
VLOOKUP("*"&amp;LEFT($B663,5)&amp;"*", [1]cities_output!$A:$C,1,0)),
VLOOKUP("*"&amp;RIGHT($B663,5)&amp;"*", [1]cities_output!$A:$C,1,0)),
"")</f>
        <v>Bolivar</v>
      </c>
      <c r="J663">
        <f>IFERROR(IFERROR(IFERROR(
VLOOKUP("*"&amp;$B663&amp;"*", [1]cities_output!$A:$C,2,0),
VLOOKUP("*"&amp;LEFT($B663,5)&amp;"*", [1]cities_output!$A:$C,2,0)),
VLOOKUP("*"&amp;RIGHT($B663,5)&amp;"*", [1]cities_output!$A:$C,2,0)),
"")</f>
        <v>37.614790999999997</v>
      </c>
      <c r="K663">
        <f>IFERROR(IFERROR(IFERROR(
VLOOKUP("*"&amp;$B663&amp;"*", [1]cities_output!$A:$C,3,0),
VLOOKUP("*"&amp;LEFT($B663,5)&amp;"*", [1]cities_output!$A:$C,3,0)),
VLOOKUP("*"&amp;RIGHT($B663,5)&amp;"*", [1]cities_output!$A:$C,3,0)),
"")</f>
        <v>-93.413111999999998</v>
      </c>
      <c r="L663" cm="1">
        <f t="array" aca="1" ref="L663" ca="1">IFERROR(SUMPRODUCT(MID(0&amp;F663, LARGE(INDEX(ISNUMBER(--MID(F663, ROW(INDIRECT("1:"&amp;LEN(F663))), 1)) * ROW(INDIRECT("1:"&amp;LEN(F663))), 0), ROW(INDIRECT("1:"&amp;LEN(F663))))+1, 1) * 10^ROW(INDIRECT("1:"&amp;LEN(F663)))/10),"")</f>
        <v>8</v>
      </c>
      <c r="M663" t="str">
        <f t="shared" si="20"/>
        <v>second</v>
      </c>
      <c r="N663">
        <f t="shared" ca="1" si="21"/>
        <v>8</v>
      </c>
    </row>
    <row r="664" spans="1:14" x14ac:dyDescent="0.35">
      <c r="A664" s="1">
        <v>41873.07916666667</v>
      </c>
      <c r="B664" t="s">
        <v>1341</v>
      </c>
      <c r="C664" t="s">
        <v>9</v>
      </c>
      <c r="D664" t="s">
        <v>10</v>
      </c>
      <c r="E664" t="s">
        <v>30</v>
      </c>
      <c r="G664" t="s">
        <v>1342</v>
      </c>
      <c r="H664" s="2">
        <v>41873</v>
      </c>
      <c r="I664" t="str">
        <f>IFERROR(IFERROR(IFERROR(
VLOOKUP("*"&amp;$B664&amp;"*", [1]cities_output!$A:$C,1,0),
VLOOKUP("*"&amp;LEFT($B664,5)&amp;"*", [1]cities_output!$A:$C,1,0)),
VLOOKUP("*"&amp;RIGHT($B664,5)&amp;"*", [1]cities_output!$A:$C,1,0)),
"")</f>
        <v>Green Ridge</v>
      </c>
      <c r="J664">
        <f>IFERROR(IFERROR(IFERROR(
VLOOKUP("*"&amp;$B664&amp;"*", [1]cities_output!$A:$C,2,0),
VLOOKUP("*"&amp;LEFT($B664,5)&amp;"*", [1]cities_output!$A:$C,2,0)),
VLOOKUP("*"&amp;RIGHT($B664,5)&amp;"*", [1]cities_output!$A:$C,2,0)),
"")</f>
        <v>38.6155051</v>
      </c>
      <c r="K664">
        <f>IFERROR(IFERROR(IFERROR(
VLOOKUP("*"&amp;$B664&amp;"*", [1]cities_output!$A:$C,3,0),
VLOOKUP("*"&amp;LEFT($B664,5)&amp;"*", [1]cities_output!$A:$C,3,0)),
VLOOKUP("*"&amp;RIGHT($B664,5)&amp;"*", [1]cities_output!$A:$C,3,0)),
"")</f>
        <v>-93.406384689999996</v>
      </c>
      <c r="L664" t="str" cm="1">
        <f t="array" aca="1" ref="L664" ca="1">IFERROR(SUMPRODUCT(MID(0&amp;F664, LARGE(INDEX(ISNUMBER(--MID(F664, ROW(INDIRECT("1:"&amp;LEN(F664))), 1)) * ROW(INDIRECT("1:"&amp;LEN(F664))), 0), ROW(INDIRECT("1:"&amp;LEN(F664))))+1, 1) * 10^ROW(INDIRECT("1:"&amp;LEN(F664)))/10),"")</f>
        <v/>
      </c>
      <c r="M664" t="str">
        <f t="shared" si="20"/>
        <v/>
      </c>
      <c r="N664" t="str">
        <f t="shared" si="21"/>
        <v/>
      </c>
    </row>
    <row r="665" spans="1:14" x14ac:dyDescent="0.35">
      <c r="A665" s="1">
        <v>36691.875</v>
      </c>
      <c r="B665" t="s">
        <v>3362</v>
      </c>
      <c r="C665" t="s">
        <v>9</v>
      </c>
      <c r="D665" t="s">
        <v>10</v>
      </c>
      <c r="E665" t="s">
        <v>11</v>
      </c>
      <c r="F665" t="s">
        <v>255</v>
      </c>
      <c r="G665" t="s">
        <v>3419</v>
      </c>
      <c r="H665" s="2">
        <v>36698</v>
      </c>
      <c r="I665" t="str">
        <f>IFERROR(IFERROR(IFERROR(
VLOOKUP("*"&amp;$B665&amp;"*", [1]cities_output!$A:$C,1,0),
VLOOKUP("*"&amp;LEFT($B665,5)&amp;"*", [1]cities_output!$A:$C,1,0)),
VLOOKUP("*"&amp;RIGHT($B665,5)&amp;"*", [1]cities_output!$A:$C,1,0)),
"")</f>
        <v>Green Ridge</v>
      </c>
      <c r="J665">
        <f>IFERROR(IFERROR(IFERROR(
VLOOKUP("*"&amp;$B665&amp;"*", [1]cities_output!$A:$C,2,0),
VLOOKUP("*"&amp;LEFT($B665,5)&amp;"*", [1]cities_output!$A:$C,2,0)),
VLOOKUP("*"&amp;RIGHT($B665,5)&amp;"*", [1]cities_output!$A:$C,2,0)),
"")</f>
        <v>38.6155051</v>
      </c>
      <c r="K665">
        <f>IFERROR(IFERROR(IFERROR(
VLOOKUP("*"&amp;$B665&amp;"*", [1]cities_output!$A:$C,3,0),
VLOOKUP("*"&amp;LEFT($B665,5)&amp;"*", [1]cities_output!$A:$C,3,0)),
VLOOKUP("*"&amp;RIGHT($B665,5)&amp;"*", [1]cities_output!$A:$C,3,0)),
"")</f>
        <v>-93.406384689999996</v>
      </c>
      <c r="L665" cm="1">
        <f t="array" aca="1" ref="L665" ca="1">IFERROR(SUMPRODUCT(MID(0&amp;F665, LARGE(INDEX(ISNUMBER(--MID(F665, ROW(INDIRECT("1:"&amp;LEN(F665))), 1)) * ROW(INDIRECT("1:"&amp;LEN(F665))), 0), ROW(INDIRECT("1:"&amp;LEN(F665))))+1, 1) * 10^ROW(INDIRECT("1:"&amp;LEN(F665)))/10),"")</f>
        <v>20</v>
      </c>
      <c r="M665" t="str">
        <f t="shared" si="20"/>
        <v>minute</v>
      </c>
      <c r="N665">
        <f t="shared" ca="1" si="21"/>
        <v>1200</v>
      </c>
    </row>
    <row r="666" spans="1:14" x14ac:dyDescent="0.35">
      <c r="A666" s="1">
        <v>36892.916666666664</v>
      </c>
      <c r="B666" t="s">
        <v>3362</v>
      </c>
      <c r="C666" t="s">
        <v>9</v>
      </c>
      <c r="D666" t="s">
        <v>10</v>
      </c>
      <c r="E666" t="s">
        <v>11</v>
      </c>
      <c r="F666" t="s">
        <v>3363</v>
      </c>
      <c r="G666" t="s">
        <v>3364</v>
      </c>
      <c r="H666" s="2">
        <v>36940</v>
      </c>
      <c r="I666" t="str">
        <f>IFERROR(IFERROR(IFERROR(
VLOOKUP("*"&amp;$B666&amp;"*", [1]cities_output!$A:$C,1,0),
VLOOKUP("*"&amp;LEFT($B666,5)&amp;"*", [1]cities_output!$A:$C,1,0)),
VLOOKUP("*"&amp;RIGHT($B666,5)&amp;"*", [1]cities_output!$A:$C,1,0)),
"")</f>
        <v>Green Ridge</v>
      </c>
      <c r="J666">
        <f>IFERROR(IFERROR(IFERROR(
VLOOKUP("*"&amp;$B666&amp;"*", [1]cities_output!$A:$C,2,0),
VLOOKUP("*"&amp;LEFT($B666,5)&amp;"*", [1]cities_output!$A:$C,2,0)),
VLOOKUP("*"&amp;RIGHT($B666,5)&amp;"*", [1]cities_output!$A:$C,2,0)),
"")</f>
        <v>38.6155051</v>
      </c>
      <c r="K666">
        <f>IFERROR(IFERROR(IFERROR(
VLOOKUP("*"&amp;$B666&amp;"*", [1]cities_output!$A:$C,3,0),
VLOOKUP("*"&amp;LEFT($B666,5)&amp;"*", [1]cities_output!$A:$C,3,0)),
VLOOKUP("*"&amp;RIGHT($B666,5)&amp;"*", [1]cities_output!$A:$C,3,0)),
"")</f>
        <v>-93.406384689999996</v>
      </c>
      <c r="L666" cm="1">
        <f t="array" aca="1" ref="L666" ca="1">IFERROR(SUMPRODUCT(MID(0&amp;F666, LARGE(INDEX(ISNUMBER(--MID(F666, ROW(INDIRECT("1:"&amp;LEN(F666))), 1)) * ROW(INDIRECT("1:"&amp;LEN(F666))), 0), ROW(INDIRECT("1:"&amp;LEN(F666))))+1, 1) * 10^ROW(INDIRECT("1:"&amp;LEN(F666)))/10),"")</f>
        <v>5</v>
      </c>
      <c r="M666" t="str">
        <f t="shared" si="20"/>
        <v>minute</v>
      </c>
      <c r="N666">
        <f t="shared" ca="1" si="21"/>
        <v>300</v>
      </c>
    </row>
    <row r="667" spans="1:14" x14ac:dyDescent="0.35">
      <c r="A667" s="1">
        <v>37929.8125</v>
      </c>
      <c r="B667" t="s">
        <v>1341</v>
      </c>
      <c r="C667" t="s">
        <v>9</v>
      </c>
      <c r="D667" t="s">
        <v>10</v>
      </c>
      <c r="E667" t="s">
        <v>11</v>
      </c>
      <c r="F667" t="s">
        <v>16</v>
      </c>
      <c r="G667" t="s">
        <v>3096</v>
      </c>
      <c r="H667" s="2">
        <v>37933</v>
      </c>
      <c r="I667" t="str">
        <f>IFERROR(IFERROR(IFERROR(
VLOOKUP("*"&amp;$B667&amp;"*", [1]cities_output!$A:$C,1,0),
VLOOKUP("*"&amp;LEFT($B667,5)&amp;"*", [1]cities_output!$A:$C,1,0)),
VLOOKUP("*"&amp;RIGHT($B667,5)&amp;"*", [1]cities_output!$A:$C,1,0)),
"")</f>
        <v>Green Ridge</v>
      </c>
      <c r="J667">
        <f>IFERROR(IFERROR(IFERROR(
VLOOKUP("*"&amp;$B667&amp;"*", [1]cities_output!$A:$C,2,0),
VLOOKUP("*"&amp;LEFT($B667,5)&amp;"*", [1]cities_output!$A:$C,2,0)),
VLOOKUP("*"&amp;RIGHT($B667,5)&amp;"*", [1]cities_output!$A:$C,2,0)),
"")</f>
        <v>38.6155051</v>
      </c>
      <c r="K667">
        <f>IFERROR(IFERROR(IFERROR(
VLOOKUP("*"&amp;$B667&amp;"*", [1]cities_output!$A:$C,3,0),
VLOOKUP("*"&amp;LEFT($B667,5)&amp;"*", [1]cities_output!$A:$C,3,0)),
VLOOKUP("*"&amp;RIGHT($B667,5)&amp;"*", [1]cities_output!$A:$C,3,0)),
"")</f>
        <v>-93.406384689999996</v>
      </c>
      <c r="L667" cm="1">
        <f t="array" aca="1" ref="L667" ca="1">IFERROR(SUMPRODUCT(MID(0&amp;F667, LARGE(INDEX(ISNUMBER(--MID(F667, ROW(INDIRECT("1:"&amp;LEN(F667))), 1)) * ROW(INDIRECT("1:"&amp;LEN(F667))), 0), ROW(INDIRECT("1:"&amp;LEN(F667))))+1, 1) * 10^ROW(INDIRECT("1:"&amp;LEN(F667)))/10),"")</f>
        <v>1</v>
      </c>
      <c r="M667" t="str">
        <f t="shared" si="20"/>
        <v>minute</v>
      </c>
      <c r="N667">
        <f t="shared" ca="1" si="21"/>
        <v>60</v>
      </c>
    </row>
    <row r="668" spans="1:14" x14ac:dyDescent="0.35">
      <c r="A668" s="1">
        <v>37227.666666666664</v>
      </c>
      <c r="B668" t="s">
        <v>3258</v>
      </c>
      <c r="C668" t="s">
        <v>9</v>
      </c>
      <c r="D668" t="s">
        <v>10</v>
      </c>
      <c r="E668" t="s">
        <v>26</v>
      </c>
      <c r="F668" t="s">
        <v>16</v>
      </c>
      <c r="G668" t="s">
        <v>3259</v>
      </c>
      <c r="H668" s="2">
        <v>37701</v>
      </c>
      <c r="I668" t="str">
        <f>IFERROR(IFERROR(IFERROR(
VLOOKUP("*"&amp;$B668&amp;"*", [1]cities_output!$A:$C,1,0),
VLOOKUP("*"&amp;LEFT($B668,5)&amp;"*", [1]cities_output!$A:$C,1,0)),
VLOOKUP("*"&amp;RIGHT($B668,5)&amp;"*", [1]cities_output!$A:$C,1,0)),
"")</f>
        <v>Green Ridge</v>
      </c>
      <c r="J668">
        <f>IFERROR(IFERROR(IFERROR(
VLOOKUP("*"&amp;$B668&amp;"*", [1]cities_output!$A:$C,2,0),
VLOOKUP("*"&amp;LEFT($B668,5)&amp;"*", [1]cities_output!$A:$C,2,0)),
VLOOKUP("*"&amp;RIGHT($B668,5)&amp;"*", [1]cities_output!$A:$C,2,0)),
"")</f>
        <v>38.6155051</v>
      </c>
      <c r="K668">
        <f>IFERROR(IFERROR(IFERROR(
VLOOKUP("*"&amp;$B668&amp;"*", [1]cities_output!$A:$C,3,0),
VLOOKUP("*"&amp;LEFT($B668,5)&amp;"*", [1]cities_output!$A:$C,3,0)),
VLOOKUP("*"&amp;RIGHT($B668,5)&amp;"*", [1]cities_output!$A:$C,3,0)),
"")</f>
        <v>-93.406384689999996</v>
      </c>
      <c r="L668" cm="1">
        <f t="array" aca="1" ref="L668" ca="1">IFERROR(SUMPRODUCT(MID(0&amp;F668, LARGE(INDEX(ISNUMBER(--MID(F668, ROW(INDIRECT("1:"&amp;LEN(F668))), 1)) * ROW(INDIRECT("1:"&amp;LEN(F668))), 0), ROW(INDIRECT("1:"&amp;LEN(F668))))+1, 1) * 10^ROW(INDIRECT("1:"&amp;LEN(F668)))/10),"")</f>
        <v>1</v>
      </c>
      <c r="M668" t="str">
        <f t="shared" si="20"/>
        <v>minute</v>
      </c>
      <c r="N668">
        <f t="shared" ca="1" si="21"/>
        <v>60</v>
      </c>
    </row>
    <row r="669" spans="1:14" x14ac:dyDescent="0.35">
      <c r="A669" s="1">
        <v>37052.958333333336</v>
      </c>
      <c r="B669" t="s">
        <v>3258</v>
      </c>
      <c r="C669" t="s">
        <v>9</v>
      </c>
      <c r="D669" t="s">
        <v>10</v>
      </c>
      <c r="E669" t="s">
        <v>15</v>
      </c>
      <c r="F669" t="s">
        <v>1145</v>
      </c>
      <c r="G669" t="s">
        <v>3324</v>
      </c>
      <c r="H669" s="2">
        <v>37108</v>
      </c>
      <c r="I669" t="str">
        <f>IFERROR(IFERROR(IFERROR(
VLOOKUP("*"&amp;$B669&amp;"*", [1]cities_output!$A:$C,1,0),
VLOOKUP("*"&amp;LEFT($B669,5)&amp;"*", [1]cities_output!$A:$C,1,0)),
VLOOKUP("*"&amp;RIGHT($B669,5)&amp;"*", [1]cities_output!$A:$C,1,0)),
"")</f>
        <v>Green Ridge</v>
      </c>
      <c r="J669">
        <f>IFERROR(IFERROR(IFERROR(
VLOOKUP("*"&amp;$B669&amp;"*", [1]cities_output!$A:$C,2,0),
VLOOKUP("*"&amp;LEFT($B669,5)&amp;"*", [1]cities_output!$A:$C,2,0)),
VLOOKUP("*"&amp;RIGHT($B669,5)&amp;"*", [1]cities_output!$A:$C,2,0)),
"")</f>
        <v>38.6155051</v>
      </c>
      <c r="K669">
        <f>IFERROR(IFERROR(IFERROR(
VLOOKUP("*"&amp;$B669&amp;"*", [1]cities_output!$A:$C,3,0),
VLOOKUP("*"&amp;LEFT($B669,5)&amp;"*", [1]cities_output!$A:$C,3,0)),
VLOOKUP("*"&amp;RIGHT($B669,5)&amp;"*", [1]cities_output!$A:$C,3,0)),
"")</f>
        <v>-93.406384689999996</v>
      </c>
      <c r="L669" cm="1">
        <f t="array" aca="1" ref="L669" ca="1">IFERROR(SUMPRODUCT(MID(0&amp;F669, LARGE(INDEX(ISNUMBER(--MID(F669, ROW(INDIRECT("1:"&amp;LEN(F669))), 1)) * ROW(INDIRECT("1:"&amp;LEN(F669))), 0), ROW(INDIRECT("1:"&amp;LEN(F669))))+1, 1) * 10^ROW(INDIRECT("1:"&amp;LEN(F669)))/10),"")</f>
        <v>60</v>
      </c>
      <c r="M669" t="str">
        <f t="shared" si="20"/>
        <v>second</v>
      </c>
      <c r="N669">
        <f t="shared" ca="1" si="21"/>
        <v>60</v>
      </c>
    </row>
    <row r="670" spans="1:14" x14ac:dyDescent="0.35">
      <c r="A670" s="1">
        <v>40629.277777777781</v>
      </c>
      <c r="B670" t="s">
        <v>2076</v>
      </c>
      <c r="C670" t="s">
        <v>9</v>
      </c>
      <c r="D670" t="s">
        <v>10</v>
      </c>
      <c r="E670" t="s">
        <v>44</v>
      </c>
      <c r="F670" t="s">
        <v>188</v>
      </c>
      <c r="G670" t="s">
        <v>2077</v>
      </c>
      <c r="H670" s="2">
        <v>40636</v>
      </c>
      <c r="I670" t="str">
        <f>IFERROR(IFERROR(IFERROR(
VLOOKUP("*"&amp;$B670&amp;"*", [1]cities_output!$A:$C,1,0),
VLOOKUP("*"&amp;LEFT($B670,5)&amp;"*", [1]cities_output!$A:$C,1,0)),
VLOOKUP("*"&amp;RIGHT($B670,5)&amp;"*", [1]cities_output!$A:$C,1,0)),
"")</f>
        <v>Green Ridge</v>
      </c>
      <c r="J670">
        <f>IFERROR(IFERROR(IFERROR(
VLOOKUP("*"&amp;$B670&amp;"*", [1]cities_output!$A:$C,2,0),
VLOOKUP("*"&amp;LEFT($B670,5)&amp;"*", [1]cities_output!$A:$C,2,0)),
VLOOKUP("*"&amp;RIGHT($B670,5)&amp;"*", [1]cities_output!$A:$C,2,0)),
"")</f>
        <v>38.6155051</v>
      </c>
      <c r="K670">
        <f>IFERROR(IFERROR(IFERROR(
VLOOKUP("*"&amp;$B670&amp;"*", [1]cities_output!$A:$C,3,0),
VLOOKUP("*"&amp;LEFT($B670,5)&amp;"*", [1]cities_output!$A:$C,3,0)),
VLOOKUP("*"&amp;RIGHT($B670,5)&amp;"*", [1]cities_output!$A:$C,3,0)),
"")</f>
        <v>-93.406384689999996</v>
      </c>
      <c r="L670" cm="1">
        <f t="array" aca="1" ref="L670" ca="1">IFERROR(SUMPRODUCT(MID(0&amp;F670, LARGE(INDEX(ISNUMBER(--MID(F670, ROW(INDIRECT("1:"&amp;LEN(F670))), 1)) * ROW(INDIRECT("1:"&amp;LEN(F670))), 0), ROW(INDIRECT("1:"&amp;LEN(F670))))+1, 1) * 10^ROW(INDIRECT("1:"&amp;LEN(F670)))/10),"")</f>
        <v>15</v>
      </c>
      <c r="M670" t="str">
        <f t="shared" si="20"/>
        <v>second</v>
      </c>
      <c r="N670">
        <f t="shared" ca="1" si="21"/>
        <v>15</v>
      </c>
    </row>
    <row r="671" spans="1:14" x14ac:dyDescent="0.35">
      <c r="A671" s="1">
        <v>44519.123611111114</v>
      </c>
      <c r="B671" t="s">
        <v>226</v>
      </c>
      <c r="C671" t="s">
        <v>9</v>
      </c>
      <c r="D671" t="s">
        <v>10</v>
      </c>
      <c r="G671" t="s">
        <v>227</v>
      </c>
      <c r="H671" s="2">
        <v>44624</v>
      </c>
      <c r="I671" t="str">
        <f>IFERROR(IFERROR(IFERROR(
VLOOKUP("*"&amp;$B671&amp;"*", [1]cities_output!$A:$C,1,0),
VLOOKUP("*"&amp;LEFT($B671,5)&amp;"*", [1]cities_output!$A:$C,1,0)),
VLOOKUP("*"&amp;RIGHT($B671,5)&amp;"*", [1]cities_output!$A:$C,1,0)),
"")</f>
        <v>Springfield</v>
      </c>
      <c r="J671">
        <f>IFERROR(IFERROR(IFERROR(
VLOOKUP("*"&amp;$B671&amp;"*", [1]cities_output!$A:$C,2,0),
VLOOKUP("*"&amp;LEFT($B671,5)&amp;"*", [1]cities_output!$A:$C,2,0)),
VLOOKUP("*"&amp;RIGHT($B671,5)&amp;"*", [1]cities_output!$A:$C,2,0)),
"")</f>
        <v>37.168627899999997</v>
      </c>
      <c r="K671">
        <f>IFERROR(IFERROR(IFERROR(
VLOOKUP("*"&amp;$B671&amp;"*", [1]cities_output!$A:$C,3,0),
VLOOKUP("*"&amp;LEFT($B671,5)&amp;"*", [1]cities_output!$A:$C,3,0)),
VLOOKUP("*"&amp;RIGHT($B671,5)&amp;"*", [1]cities_output!$A:$C,3,0)),
"")</f>
        <v>-93.350358479999997</v>
      </c>
      <c r="L671" t="str" cm="1">
        <f t="array" aca="1" ref="L671" ca="1">IFERROR(SUMPRODUCT(MID(0&amp;F671, LARGE(INDEX(ISNUMBER(--MID(F671, ROW(INDIRECT("1:"&amp;LEN(F671))), 1)) * ROW(INDIRECT("1:"&amp;LEN(F671))), 0), ROW(INDIRECT("1:"&amp;LEN(F671))))+1, 1) * 10^ROW(INDIRECT("1:"&amp;LEN(F671)))/10),"")</f>
        <v/>
      </c>
      <c r="M671" t="str">
        <f t="shared" si="20"/>
        <v/>
      </c>
      <c r="N671" t="str">
        <f t="shared" si="21"/>
        <v/>
      </c>
    </row>
    <row r="672" spans="1:14" x14ac:dyDescent="0.35">
      <c r="A672" s="1">
        <v>44319.684027777781</v>
      </c>
      <c r="B672" t="s">
        <v>226</v>
      </c>
      <c r="C672" t="s">
        <v>9</v>
      </c>
      <c r="D672" t="s">
        <v>10</v>
      </c>
      <c r="G672" t="s">
        <v>268</v>
      </c>
      <c r="H672" s="2">
        <v>44408</v>
      </c>
      <c r="I672" t="str">
        <f>IFERROR(IFERROR(IFERROR(
VLOOKUP("*"&amp;$B672&amp;"*", [1]cities_output!$A:$C,1,0),
VLOOKUP("*"&amp;LEFT($B672,5)&amp;"*", [1]cities_output!$A:$C,1,0)),
VLOOKUP("*"&amp;RIGHT($B672,5)&amp;"*", [1]cities_output!$A:$C,1,0)),
"")</f>
        <v>Springfield</v>
      </c>
      <c r="J672">
        <f>IFERROR(IFERROR(IFERROR(
VLOOKUP("*"&amp;$B672&amp;"*", [1]cities_output!$A:$C,2,0),
VLOOKUP("*"&amp;LEFT($B672,5)&amp;"*", [1]cities_output!$A:$C,2,0)),
VLOOKUP("*"&amp;RIGHT($B672,5)&amp;"*", [1]cities_output!$A:$C,2,0)),
"")</f>
        <v>37.168627899999997</v>
      </c>
      <c r="K672">
        <f>IFERROR(IFERROR(IFERROR(
VLOOKUP("*"&amp;$B672&amp;"*", [1]cities_output!$A:$C,3,0),
VLOOKUP("*"&amp;LEFT($B672,5)&amp;"*", [1]cities_output!$A:$C,3,0)),
VLOOKUP("*"&amp;RIGHT($B672,5)&amp;"*", [1]cities_output!$A:$C,3,0)),
"")</f>
        <v>-93.350358479999997</v>
      </c>
      <c r="L672" t="str" cm="1">
        <f t="array" aca="1" ref="L672" ca="1">IFERROR(SUMPRODUCT(MID(0&amp;F672, LARGE(INDEX(ISNUMBER(--MID(F672, ROW(INDIRECT("1:"&amp;LEN(F672))), 1)) * ROW(INDIRECT("1:"&amp;LEN(F672))), 0), ROW(INDIRECT("1:"&amp;LEN(F672))))+1, 1) * 10^ROW(INDIRECT("1:"&amp;LEN(F672)))/10),"")</f>
        <v/>
      </c>
      <c r="M672" t="str">
        <f t="shared" si="20"/>
        <v/>
      </c>
      <c r="N672" t="str">
        <f t="shared" si="21"/>
        <v/>
      </c>
    </row>
    <row r="673" spans="1:14" x14ac:dyDescent="0.35">
      <c r="A673" s="1">
        <v>44308.230555555558</v>
      </c>
      <c r="B673" t="s">
        <v>226</v>
      </c>
      <c r="C673" t="s">
        <v>9</v>
      </c>
      <c r="D673" t="s">
        <v>10</v>
      </c>
      <c r="G673" t="s">
        <v>268</v>
      </c>
      <c r="H673" s="2">
        <v>44336</v>
      </c>
      <c r="I673" t="str">
        <f>IFERROR(IFERROR(IFERROR(
VLOOKUP("*"&amp;$B673&amp;"*", [1]cities_output!$A:$C,1,0),
VLOOKUP("*"&amp;LEFT($B673,5)&amp;"*", [1]cities_output!$A:$C,1,0)),
VLOOKUP("*"&amp;RIGHT($B673,5)&amp;"*", [1]cities_output!$A:$C,1,0)),
"")</f>
        <v>Springfield</v>
      </c>
      <c r="J673">
        <f>IFERROR(IFERROR(IFERROR(
VLOOKUP("*"&amp;$B673&amp;"*", [1]cities_output!$A:$C,2,0),
VLOOKUP("*"&amp;LEFT($B673,5)&amp;"*", [1]cities_output!$A:$C,2,0)),
VLOOKUP("*"&amp;RIGHT($B673,5)&amp;"*", [1]cities_output!$A:$C,2,0)),
"")</f>
        <v>37.168627899999997</v>
      </c>
      <c r="K673">
        <f>IFERROR(IFERROR(IFERROR(
VLOOKUP("*"&amp;$B673&amp;"*", [1]cities_output!$A:$C,3,0),
VLOOKUP("*"&amp;LEFT($B673,5)&amp;"*", [1]cities_output!$A:$C,3,0)),
VLOOKUP("*"&amp;RIGHT($B673,5)&amp;"*", [1]cities_output!$A:$C,3,0)),
"")</f>
        <v>-93.350358479999997</v>
      </c>
      <c r="L673" t="str" cm="1">
        <f t="array" aca="1" ref="L673" ca="1">IFERROR(SUMPRODUCT(MID(0&amp;F673, LARGE(INDEX(ISNUMBER(--MID(F673, ROW(INDIRECT("1:"&amp;LEN(F673))), 1)) * ROW(INDIRECT("1:"&amp;LEN(F673))), 0), ROW(INDIRECT("1:"&amp;LEN(F673))))+1, 1) * 10^ROW(INDIRECT("1:"&amp;LEN(F673)))/10),"")</f>
        <v/>
      </c>
      <c r="M673" t="str">
        <f t="shared" si="20"/>
        <v/>
      </c>
      <c r="N673" t="str">
        <f t="shared" si="21"/>
        <v/>
      </c>
    </row>
    <row r="674" spans="1:14" x14ac:dyDescent="0.35">
      <c r="A674" s="1">
        <v>44285.482638888891</v>
      </c>
      <c r="B674" t="s">
        <v>226</v>
      </c>
      <c r="C674" t="s">
        <v>9</v>
      </c>
      <c r="D674" t="s">
        <v>10</v>
      </c>
      <c r="G674" t="s">
        <v>268</v>
      </c>
      <c r="H674" s="2">
        <v>44309</v>
      </c>
      <c r="I674" t="str">
        <f>IFERROR(IFERROR(IFERROR(
VLOOKUP("*"&amp;$B674&amp;"*", [1]cities_output!$A:$C,1,0),
VLOOKUP("*"&amp;LEFT($B674,5)&amp;"*", [1]cities_output!$A:$C,1,0)),
VLOOKUP("*"&amp;RIGHT($B674,5)&amp;"*", [1]cities_output!$A:$C,1,0)),
"")</f>
        <v>Springfield</v>
      </c>
      <c r="J674">
        <f>IFERROR(IFERROR(IFERROR(
VLOOKUP("*"&amp;$B674&amp;"*", [1]cities_output!$A:$C,2,0),
VLOOKUP("*"&amp;LEFT($B674,5)&amp;"*", [1]cities_output!$A:$C,2,0)),
VLOOKUP("*"&amp;RIGHT($B674,5)&amp;"*", [1]cities_output!$A:$C,2,0)),
"")</f>
        <v>37.168627899999997</v>
      </c>
      <c r="K674">
        <f>IFERROR(IFERROR(IFERROR(
VLOOKUP("*"&amp;$B674&amp;"*", [1]cities_output!$A:$C,3,0),
VLOOKUP("*"&amp;LEFT($B674,5)&amp;"*", [1]cities_output!$A:$C,3,0)),
VLOOKUP("*"&amp;RIGHT($B674,5)&amp;"*", [1]cities_output!$A:$C,3,0)),
"")</f>
        <v>-93.350358479999997</v>
      </c>
      <c r="L674" t="str" cm="1">
        <f t="array" aca="1" ref="L674" ca="1">IFERROR(SUMPRODUCT(MID(0&amp;F674, LARGE(INDEX(ISNUMBER(--MID(F674, ROW(INDIRECT("1:"&amp;LEN(F674))), 1)) * ROW(INDIRECT("1:"&amp;LEN(F674))), 0), ROW(INDIRECT("1:"&amp;LEN(F674))))+1, 1) * 10^ROW(INDIRECT("1:"&amp;LEN(F674)))/10),"")</f>
        <v/>
      </c>
      <c r="M674" t="str">
        <f t="shared" si="20"/>
        <v/>
      </c>
      <c r="N674" t="str">
        <f t="shared" si="21"/>
        <v/>
      </c>
    </row>
    <row r="675" spans="1:14" x14ac:dyDescent="0.35">
      <c r="A675" s="1">
        <v>44228.65</v>
      </c>
      <c r="B675" t="s">
        <v>226</v>
      </c>
      <c r="C675" t="s">
        <v>9</v>
      </c>
      <c r="D675" t="s">
        <v>10</v>
      </c>
      <c r="G675" t="s">
        <v>268</v>
      </c>
      <c r="H675" s="2">
        <v>44257</v>
      </c>
      <c r="I675" t="str">
        <f>IFERROR(IFERROR(IFERROR(
VLOOKUP("*"&amp;$B675&amp;"*", [1]cities_output!$A:$C,1,0),
VLOOKUP("*"&amp;LEFT($B675,5)&amp;"*", [1]cities_output!$A:$C,1,0)),
VLOOKUP("*"&amp;RIGHT($B675,5)&amp;"*", [1]cities_output!$A:$C,1,0)),
"")</f>
        <v>Springfield</v>
      </c>
      <c r="J675">
        <f>IFERROR(IFERROR(IFERROR(
VLOOKUP("*"&amp;$B675&amp;"*", [1]cities_output!$A:$C,2,0),
VLOOKUP("*"&amp;LEFT($B675,5)&amp;"*", [1]cities_output!$A:$C,2,0)),
VLOOKUP("*"&amp;RIGHT($B675,5)&amp;"*", [1]cities_output!$A:$C,2,0)),
"")</f>
        <v>37.168627899999997</v>
      </c>
      <c r="K675">
        <f>IFERROR(IFERROR(IFERROR(
VLOOKUP("*"&amp;$B675&amp;"*", [1]cities_output!$A:$C,3,0),
VLOOKUP("*"&amp;LEFT($B675,5)&amp;"*", [1]cities_output!$A:$C,3,0)),
VLOOKUP("*"&amp;RIGHT($B675,5)&amp;"*", [1]cities_output!$A:$C,3,0)),
"")</f>
        <v>-93.350358479999997</v>
      </c>
      <c r="L675" t="str" cm="1">
        <f t="array" aca="1" ref="L675" ca="1">IFERROR(SUMPRODUCT(MID(0&amp;F675, LARGE(INDEX(ISNUMBER(--MID(F675, ROW(INDIRECT("1:"&amp;LEN(F675))), 1)) * ROW(INDIRECT("1:"&amp;LEN(F675))), 0), ROW(INDIRECT("1:"&amp;LEN(F675))))+1, 1) * 10^ROW(INDIRECT("1:"&amp;LEN(F675)))/10),"")</f>
        <v/>
      </c>
      <c r="M675" t="str">
        <f t="shared" si="20"/>
        <v/>
      </c>
      <c r="N675" t="str">
        <f t="shared" si="21"/>
        <v/>
      </c>
    </row>
    <row r="676" spans="1:14" x14ac:dyDescent="0.35">
      <c r="A676" s="1">
        <v>44162.317361111112</v>
      </c>
      <c r="B676" t="s">
        <v>226</v>
      </c>
      <c r="C676" t="s">
        <v>9</v>
      </c>
      <c r="D676" t="s">
        <v>10</v>
      </c>
      <c r="G676" t="s">
        <v>268</v>
      </c>
      <c r="H676" s="2">
        <v>44188</v>
      </c>
      <c r="I676" t="str">
        <f>IFERROR(IFERROR(IFERROR(
VLOOKUP("*"&amp;$B676&amp;"*", [1]cities_output!$A:$C,1,0),
VLOOKUP("*"&amp;LEFT($B676,5)&amp;"*", [1]cities_output!$A:$C,1,0)),
VLOOKUP("*"&amp;RIGHT($B676,5)&amp;"*", [1]cities_output!$A:$C,1,0)),
"")</f>
        <v>Springfield</v>
      </c>
      <c r="J676">
        <f>IFERROR(IFERROR(IFERROR(
VLOOKUP("*"&amp;$B676&amp;"*", [1]cities_output!$A:$C,2,0),
VLOOKUP("*"&amp;LEFT($B676,5)&amp;"*", [1]cities_output!$A:$C,2,0)),
VLOOKUP("*"&amp;RIGHT($B676,5)&amp;"*", [1]cities_output!$A:$C,2,0)),
"")</f>
        <v>37.168627899999997</v>
      </c>
      <c r="K676">
        <f>IFERROR(IFERROR(IFERROR(
VLOOKUP("*"&amp;$B676&amp;"*", [1]cities_output!$A:$C,3,0),
VLOOKUP("*"&amp;LEFT($B676,5)&amp;"*", [1]cities_output!$A:$C,3,0)),
VLOOKUP("*"&amp;RIGHT($B676,5)&amp;"*", [1]cities_output!$A:$C,3,0)),
"")</f>
        <v>-93.350358479999997</v>
      </c>
      <c r="L676" t="str" cm="1">
        <f t="array" aca="1" ref="L676" ca="1">IFERROR(SUMPRODUCT(MID(0&amp;F676, LARGE(INDEX(ISNUMBER(--MID(F676, ROW(INDIRECT("1:"&amp;LEN(F676))), 1)) * ROW(INDIRECT("1:"&amp;LEN(F676))), 0), ROW(INDIRECT("1:"&amp;LEN(F676))))+1, 1) * 10^ROW(INDIRECT("1:"&amp;LEN(F676)))/10),"")</f>
        <v/>
      </c>
      <c r="M676" t="str">
        <f t="shared" si="20"/>
        <v/>
      </c>
      <c r="N676" t="str">
        <f t="shared" si="21"/>
        <v/>
      </c>
    </row>
    <row r="677" spans="1:14" x14ac:dyDescent="0.35">
      <c r="A677" s="1">
        <v>43793.246527777781</v>
      </c>
      <c r="B677" t="s">
        <v>226</v>
      </c>
      <c r="C677" t="s">
        <v>9</v>
      </c>
      <c r="D677" t="s">
        <v>10</v>
      </c>
      <c r="E677" t="s">
        <v>11</v>
      </c>
      <c r="F677" s="5">
        <v>0.24652777777777779</v>
      </c>
      <c r="G677" t="s">
        <v>532</v>
      </c>
      <c r="H677" s="2">
        <v>43800</v>
      </c>
      <c r="I677" t="str">
        <f>IFERROR(IFERROR(IFERROR(
VLOOKUP("*"&amp;$B677&amp;"*", [1]cities_output!$A:$C,1,0),
VLOOKUP("*"&amp;LEFT($B677,5)&amp;"*", [1]cities_output!$A:$C,1,0)),
VLOOKUP("*"&amp;RIGHT($B677,5)&amp;"*", [1]cities_output!$A:$C,1,0)),
"")</f>
        <v>Springfield</v>
      </c>
      <c r="J677">
        <f>IFERROR(IFERROR(IFERROR(
VLOOKUP("*"&amp;$B677&amp;"*", [1]cities_output!$A:$C,2,0),
VLOOKUP("*"&amp;LEFT($B677,5)&amp;"*", [1]cities_output!$A:$C,2,0)),
VLOOKUP("*"&amp;RIGHT($B677,5)&amp;"*", [1]cities_output!$A:$C,2,0)),
"")</f>
        <v>37.168627899999997</v>
      </c>
      <c r="K677">
        <f>IFERROR(IFERROR(IFERROR(
VLOOKUP("*"&amp;$B677&amp;"*", [1]cities_output!$A:$C,3,0),
VLOOKUP("*"&amp;LEFT($B677,5)&amp;"*", [1]cities_output!$A:$C,3,0)),
VLOOKUP("*"&amp;RIGHT($B677,5)&amp;"*", [1]cities_output!$A:$C,3,0)),
"")</f>
        <v>-93.350358479999997</v>
      </c>
      <c r="L677" cm="1">
        <f t="array" aca="1" ref="L677" ca="1">IFERROR(SUMPRODUCT(MID(0&amp;F677, LARGE(INDEX(ISNUMBER(--MID(F677, ROW(INDIRECT("1:"&amp;LEN(F677))), 1)) * ROW(INDIRECT("1:"&amp;LEN(F677))), 0), ROW(INDIRECT("1:"&amp;LEN(F677))))+1, 1) * 10^ROW(INDIRECT("1:"&amp;LEN(F677)))/10),"")</f>
        <v>246527777777778</v>
      </c>
      <c r="M677" t="str">
        <f t="shared" si="20"/>
        <v/>
      </c>
      <c r="N677" t="str">
        <f t="shared" si="21"/>
        <v/>
      </c>
    </row>
    <row r="678" spans="1:14" x14ac:dyDescent="0.35">
      <c r="A678" s="1">
        <v>43544.916666666664</v>
      </c>
      <c r="B678" t="s">
        <v>226</v>
      </c>
      <c r="C678" t="s">
        <v>9</v>
      </c>
      <c r="D678" t="s">
        <v>10</v>
      </c>
      <c r="E678" t="s">
        <v>66</v>
      </c>
      <c r="F678" t="s">
        <v>671</v>
      </c>
      <c r="G678" t="s">
        <v>672</v>
      </c>
      <c r="H678" s="2">
        <v>43800</v>
      </c>
      <c r="I678" t="str">
        <f>IFERROR(IFERROR(IFERROR(
VLOOKUP("*"&amp;$B678&amp;"*", [1]cities_output!$A:$C,1,0),
VLOOKUP("*"&amp;LEFT($B678,5)&amp;"*", [1]cities_output!$A:$C,1,0)),
VLOOKUP("*"&amp;RIGHT($B678,5)&amp;"*", [1]cities_output!$A:$C,1,0)),
"")</f>
        <v>Springfield</v>
      </c>
      <c r="J678">
        <f>IFERROR(IFERROR(IFERROR(
VLOOKUP("*"&amp;$B678&amp;"*", [1]cities_output!$A:$C,2,0),
VLOOKUP("*"&amp;LEFT($B678,5)&amp;"*", [1]cities_output!$A:$C,2,0)),
VLOOKUP("*"&amp;RIGHT($B678,5)&amp;"*", [1]cities_output!$A:$C,2,0)),
"")</f>
        <v>37.168627899999997</v>
      </c>
      <c r="K678">
        <f>IFERROR(IFERROR(IFERROR(
VLOOKUP("*"&amp;$B678&amp;"*", [1]cities_output!$A:$C,3,0),
VLOOKUP("*"&amp;LEFT($B678,5)&amp;"*", [1]cities_output!$A:$C,3,0)),
VLOOKUP("*"&amp;RIGHT($B678,5)&amp;"*", [1]cities_output!$A:$C,3,0)),
"")</f>
        <v>-93.350358479999997</v>
      </c>
      <c r="L678" cm="1">
        <f t="array" aca="1" ref="L678" ca="1">IFERROR(SUMPRODUCT(MID(0&amp;F678, LARGE(INDEX(ISNUMBER(--MID(F678, ROW(INDIRECT("1:"&amp;LEN(F678))), 1)) * ROW(INDIRECT("1:"&amp;LEN(F678))), 0), ROW(INDIRECT("1:"&amp;LEN(F678))))+1, 1) * 10^ROW(INDIRECT("1:"&amp;LEN(F678)))/10),"")</f>
        <v>0</v>
      </c>
      <c r="M678" t="str">
        <f t="shared" si="20"/>
        <v/>
      </c>
      <c r="N678" t="str">
        <f t="shared" si="21"/>
        <v/>
      </c>
    </row>
    <row r="679" spans="1:14" x14ac:dyDescent="0.35">
      <c r="A679" s="1">
        <v>40722.784722222219</v>
      </c>
      <c r="B679" t="s">
        <v>226</v>
      </c>
      <c r="C679" t="s">
        <v>9</v>
      </c>
      <c r="D679" t="s">
        <v>10</v>
      </c>
      <c r="E679" t="s">
        <v>15</v>
      </c>
      <c r="F679" s="3">
        <v>6.25E-2</v>
      </c>
      <c r="G679" t="s">
        <v>2045</v>
      </c>
      <c r="H679" s="2">
        <v>40762</v>
      </c>
      <c r="I679" t="str">
        <f>IFERROR(IFERROR(IFERROR(
VLOOKUP("*"&amp;$B679&amp;"*", [1]cities_output!$A:$C,1,0),
VLOOKUP("*"&amp;LEFT($B679,5)&amp;"*", [1]cities_output!$A:$C,1,0)),
VLOOKUP("*"&amp;RIGHT($B679,5)&amp;"*", [1]cities_output!$A:$C,1,0)),
"")</f>
        <v>Springfield</v>
      </c>
      <c r="J679">
        <f>IFERROR(IFERROR(IFERROR(
VLOOKUP("*"&amp;$B679&amp;"*", [1]cities_output!$A:$C,2,0),
VLOOKUP("*"&amp;LEFT($B679,5)&amp;"*", [1]cities_output!$A:$C,2,0)),
VLOOKUP("*"&amp;RIGHT($B679,5)&amp;"*", [1]cities_output!$A:$C,2,0)),
"")</f>
        <v>37.168627899999997</v>
      </c>
      <c r="K679">
        <f>IFERROR(IFERROR(IFERROR(
VLOOKUP("*"&amp;$B679&amp;"*", [1]cities_output!$A:$C,3,0),
VLOOKUP("*"&amp;LEFT($B679,5)&amp;"*", [1]cities_output!$A:$C,3,0)),
VLOOKUP("*"&amp;RIGHT($B679,5)&amp;"*", [1]cities_output!$A:$C,3,0)),
"")</f>
        <v>-93.350358479999997</v>
      </c>
      <c r="L679" cm="1">
        <f t="array" aca="1" ref="L679" ca="1">IFERROR(SUMPRODUCT(MID(0&amp;F679, LARGE(INDEX(ISNUMBER(--MID(F679, ROW(INDIRECT("1:"&amp;LEN(F679))), 1)) * ROW(INDIRECT("1:"&amp;LEN(F679))), 0), ROW(INDIRECT("1:"&amp;LEN(F679))))+1, 1) * 10^ROW(INDIRECT("1:"&amp;LEN(F679)))/10),"")</f>
        <v>625</v>
      </c>
      <c r="M679" t="str">
        <f t="shared" si="20"/>
        <v/>
      </c>
      <c r="N679" t="str">
        <f t="shared" si="21"/>
        <v/>
      </c>
    </row>
    <row r="680" spans="1:14" x14ac:dyDescent="0.35">
      <c r="A680" s="2">
        <v>39514</v>
      </c>
      <c r="B680" t="s">
        <v>226</v>
      </c>
      <c r="C680" t="s">
        <v>9</v>
      </c>
      <c r="D680" t="s">
        <v>10</v>
      </c>
      <c r="E680" t="s">
        <v>11</v>
      </c>
      <c r="G680" t="s">
        <v>2543</v>
      </c>
      <c r="H680" s="2">
        <v>39538</v>
      </c>
      <c r="I680" t="str">
        <f>IFERROR(IFERROR(IFERROR(
VLOOKUP("*"&amp;$B680&amp;"*", [1]cities_output!$A:$C,1,0),
VLOOKUP("*"&amp;LEFT($B680,5)&amp;"*", [1]cities_output!$A:$C,1,0)),
VLOOKUP("*"&amp;RIGHT($B680,5)&amp;"*", [1]cities_output!$A:$C,1,0)),
"")</f>
        <v>Springfield</v>
      </c>
      <c r="J680">
        <f>IFERROR(IFERROR(IFERROR(
VLOOKUP("*"&amp;$B680&amp;"*", [1]cities_output!$A:$C,2,0),
VLOOKUP("*"&amp;LEFT($B680,5)&amp;"*", [1]cities_output!$A:$C,2,0)),
VLOOKUP("*"&amp;RIGHT($B680,5)&amp;"*", [1]cities_output!$A:$C,2,0)),
"")</f>
        <v>37.168627899999997</v>
      </c>
      <c r="K680">
        <f>IFERROR(IFERROR(IFERROR(
VLOOKUP("*"&amp;$B680&amp;"*", [1]cities_output!$A:$C,3,0),
VLOOKUP("*"&amp;LEFT($B680,5)&amp;"*", [1]cities_output!$A:$C,3,0)),
VLOOKUP("*"&amp;RIGHT($B680,5)&amp;"*", [1]cities_output!$A:$C,3,0)),
"")</f>
        <v>-93.350358479999997</v>
      </c>
      <c r="L680" t="str" cm="1">
        <f t="array" aca="1" ref="L680" ca="1">IFERROR(SUMPRODUCT(MID(0&amp;F680, LARGE(INDEX(ISNUMBER(--MID(F680, ROW(INDIRECT("1:"&amp;LEN(F680))), 1)) * ROW(INDIRECT("1:"&amp;LEN(F680))), 0), ROW(INDIRECT("1:"&amp;LEN(F680))))+1, 1) * 10^ROW(INDIRECT("1:"&amp;LEN(F680)))/10),"")</f>
        <v/>
      </c>
      <c r="M680" t="str">
        <f t="shared" si="20"/>
        <v/>
      </c>
      <c r="N680" t="str">
        <f t="shared" si="21"/>
        <v/>
      </c>
    </row>
    <row r="681" spans="1:14" x14ac:dyDescent="0.35">
      <c r="A681" s="1">
        <v>39107.833333333336</v>
      </c>
      <c r="B681" t="s">
        <v>226</v>
      </c>
      <c r="C681" t="s">
        <v>9</v>
      </c>
      <c r="D681" t="s">
        <v>10</v>
      </c>
      <c r="E681" t="s">
        <v>15</v>
      </c>
      <c r="G681" t="s">
        <v>2710</v>
      </c>
      <c r="H681" s="2">
        <v>39114</v>
      </c>
      <c r="I681" t="str">
        <f>IFERROR(IFERROR(IFERROR(
VLOOKUP("*"&amp;$B681&amp;"*", [1]cities_output!$A:$C,1,0),
VLOOKUP("*"&amp;LEFT($B681,5)&amp;"*", [1]cities_output!$A:$C,1,0)),
VLOOKUP("*"&amp;RIGHT($B681,5)&amp;"*", [1]cities_output!$A:$C,1,0)),
"")</f>
        <v>Springfield</v>
      </c>
      <c r="J681">
        <f>IFERROR(IFERROR(IFERROR(
VLOOKUP("*"&amp;$B681&amp;"*", [1]cities_output!$A:$C,2,0),
VLOOKUP("*"&amp;LEFT($B681,5)&amp;"*", [1]cities_output!$A:$C,2,0)),
VLOOKUP("*"&amp;RIGHT($B681,5)&amp;"*", [1]cities_output!$A:$C,2,0)),
"")</f>
        <v>37.168627899999997</v>
      </c>
      <c r="K681">
        <f>IFERROR(IFERROR(IFERROR(
VLOOKUP("*"&amp;$B681&amp;"*", [1]cities_output!$A:$C,3,0),
VLOOKUP("*"&amp;LEFT($B681,5)&amp;"*", [1]cities_output!$A:$C,3,0)),
VLOOKUP("*"&amp;RIGHT($B681,5)&amp;"*", [1]cities_output!$A:$C,3,0)),
"")</f>
        <v>-93.350358479999997</v>
      </c>
      <c r="L681" t="str" cm="1">
        <f t="array" aca="1" ref="L681" ca="1">IFERROR(SUMPRODUCT(MID(0&amp;F681, LARGE(INDEX(ISNUMBER(--MID(F681, ROW(INDIRECT("1:"&amp;LEN(F681))), 1)) * ROW(INDIRECT("1:"&amp;LEN(F681))), 0), ROW(INDIRECT("1:"&amp;LEN(F681))))+1, 1) * 10^ROW(INDIRECT("1:"&amp;LEN(F681)))/10),"")</f>
        <v/>
      </c>
      <c r="M681" t="str">
        <f t="shared" si="20"/>
        <v/>
      </c>
      <c r="N681" t="str">
        <f t="shared" si="21"/>
        <v/>
      </c>
    </row>
    <row r="682" spans="1:14" x14ac:dyDescent="0.35">
      <c r="A682" s="1">
        <v>37408.890277777777</v>
      </c>
      <c r="B682" t="s">
        <v>226</v>
      </c>
      <c r="C682" t="s">
        <v>9</v>
      </c>
      <c r="D682" t="s">
        <v>10</v>
      </c>
      <c r="E682" t="s">
        <v>79</v>
      </c>
      <c r="F682" t="s">
        <v>3222</v>
      </c>
      <c r="G682" t="s">
        <v>3223</v>
      </c>
      <c r="H682" s="2">
        <v>37419</v>
      </c>
      <c r="I682" t="str">
        <f>IFERROR(IFERROR(IFERROR(
VLOOKUP("*"&amp;$B682&amp;"*", [1]cities_output!$A:$C,1,0),
VLOOKUP("*"&amp;LEFT($B682,5)&amp;"*", [1]cities_output!$A:$C,1,0)),
VLOOKUP("*"&amp;RIGHT($B682,5)&amp;"*", [1]cities_output!$A:$C,1,0)),
"")</f>
        <v>Springfield</v>
      </c>
      <c r="J682">
        <f>IFERROR(IFERROR(IFERROR(
VLOOKUP("*"&amp;$B682&amp;"*", [1]cities_output!$A:$C,2,0),
VLOOKUP("*"&amp;LEFT($B682,5)&amp;"*", [1]cities_output!$A:$C,2,0)),
VLOOKUP("*"&amp;RIGHT($B682,5)&amp;"*", [1]cities_output!$A:$C,2,0)),
"")</f>
        <v>37.168627899999997</v>
      </c>
      <c r="K682">
        <f>IFERROR(IFERROR(IFERROR(
VLOOKUP("*"&amp;$B682&amp;"*", [1]cities_output!$A:$C,3,0),
VLOOKUP("*"&amp;LEFT($B682,5)&amp;"*", [1]cities_output!$A:$C,3,0)),
VLOOKUP("*"&amp;RIGHT($B682,5)&amp;"*", [1]cities_output!$A:$C,3,0)),
"")</f>
        <v>-93.350358479999997</v>
      </c>
      <c r="L682" cm="1">
        <f t="array" aca="1" ref="L682" ca="1">IFERROR(SUMPRODUCT(MID(0&amp;F682, LARGE(INDEX(ISNUMBER(--MID(F682, ROW(INDIRECT("1:"&amp;LEN(F682))), 1)) * ROW(INDIRECT("1:"&amp;LEN(F682))), 0), ROW(INDIRECT("1:"&amp;LEN(F682))))+1, 1) * 10^ROW(INDIRECT("1:"&amp;LEN(F682)))/10),"")</f>
        <v>0</v>
      </c>
      <c r="M682" t="str">
        <f t="shared" si="20"/>
        <v/>
      </c>
      <c r="N682" t="str">
        <f t="shared" si="21"/>
        <v/>
      </c>
    </row>
    <row r="683" spans="1:14" x14ac:dyDescent="0.35">
      <c r="A683" s="1">
        <v>37195.885416666664</v>
      </c>
      <c r="B683" t="s">
        <v>226</v>
      </c>
      <c r="C683" t="s">
        <v>9</v>
      </c>
      <c r="D683" t="s">
        <v>10</v>
      </c>
      <c r="E683" t="s">
        <v>11</v>
      </c>
      <c r="F683" t="s">
        <v>3276</v>
      </c>
      <c r="G683" t="s">
        <v>3277</v>
      </c>
      <c r="H683" s="2">
        <v>37215</v>
      </c>
      <c r="I683" t="str">
        <f>IFERROR(IFERROR(IFERROR(
VLOOKUP("*"&amp;$B683&amp;"*", [1]cities_output!$A:$C,1,0),
VLOOKUP("*"&amp;LEFT($B683,5)&amp;"*", [1]cities_output!$A:$C,1,0)),
VLOOKUP("*"&amp;RIGHT($B683,5)&amp;"*", [1]cities_output!$A:$C,1,0)),
"")</f>
        <v>Springfield</v>
      </c>
      <c r="J683">
        <f>IFERROR(IFERROR(IFERROR(
VLOOKUP("*"&amp;$B683&amp;"*", [1]cities_output!$A:$C,2,0),
VLOOKUP("*"&amp;LEFT($B683,5)&amp;"*", [1]cities_output!$A:$C,2,0)),
VLOOKUP("*"&amp;RIGHT($B683,5)&amp;"*", [1]cities_output!$A:$C,2,0)),
"")</f>
        <v>37.168627899999997</v>
      </c>
      <c r="K683">
        <f>IFERROR(IFERROR(IFERROR(
VLOOKUP("*"&amp;$B683&amp;"*", [1]cities_output!$A:$C,3,0),
VLOOKUP("*"&amp;LEFT($B683,5)&amp;"*", [1]cities_output!$A:$C,3,0)),
VLOOKUP("*"&amp;RIGHT($B683,5)&amp;"*", [1]cities_output!$A:$C,3,0)),
"")</f>
        <v>-93.350358479999997</v>
      </c>
      <c r="L683" cm="1">
        <f t="array" aca="1" ref="L683" ca="1">IFERROR(SUMPRODUCT(MID(0&amp;F683, LARGE(INDEX(ISNUMBER(--MID(F683, ROW(INDIRECT("1:"&amp;LEN(F683))), 1)) * ROW(INDIRECT("1:"&amp;LEN(F683))), 0), ROW(INDIRECT("1:"&amp;LEN(F683))))+1, 1) * 10^ROW(INDIRECT("1:"&amp;LEN(F683)))/10),"")</f>
        <v>10</v>
      </c>
      <c r="M683" t="str">
        <f t="shared" si="20"/>
        <v/>
      </c>
      <c r="N683" t="str">
        <f t="shared" si="21"/>
        <v/>
      </c>
    </row>
    <row r="684" spans="1:14" x14ac:dyDescent="0.35">
      <c r="A684" s="2">
        <v>35077</v>
      </c>
      <c r="B684" t="s">
        <v>226</v>
      </c>
      <c r="C684" t="s">
        <v>9</v>
      </c>
      <c r="D684" t="s">
        <v>10</v>
      </c>
      <c r="G684" t="s">
        <v>3780</v>
      </c>
      <c r="H684" s="2">
        <v>37108</v>
      </c>
      <c r="I684" t="str">
        <f>IFERROR(IFERROR(IFERROR(
VLOOKUP("*"&amp;$B684&amp;"*", [1]cities_output!$A:$C,1,0),
VLOOKUP("*"&amp;LEFT($B684,5)&amp;"*", [1]cities_output!$A:$C,1,0)),
VLOOKUP("*"&amp;RIGHT($B684,5)&amp;"*", [1]cities_output!$A:$C,1,0)),
"")</f>
        <v>Springfield</v>
      </c>
      <c r="J684">
        <f>IFERROR(IFERROR(IFERROR(
VLOOKUP("*"&amp;$B684&amp;"*", [1]cities_output!$A:$C,2,0),
VLOOKUP("*"&amp;LEFT($B684,5)&amp;"*", [1]cities_output!$A:$C,2,0)),
VLOOKUP("*"&amp;RIGHT($B684,5)&amp;"*", [1]cities_output!$A:$C,2,0)),
"")</f>
        <v>37.168627899999997</v>
      </c>
      <c r="K684">
        <f>IFERROR(IFERROR(IFERROR(
VLOOKUP("*"&amp;$B684&amp;"*", [1]cities_output!$A:$C,3,0),
VLOOKUP("*"&amp;LEFT($B684,5)&amp;"*", [1]cities_output!$A:$C,3,0)),
VLOOKUP("*"&amp;RIGHT($B684,5)&amp;"*", [1]cities_output!$A:$C,3,0)),
"")</f>
        <v>-93.350358479999997</v>
      </c>
      <c r="L684" t="str" cm="1">
        <f t="array" aca="1" ref="L684" ca="1">IFERROR(SUMPRODUCT(MID(0&amp;F684, LARGE(INDEX(ISNUMBER(--MID(F684, ROW(INDIRECT("1:"&amp;LEN(F684))), 1)) * ROW(INDIRECT("1:"&amp;LEN(F684))), 0), ROW(INDIRECT("1:"&amp;LEN(F684))))+1, 1) * 10^ROW(INDIRECT("1:"&amp;LEN(F684)))/10),"")</f>
        <v/>
      </c>
      <c r="M684" t="str">
        <f t="shared" si="20"/>
        <v/>
      </c>
      <c r="N684" t="str">
        <f t="shared" si="21"/>
        <v/>
      </c>
    </row>
    <row r="685" spans="1:14" x14ac:dyDescent="0.35">
      <c r="A685" s="1">
        <v>43895.791666666664</v>
      </c>
      <c r="B685" t="s">
        <v>226</v>
      </c>
      <c r="C685" t="s">
        <v>9</v>
      </c>
      <c r="D685" t="s">
        <v>10</v>
      </c>
      <c r="E685" t="s">
        <v>30</v>
      </c>
      <c r="F685" t="s">
        <v>454</v>
      </c>
      <c r="G685" t="s">
        <v>455</v>
      </c>
      <c r="H685" s="2">
        <v>43930</v>
      </c>
      <c r="I685" t="str">
        <f>IFERROR(IFERROR(IFERROR(
VLOOKUP("*"&amp;$B685&amp;"*", [1]cities_output!$A:$C,1,0),
VLOOKUP("*"&amp;LEFT($B685,5)&amp;"*", [1]cities_output!$A:$C,1,0)),
VLOOKUP("*"&amp;RIGHT($B685,5)&amp;"*", [1]cities_output!$A:$C,1,0)),
"")</f>
        <v>Springfield</v>
      </c>
      <c r="J685">
        <f>IFERROR(IFERROR(IFERROR(
VLOOKUP("*"&amp;$B685&amp;"*", [1]cities_output!$A:$C,2,0),
VLOOKUP("*"&amp;LEFT($B685,5)&amp;"*", [1]cities_output!$A:$C,2,0)),
VLOOKUP("*"&amp;RIGHT($B685,5)&amp;"*", [1]cities_output!$A:$C,2,0)),
"")</f>
        <v>37.168627899999997</v>
      </c>
      <c r="K685">
        <f>IFERROR(IFERROR(IFERROR(
VLOOKUP("*"&amp;$B685&amp;"*", [1]cities_output!$A:$C,3,0),
VLOOKUP("*"&amp;LEFT($B685,5)&amp;"*", [1]cities_output!$A:$C,3,0)),
VLOOKUP("*"&amp;RIGHT($B685,5)&amp;"*", [1]cities_output!$A:$C,3,0)),
"")</f>
        <v>-93.350358479999997</v>
      </c>
      <c r="L685">
        <v>30</v>
      </c>
      <c r="M685" t="str">
        <f t="shared" si="20"/>
        <v>minute</v>
      </c>
      <c r="N685">
        <f t="shared" si="21"/>
        <v>1800</v>
      </c>
    </row>
    <row r="686" spans="1:14" x14ac:dyDescent="0.35">
      <c r="A686" s="1">
        <v>41094.895833333336</v>
      </c>
      <c r="B686" t="s">
        <v>226</v>
      </c>
      <c r="C686" t="s">
        <v>9</v>
      </c>
      <c r="D686" t="s">
        <v>10</v>
      </c>
      <c r="E686" t="s">
        <v>82</v>
      </c>
      <c r="F686" t="s">
        <v>1753</v>
      </c>
      <c r="G686" t="s">
        <v>1754</v>
      </c>
      <c r="H686" s="2">
        <v>41126</v>
      </c>
      <c r="I686" t="str">
        <f>IFERROR(IFERROR(IFERROR(
VLOOKUP("*"&amp;$B686&amp;"*", [1]cities_output!$A:$C,1,0),
VLOOKUP("*"&amp;LEFT($B686,5)&amp;"*", [1]cities_output!$A:$C,1,0)),
VLOOKUP("*"&amp;RIGHT($B686,5)&amp;"*", [1]cities_output!$A:$C,1,0)),
"")</f>
        <v>Springfield</v>
      </c>
      <c r="J686">
        <f>IFERROR(IFERROR(IFERROR(
VLOOKUP("*"&amp;$B686&amp;"*", [1]cities_output!$A:$C,2,0),
VLOOKUP("*"&amp;LEFT($B686,5)&amp;"*", [1]cities_output!$A:$C,2,0)),
VLOOKUP("*"&amp;RIGHT($B686,5)&amp;"*", [1]cities_output!$A:$C,2,0)),
"")</f>
        <v>37.168627899999997</v>
      </c>
      <c r="K686">
        <f>IFERROR(IFERROR(IFERROR(
VLOOKUP("*"&amp;$B686&amp;"*", [1]cities_output!$A:$C,3,0),
VLOOKUP("*"&amp;LEFT($B686,5)&amp;"*", [1]cities_output!$A:$C,3,0)),
VLOOKUP("*"&amp;RIGHT($B686,5)&amp;"*", [1]cities_output!$A:$C,3,0)),
"")</f>
        <v>-93.350358479999997</v>
      </c>
      <c r="L686">
        <v>15</v>
      </c>
      <c r="M686" t="str">
        <f t="shared" si="20"/>
        <v>minute</v>
      </c>
      <c r="N686">
        <f t="shared" si="21"/>
        <v>900</v>
      </c>
    </row>
    <row r="687" spans="1:14" x14ac:dyDescent="0.35">
      <c r="A687" s="1">
        <v>42615.884722222225</v>
      </c>
      <c r="B687" t="s">
        <v>226</v>
      </c>
      <c r="C687" t="s">
        <v>9</v>
      </c>
      <c r="D687" t="s">
        <v>10</v>
      </c>
      <c r="E687" t="s">
        <v>11</v>
      </c>
      <c r="F687" t="s">
        <v>1026</v>
      </c>
      <c r="G687" t="s">
        <v>1027</v>
      </c>
      <c r="H687" s="2">
        <v>42622</v>
      </c>
      <c r="I687" t="str">
        <f>IFERROR(IFERROR(IFERROR(
VLOOKUP("*"&amp;$B687&amp;"*", [1]cities_output!$A:$C,1,0),
VLOOKUP("*"&amp;LEFT($B687,5)&amp;"*", [1]cities_output!$A:$C,1,0)),
VLOOKUP("*"&amp;RIGHT($B687,5)&amp;"*", [1]cities_output!$A:$C,1,0)),
"")</f>
        <v>Springfield</v>
      </c>
      <c r="J687">
        <f>IFERROR(IFERROR(IFERROR(
VLOOKUP("*"&amp;$B687&amp;"*", [1]cities_output!$A:$C,2,0),
VLOOKUP("*"&amp;LEFT($B687,5)&amp;"*", [1]cities_output!$A:$C,2,0)),
VLOOKUP("*"&amp;RIGHT($B687,5)&amp;"*", [1]cities_output!$A:$C,2,0)),
"")</f>
        <v>37.168627899999997</v>
      </c>
      <c r="K687">
        <f>IFERROR(IFERROR(IFERROR(
VLOOKUP("*"&amp;$B687&amp;"*", [1]cities_output!$A:$C,3,0),
VLOOKUP("*"&amp;LEFT($B687,5)&amp;"*", [1]cities_output!$A:$C,3,0)),
VLOOKUP("*"&amp;RIGHT($B687,5)&amp;"*", [1]cities_output!$A:$C,3,0)),
"")</f>
        <v>-93.350358479999997</v>
      </c>
      <c r="L687">
        <v>10</v>
      </c>
      <c r="M687" t="str">
        <f t="shared" si="20"/>
        <v>minute</v>
      </c>
      <c r="N687">
        <f t="shared" si="21"/>
        <v>600</v>
      </c>
    </row>
    <row r="688" spans="1:14" x14ac:dyDescent="0.35">
      <c r="A688" s="1">
        <v>39340.833333333336</v>
      </c>
      <c r="B688" t="s">
        <v>226</v>
      </c>
      <c r="C688" t="s">
        <v>9</v>
      </c>
      <c r="D688" t="s">
        <v>10</v>
      </c>
      <c r="E688" t="s">
        <v>15</v>
      </c>
      <c r="F688" t="s">
        <v>899</v>
      </c>
      <c r="G688" t="s">
        <v>2596</v>
      </c>
      <c r="H688" s="2">
        <v>39363</v>
      </c>
      <c r="I688" t="str">
        <f>IFERROR(IFERROR(IFERROR(
VLOOKUP("*"&amp;$B688&amp;"*", [1]cities_output!$A:$C,1,0),
VLOOKUP("*"&amp;LEFT($B688,5)&amp;"*", [1]cities_output!$A:$C,1,0)),
VLOOKUP("*"&amp;RIGHT($B688,5)&amp;"*", [1]cities_output!$A:$C,1,0)),
"")</f>
        <v>Springfield</v>
      </c>
      <c r="J688">
        <f>IFERROR(IFERROR(IFERROR(
VLOOKUP("*"&amp;$B688&amp;"*", [1]cities_output!$A:$C,2,0),
VLOOKUP("*"&amp;LEFT($B688,5)&amp;"*", [1]cities_output!$A:$C,2,0)),
VLOOKUP("*"&amp;RIGHT($B688,5)&amp;"*", [1]cities_output!$A:$C,2,0)),
"")</f>
        <v>37.168627899999997</v>
      </c>
      <c r="K688">
        <f>IFERROR(IFERROR(IFERROR(
VLOOKUP("*"&amp;$B688&amp;"*", [1]cities_output!$A:$C,3,0),
VLOOKUP("*"&amp;LEFT($B688,5)&amp;"*", [1]cities_output!$A:$C,3,0)),
VLOOKUP("*"&amp;RIGHT($B688,5)&amp;"*", [1]cities_output!$A:$C,3,0)),
"")</f>
        <v>-93.350358479999997</v>
      </c>
      <c r="L688" cm="1">
        <f t="array" aca="1" ref="L688" ca="1">IFERROR(SUMPRODUCT(MID(0&amp;F688, LARGE(INDEX(ISNUMBER(--MID(F688, ROW(INDIRECT("1:"&amp;LEN(F688))), 1)) * ROW(INDIRECT("1:"&amp;LEN(F688))), 0), ROW(INDIRECT("1:"&amp;LEN(F688))))+1, 1) * 10^ROW(INDIRECT("1:"&amp;LEN(F688)))/10),"")</f>
        <v>12</v>
      </c>
      <c r="M688" t="str">
        <f t="shared" si="20"/>
        <v>hour</v>
      </c>
      <c r="N688">
        <f t="shared" ca="1" si="21"/>
        <v>43200</v>
      </c>
    </row>
    <row r="689" spans="1:14" x14ac:dyDescent="0.35">
      <c r="A689" s="1">
        <v>42919.833333333336</v>
      </c>
      <c r="B689" t="s">
        <v>226</v>
      </c>
      <c r="C689" t="s">
        <v>9</v>
      </c>
      <c r="D689" t="s">
        <v>10</v>
      </c>
      <c r="E689" t="s">
        <v>118</v>
      </c>
      <c r="F689" t="s">
        <v>530</v>
      </c>
      <c r="G689" t="s">
        <v>887</v>
      </c>
      <c r="H689" s="2">
        <v>42930</v>
      </c>
      <c r="I689" t="str">
        <f>IFERROR(IFERROR(IFERROR(
VLOOKUP("*"&amp;$B689&amp;"*", [1]cities_output!$A:$C,1,0),
VLOOKUP("*"&amp;LEFT($B689,5)&amp;"*", [1]cities_output!$A:$C,1,0)),
VLOOKUP("*"&amp;RIGHT($B689,5)&amp;"*", [1]cities_output!$A:$C,1,0)),
"")</f>
        <v>Springfield</v>
      </c>
      <c r="J689">
        <f>IFERROR(IFERROR(IFERROR(
VLOOKUP("*"&amp;$B689&amp;"*", [1]cities_output!$A:$C,2,0),
VLOOKUP("*"&amp;LEFT($B689,5)&amp;"*", [1]cities_output!$A:$C,2,0)),
VLOOKUP("*"&amp;RIGHT($B689,5)&amp;"*", [1]cities_output!$A:$C,2,0)),
"")</f>
        <v>37.168627899999997</v>
      </c>
      <c r="K689">
        <f>IFERROR(IFERROR(IFERROR(
VLOOKUP("*"&amp;$B689&amp;"*", [1]cities_output!$A:$C,3,0),
VLOOKUP("*"&amp;LEFT($B689,5)&amp;"*", [1]cities_output!$A:$C,3,0)),
VLOOKUP("*"&amp;RIGHT($B689,5)&amp;"*", [1]cities_output!$A:$C,3,0)),
"")</f>
        <v>-93.350358479999997</v>
      </c>
      <c r="L689">
        <v>10</v>
      </c>
      <c r="M689" t="str">
        <f t="shared" si="20"/>
        <v>minute</v>
      </c>
      <c r="N689">
        <f t="shared" si="21"/>
        <v>600</v>
      </c>
    </row>
    <row r="690" spans="1:14" x14ac:dyDescent="0.35">
      <c r="A690" s="1">
        <v>38528.791666666664</v>
      </c>
      <c r="B690" t="s">
        <v>226</v>
      </c>
      <c r="C690" t="s">
        <v>9</v>
      </c>
      <c r="D690" t="s">
        <v>10</v>
      </c>
      <c r="E690" t="s">
        <v>26</v>
      </c>
      <c r="F690" t="s">
        <v>530</v>
      </c>
      <c r="G690" t="s">
        <v>2900</v>
      </c>
      <c r="H690" s="2">
        <v>38538</v>
      </c>
      <c r="I690" t="str">
        <f>IFERROR(IFERROR(IFERROR(
VLOOKUP("*"&amp;$B690&amp;"*", [1]cities_output!$A:$C,1,0),
VLOOKUP("*"&amp;LEFT($B690,5)&amp;"*", [1]cities_output!$A:$C,1,0)),
VLOOKUP("*"&amp;RIGHT($B690,5)&amp;"*", [1]cities_output!$A:$C,1,0)),
"")</f>
        <v>Springfield</v>
      </c>
      <c r="J690">
        <f>IFERROR(IFERROR(IFERROR(
VLOOKUP("*"&amp;$B690&amp;"*", [1]cities_output!$A:$C,2,0),
VLOOKUP("*"&amp;LEFT($B690,5)&amp;"*", [1]cities_output!$A:$C,2,0)),
VLOOKUP("*"&amp;RIGHT($B690,5)&amp;"*", [1]cities_output!$A:$C,2,0)),
"")</f>
        <v>37.168627899999997</v>
      </c>
      <c r="K690">
        <f>IFERROR(IFERROR(IFERROR(
VLOOKUP("*"&amp;$B690&amp;"*", [1]cities_output!$A:$C,3,0),
VLOOKUP("*"&amp;LEFT($B690,5)&amp;"*", [1]cities_output!$A:$C,3,0)),
VLOOKUP("*"&amp;RIGHT($B690,5)&amp;"*", [1]cities_output!$A:$C,3,0)),
"")</f>
        <v>-93.350358479999997</v>
      </c>
      <c r="L690">
        <v>10</v>
      </c>
      <c r="M690" t="str">
        <f t="shared" si="20"/>
        <v>minute</v>
      </c>
      <c r="N690">
        <f t="shared" si="21"/>
        <v>600</v>
      </c>
    </row>
    <row r="691" spans="1:14" x14ac:dyDescent="0.35">
      <c r="A691" s="1">
        <v>41222.104166666664</v>
      </c>
      <c r="B691" t="s">
        <v>226</v>
      </c>
      <c r="C691" t="s">
        <v>9</v>
      </c>
      <c r="D691" t="s">
        <v>10</v>
      </c>
      <c r="E691" t="s">
        <v>44</v>
      </c>
      <c r="F691" t="s">
        <v>1676</v>
      </c>
      <c r="G691" t="s">
        <v>1677</v>
      </c>
      <c r="H691" s="2">
        <v>41309</v>
      </c>
      <c r="I691" t="str">
        <f>IFERROR(IFERROR(IFERROR(
VLOOKUP("*"&amp;$B691&amp;"*", [1]cities_output!$A:$C,1,0),
VLOOKUP("*"&amp;LEFT($B691,5)&amp;"*", [1]cities_output!$A:$C,1,0)),
VLOOKUP("*"&amp;RIGHT($B691,5)&amp;"*", [1]cities_output!$A:$C,1,0)),
"")</f>
        <v>Springfield</v>
      </c>
      <c r="J691">
        <f>IFERROR(IFERROR(IFERROR(
VLOOKUP("*"&amp;$B691&amp;"*", [1]cities_output!$A:$C,2,0),
VLOOKUP("*"&amp;LEFT($B691,5)&amp;"*", [1]cities_output!$A:$C,2,0)),
VLOOKUP("*"&amp;RIGHT($B691,5)&amp;"*", [1]cities_output!$A:$C,2,0)),
"")</f>
        <v>37.168627899999997</v>
      </c>
      <c r="K691">
        <f>IFERROR(IFERROR(IFERROR(
VLOOKUP("*"&amp;$B691&amp;"*", [1]cities_output!$A:$C,3,0),
VLOOKUP("*"&amp;LEFT($B691,5)&amp;"*", [1]cities_output!$A:$C,3,0)),
VLOOKUP("*"&amp;RIGHT($B691,5)&amp;"*", [1]cities_output!$A:$C,3,0)),
"")</f>
        <v>-93.350358479999997</v>
      </c>
      <c r="L691">
        <v>1.3</v>
      </c>
      <c r="M691" t="str">
        <f t="shared" si="20"/>
        <v>minute</v>
      </c>
      <c r="N691">
        <f t="shared" si="21"/>
        <v>78</v>
      </c>
    </row>
    <row r="692" spans="1:14" x14ac:dyDescent="0.35">
      <c r="A692" s="1">
        <v>38324.229166666664</v>
      </c>
      <c r="B692" t="s">
        <v>2961</v>
      </c>
      <c r="C692" t="s">
        <v>9</v>
      </c>
      <c r="D692" t="s">
        <v>10</v>
      </c>
      <c r="E692" t="s">
        <v>11</v>
      </c>
      <c r="F692" t="s">
        <v>2962</v>
      </c>
      <c r="G692" t="s">
        <v>2963</v>
      </c>
      <c r="H692" s="2">
        <v>38335</v>
      </c>
      <c r="I692" t="str">
        <f>IFERROR(IFERROR(IFERROR(
VLOOKUP("*"&amp;$B692&amp;"*", [1]cities_output!$A:$C,1,0),
VLOOKUP("*"&amp;LEFT($B692,5)&amp;"*", [1]cities_output!$A:$C,1,0)),
VLOOKUP("*"&amp;RIGHT($B692,5)&amp;"*", [1]cities_output!$A:$C,1,0)),
"")</f>
        <v>Reeds Spring</v>
      </c>
      <c r="J692">
        <f>IFERROR(IFERROR(IFERROR(
VLOOKUP("*"&amp;$B692&amp;"*", [1]cities_output!$A:$C,2,0),
VLOOKUP("*"&amp;LEFT($B692,5)&amp;"*", [1]cities_output!$A:$C,2,0)),
VLOOKUP("*"&amp;RIGHT($B692,5)&amp;"*", [1]cities_output!$A:$C,2,0)),
"")</f>
        <v>36.750305320000002</v>
      </c>
      <c r="K692">
        <f>IFERROR(IFERROR(IFERROR(
VLOOKUP("*"&amp;$B692&amp;"*", [1]cities_output!$A:$C,3,0),
VLOOKUP("*"&amp;LEFT($B692,5)&amp;"*", [1]cities_output!$A:$C,3,0)),
VLOOKUP("*"&amp;RIGHT($B692,5)&amp;"*", [1]cities_output!$A:$C,3,0)),
"")</f>
        <v>-93.377224729999995</v>
      </c>
      <c r="L692" cm="1">
        <f t="array" aca="1" ref="L692" ca="1">IFERROR(SUMPRODUCT(MID(0&amp;F692, LARGE(INDEX(ISNUMBER(--MID(F692, ROW(INDIRECT("1:"&amp;LEN(F692))), 1)) * ROW(INDIRECT("1:"&amp;LEN(F692))), 0), ROW(INDIRECT("1:"&amp;LEN(F692))))+1, 1) * 10^ROW(INDIRECT("1:"&amp;LEN(F692)))/10),"")</f>
        <v>2</v>
      </c>
      <c r="M692" t="str">
        <f t="shared" si="20"/>
        <v>hour</v>
      </c>
      <c r="N692">
        <f t="shared" ca="1" si="21"/>
        <v>7200</v>
      </c>
    </row>
    <row r="693" spans="1:14" x14ac:dyDescent="0.35">
      <c r="A693" s="1">
        <v>35516.861111111109</v>
      </c>
      <c r="B693" t="s">
        <v>226</v>
      </c>
      <c r="C693" t="s">
        <v>9</v>
      </c>
      <c r="D693" t="s">
        <v>10</v>
      </c>
      <c r="E693" t="s">
        <v>70</v>
      </c>
      <c r="F693" t="s">
        <v>3745</v>
      </c>
      <c r="G693" t="s">
        <v>3746</v>
      </c>
      <c r="H693" s="2">
        <v>39611</v>
      </c>
      <c r="I693" t="str">
        <f>IFERROR(IFERROR(IFERROR(
VLOOKUP("*"&amp;$B693&amp;"*", [1]cities_output!$A:$C,1,0),
VLOOKUP("*"&amp;LEFT($B693,5)&amp;"*", [1]cities_output!$A:$C,1,0)),
VLOOKUP("*"&amp;RIGHT($B693,5)&amp;"*", [1]cities_output!$A:$C,1,0)),
"")</f>
        <v>Springfield</v>
      </c>
      <c r="J693">
        <f>IFERROR(IFERROR(IFERROR(
VLOOKUP("*"&amp;$B693&amp;"*", [1]cities_output!$A:$C,2,0),
VLOOKUP("*"&amp;LEFT($B693,5)&amp;"*", [1]cities_output!$A:$C,2,0)),
VLOOKUP("*"&amp;RIGHT($B693,5)&amp;"*", [1]cities_output!$A:$C,2,0)),
"")</f>
        <v>37.168627899999997</v>
      </c>
      <c r="K693">
        <f>IFERROR(IFERROR(IFERROR(
VLOOKUP("*"&amp;$B693&amp;"*", [1]cities_output!$A:$C,3,0),
VLOOKUP("*"&amp;LEFT($B693,5)&amp;"*", [1]cities_output!$A:$C,3,0)),
VLOOKUP("*"&amp;RIGHT($B693,5)&amp;"*", [1]cities_output!$A:$C,3,0)),
"")</f>
        <v>-93.350358479999997</v>
      </c>
      <c r="L693" cm="1">
        <f t="array" aca="1" ref="L693" ca="1">IFERROR(SUMPRODUCT(MID(0&amp;F693, LARGE(INDEX(ISNUMBER(--MID(F693, ROW(INDIRECT("1:"&amp;LEN(F693))), 1)) * ROW(INDIRECT("1:"&amp;LEN(F693))), 0), ROW(INDIRECT("1:"&amp;LEN(F693))))+1, 1) * 10^ROW(INDIRECT("1:"&amp;LEN(F693)))/10),"")</f>
        <v>6090</v>
      </c>
      <c r="M693" t="str">
        <f t="shared" si="20"/>
        <v>second</v>
      </c>
      <c r="N693">
        <f t="shared" ca="1" si="21"/>
        <v>6090</v>
      </c>
    </row>
    <row r="694" spans="1:14" x14ac:dyDescent="0.35">
      <c r="A694" s="1">
        <v>43787.9375</v>
      </c>
      <c r="B694" t="s">
        <v>226</v>
      </c>
      <c r="C694" t="s">
        <v>9</v>
      </c>
      <c r="D694" t="s">
        <v>10</v>
      </c>
      <c r="E694" t="s">
        <v>11</v>
      </c>
      <c r="F694" t="s">
        <v>314</v>
      </c>
      <c r="G694" t="s">
        <v>539</v>
      </c>
      <c r="H694" s="2">
        <v>43818</v>
      </c>
      <c r="I694" t="str">
        <f>IFERROR(IFERROR(IFERROR(
VLOOKUP("*"&amp;$B694&amp;"*", [1]cities_output!$A:$C,1,0),
VLOOKUP("*"&amp;LEFT($B694,5)&amp;"*", [1]cities_output!$A:$C,1,0)),
VLOOKUP("*"&amp;RIGHT($B694,5)&amp;"*", [1]cities_output!$A:$C,1,0)),
"")</f>
        <v>Springfield</v>
      </c>
      <c r="J694">
        <f>IFERROR(IFERROR(IFERROR(
VLOOKUP("*"&amp;$B694&amp;"*", [1]cities_output!$A:$C,2,0),
VLOOKUP("*"&amp;LEFT($B694,5)&amp;"*", [1]cities_output!$A:$C,2,0)),
VLOOKUP("*"&amp;RIGHT($B694,5)&amp;"*", [1]cities_output!$A:$C,2,0)),
"")</f>
        <v>37.168627899999997</v>
      </c>
      <c r="K694">
        <f>IFERROR(IFERROR(IFERROR(
VLOOKUP("*"&amp;$B694&amp;"*", [1]cities_output!$A:$C,3,0),
VLOOKUP("*"&amp;LEFT($B694,5)&amp;"*", [1]cities_output!$A:$C,3,0)),
VLOOKUP("*"&amp;RIGHT($B694,5)&amp;"*", [1]cities_output!$A:$C,3,0)),
"")</f>
        <v>-93.350358479999997</v>
      </c>
      <c r="L694" cm="1">
        <f t="array" aca="1" ref="L694" ca="1">IFERROR(SUMPRODUCT(MID(0&amp;F694, LARGE(INDEX(ISNUMBER(--MID(F694, ROW(INDIRECT("1:"&amp;LEN(F694))), 1)) * ROW(INDIRECT("1:"&amp;LEN(F694))), 0), ROW(INDIRECT("1:"&amp;LEN(F694))))+1, 1) * 10^ROW(INDIRECT("1:"&amp;LEN(F694)))/10),"")</f>
        <v>1</v>
      </c>
      <c r="M694" t="str">
        <f t="shared" si="20"/>
        <v>hour</v>
      </c>
      <c r="N694">
        <f t="shared" ca="1" si="21"/>
        <v>3600</v>
      </c>
    </row>
    <row r="695" spans="1:14" x14ac:dyDescent="0.35">
      <c r="A695" s="1">
        <v>41905.125</v>
      </c>
      <c r="B695" t="s">
        <v>226</v>
      </c>
      <c r="C695" t="s">
        <v>9</v>
      </c>
      <c r="D695" t="s">
        <v>10</v>
      </c>
      <c r="E695" t="s">
        <v>30</v>
      </c>
      <c r="F695" t="s">
        <v>360</v>
      </c>
      <c r="G695" t="s">
        <v>1322</v>
      </c>
      <c r="H695" s="2">
        <v>41907</v>
      </c>
      <c r="I695" t="str">
        <f>IFERROR(IFERROR(IFERROR(
VLOOKUP("*"&amp;$B695&amp;"*", [1]cities_output!$A:$C,1,0),
VLOOKUP("*"&amp;LEFT($B695,5)&amp;"*", [1]cities_output!$A:$C,1,0)),
VLOOKUP("*"&amp;RIGHT($B695,5)&amp;"*", [1]cities_output!$A:$C,1,0)),
"")</f>
        <v>Springfield</v>
      </c>
      <c r="J695">
        <f>IFERROR(IFERROR(IFERROR(
VLOOKUP("*"&amp;$B695&amp;"*", [1]cities_output!$A:$C,2,0),
VLOOKUP("*"&amp;LEFT($B695,5)&amp;"*", [1]cities_output!$A:$C,2,0)),
VLOOKUP("*"&amp;RIGHT($B695,5)&amp;"*", [1]cities_output!$A:$C,2,0)),
"")</f>
        <v>37.168627899999997</v>
      </c>
      <c r="K695">
        <f>IFERROR(IFERROR(IFERROR(
VLOOKUP("*"&amp;$B695&amp;"*", [1]cities_output!$A:$C,3,0),
VLOOKUP("*"&amp;LEFT($B695,5)&amp;"*", [1]cities_output!$A:$C,3,0)),
VLOOKUP("*"&amp;RIGHT($B695,5)&amp;"*", [1]cities_output!$A:$C,3,0)),
"")</f>
        <v>-93.350358479999997</v>
      </c>
      <c r="L695" cm="1">
        <f t="array" aca="1" ref="L695" ca="1">IFERROR(SUMPRODUCT(MID(0&amp;F695, LARGE(INDEX(ISNUMBER(--MID(F695, ROW(INDIRECT("1:"&amp;LEN(F695))), 1)) * ROW(INDIRECT("1:"&amp;LEN(F695))), 0), ROW(INDIRECT("1:"&amp;LEN(F695))))+1, 1) * 10^ROW(INDIRECT("1:"&amp;LEN(F695)))/10),"")</f>
        <v>1</v>
      </c>
      <c r="M695" t="str">
        <f t="shared" si="20"/>
        <v>hour</v>
      </c>
      <c r="N695">
        <f t="shared" ca="1" si="21"/>
        <v>3600</v>
      </c>
    </row>
    <row r="696" spans="1:14" x14ac:dyDescent="0.35">
      <c r="A696" s="1">
        <v>39233.958333333336</v>
      </c>
      <c r="B696" t="s">
        <v>226</v>
      </c>
      <c r="C696" t="s">
        <v>9</v>
      </c>
      <c r="D696" t="s">
        <v>10</v>
      </c>
      <c r="E696" t="s">
        <v>199</v>
      </c>
      <c r="F696" t="s">
        <v>2657</v>
      </c>
      <c r="G696" t="s">
        <v>2658</v>
      </c>
      <c r="H696" s="2">
        <v>39245</v>
      </c>
      <c r="I696" t="str">
        <f>IFERROR(IFERROR(IFERROR(
VLOOKUP("*"&amp;$B696&amp;"*", [1]cities_output!$A:$C,1,0),
VLOOKUP("*"&amp;LEFT($B696,5)&amp;"*", [1]cities_output!$A:$C,1,0)),
VLOOKUP("*"&amp;RIGHT($B696,5)&amp;"*", [1]cities_output!$A:$C,1,0)),
"")</f>
        <v>Springfield</v>
      </c>
      <c r="J696">
        <f>IFERROR(IFERROR(IFERROR(
VLOOKUP("*"&amp;$B696&amp;"*", [1]cities_output!$A:$C,2,0),
VLOOKUP("*"&amp;LEFT($B696,5)&amp;"*", [1]cities_output!$A:$C,2,0)),
VLOOKUP("*"&amp;RIGHT($B696,5)&amp;"*", [1]cities_output!$A:$C,2,0)),
"")</f>
        <v>37.168627899999997</v>
      </c>
      <c r="K696">
        <f>IFERROR(IFERROR(IFERROR(
VLOOKUP("*"&amp;$B696&amp;"*", [1]cities_output!$A:$C,3,0),
VLOOKUP("*"&amp;LEFT($B696,5)&amp;"*", [1]cities_output!$A:$C,3,0)),
VLOOKUP("*"&amp;RIGHT($B696,5)&amp;"*", [1]cities_output!$A:$C,3,0)),
"")</f>
        <v>-93.350358479999997</v>
      </c>
      <c r="L696" cm="1">
        <f t="array" aca="1" ref="L696" ca="1">IFERROR(SUMPRODUCT(MID(0&amp;F696, LARGE(INDEX(ISNUMBER(--MID(F696, ROW(INDIRECT("1:"&amp;LEN(F696))), 1)) * ROW(INDIRECT("1:"&amp;LEN(F696))), 0), ROW(INDIRECT("1:"&amp;LEN(F696))))+1, 1) * 10^ROW(INDIRECT("1:"&amp;LEN(F696)))/10),"")</f>
        <v>60</v>
      </c>
      <c r="M696" t="str">
        <f t="shared" si="20"/>
        <v>minute</v>
      </c>
      <c r="N696">
        <f t="shared" ca="1" si="21"/>
        <v>3600</v>
      </c>
    </row>
    <row r="697" spans="1:14" x14ac:dyDescent="0.35">
      <c r="A697" s="1">
        <v>41230.774305555555</v>
      </c>
      <c r="B697" t="s">
        <v>226</v>
      </c>
      <c r="C697" t="s">
        <v>9</v>
      </c>
      <c r="D697" t="s">
        <v>10</v>
      </c>
      <c r="E697" t="s">
        <v>652</v>
      </c>
      <c r="F697" t="s">
        <v>1666</v>
      </c>
      <c r="G697" t="s">
        <v>1667</v>
      </c>
      <c r="H697" s="2">
        <v>41232</v>
      </c>
      <c r="I697" t="str">
        <f>IFERROR(IFERROR(IFERROR(
VLOOKUP("*"&amp;$B697&amp;"*", [1]cities_output!$A:$C,1,0),
VLOOKUP("*"&amp;LEFT($B697,5)&amp;"*", [1]cities_output!$A:$C,1,0)),
VLOOKUP("*"&amp;RIGHT($B697,5)&amp;"*", [1]cities_output!$A:$C,1,0)),
"")</f>
        <v>Springfield</v>
      </c>
      <c r="J697">
        <f>IFERROR(IFERROR(IFERROR(
VLOOKUP("*"&amp;$B697&amp;"*", [1]cities_output!$A:$C,2,0),
VLOOKUP("*"&amp;LEFT($B697,5)&amp;"*", [1]cities_output!$A:$C,2,0)),
VLOOKUP("*"&amp;RIGHT($B697,5)&amp;"*", [1]cities_output!$A:$C,2,0)),
"")</f>
        <v>37.168627899999997</v>
      </c>
      <c r="K697">
        <f>IFERROR(IFERROR(IFERROR(
VLOOKUP("*"&amp;$B697&amp;"*", [1]cities_output!$A:$C,3,0),
VLOOKUP("*"&amp;LEFT($B697,5)&amp;"*", [1]cities_output!$A:$C,3,0)),
VLOOKUP("*"&amp;RIGHT($B697,5)&amp;"*", [1]cities_output!$A:$C,3,0)),
"")</f>
        <v>-93.350358479999997</v>
      </c>
      <c r="L697" cm="1">
        <f t="array" aca="1" ref="L697" ca="1">IFERROR(SUMPRODUCT(MID(0&amp;F697, LARGE(INDEX(ISNUMBER(--MID(F697, ROW(INDIRECT("1:"&amp;LEN(F697))), 1)) * ROW(INDIRECT("1:"&amp;LEN(F697))), 0), ROW(INDIRECT("1:"&amp;LEN(F697))))+1, 1) * 10^ROW(INDIRECT("1:"&amp;LEN(F697)))/10),"")</f>
        <v>45</v>
      </c>
      <c r="M697" t="str">
        <f t="shared" si="20"/>
        <v>minute</v>
      </c>
      <c r="N697">
        <f t="shared" ca="1" si="21"/>
        <v>2700</v>
      </c>
    </row>
    <row r="698" spans="1:14" x14ac:dyDescent="0.35">
      <c r="A698" s="1">
        <v>39337.166666666664</v>
      </c>
      <c r="B698" t="s">
        <v>226</v>
      </c>
      <c r="C698" t="s">
        <v>9</v>
      </c>
      <c r="D698" t="s">
        <v>10</v>
      </c>
      <c r="E698" t="s">
        <v>66</v>
      </c>
      <c r="F698" t="s">
        <v>496</v>
      </c>
      <c r="G698" t="s">
        <v>2598</v>
      </c>
      <c r="H698" s="2">
        <v>39363</v>
      </c>
      <c r="I698" t="str">
        <f>IFERROR(IFERROR(IFERROR(
VLOOKUP("*"&amp;$B698&amp;"*", [1]cities_output!$A:$C,1,0),
VLOOKUP("*"&amp;LEFT($B698,5)&amp;"*", [1]cities_output!$A:$C,1,0)),
VLOOKUP("*"&amp;RIGHT($B698,5)&amp;"*", [1]cities_output!$A:$C,1,0)),
"")</f>
        <v>Springfield</v>
      </c>
      <c r="J698">
        <f>IFERROR(IFERROR(IFERROR(
VLOOKUP("*"&amp;$B698&amp;"*", [1]cities_output!$A:$C,2,0),
VLOOKUP("*"&amp;LEFT($B698,5)&amp;"*", [1]cities_output!$A:$C,2,0)),
VLOOKUP("*"&amp;RIGHT($B698,5)&amp;"*", [1]cities_output!$A:$C,2,0)),
"")</f>
        <v>37.168627899999997</v>
      </c>
      <c r="K698">
        <f>IFERROR(IFERROR(IFERROR(
VLOOKUP("*"&amp;$B698&amp;"*", [1]cities_output!$A:$C,3,0),
VLOOKUP("*"&amp;LEFT($B698,5)&amp;"*", [1]cities_output!$A:$C,3,0)),
VLOOKUP("*"&amp;RIGHT($B698,5)&amp;"*", [1]cities_output!$A:$C,3,0)),
"")</f>
        <v>-93.350358479999997</v>
      </c>
      <c r="L698" cm="1">
        <f t="array" aca="1" ref="L698" ca="1">IFERROR(SUMPRODUCT(MID(0&amp;F698, LARGE(INDEX(ISNUMBER(--MID(F698, ROW(INDIRECT("1:"&amp;LEN(F698))), 1)) * ROW(INDIRECT("1:"&amp;LEN(F698))), 0), ROW(INDIRECT("1:"&amp;LEN(F698))))+1, 1) * 10^ROW(INDIRECT("1:"&amp;LEN(F698)))/10),"")</f>
        <v>45</v>
      </c>
      <c r="M698" t="str">
        <f t="shared" si="20"/>
        <v>minute</v>
      </c>
      <c r="N698">
        <f t="shared" ca="1" si="21"/>
        <v>2700</v>
      </c>
    </row>
    <row r="699" spans="1:14" x14ac:dyDescent="0.35">
      <c r="A699" s="1">
        <v>39636.916666666664</v>
      </c>
      <c r="B699" t="s">
        <v>226</v>
      </c>
      <c r="C699" t="s">
        <v>9</v>
      </c>
      <c r="D699" t="s">
        <v>10</v>
      </c>
      <c r="E699" t="s">
        <v>44</v>
      </c>
      <c r="F699" t="s">
        <v>110</v>
      </c>
      <c r="G699" t="s">
        <v>2484</v>
      </c>
      <c r="H699" s="2">
        <v>39672</v>
      </c>
      <c r="I699" t="str">
        <f>IFERROR(IFERROR(IFERROR(
VLOOKUP("*"&amp;$B699&amp;"*", [1]cities_output!$A:$C,1,0),
VLOOKUP("*"&amp;LEFT($B699,5)&amp;"*", [1]cities_output!$A:$C,1,0)),
VLOOKUP("*"&amp;RIGHT($B699,5)&amp;"*", [1]cities_output!$A:$C,1,0)),
"")</f>
        <v>Springfield</v>
      </c>
      <c r="J699">
        <f>IFERROR(IFERROR(IFERROR(
VLOOKUP("*"&amp;$B699&amp;"*", [1]cities_output!$A:$C,2,0),
VLOOKUP("*"&amp;LEFT($B699,5)&amp;"*", [1]cities_output!$A:$C,2,0)),
VLOOKUP("*"&amp;RIGHT($B699,5)&amp;"*", [1]cities_output!$A:$C,2,0)),
"")</f>
        <v>37.168627899999997</v>
      </c>
      <c r="K699">
        <f>IFERROR(IFERROR(IFERROR(
VLOOKUP("*"&amp;$B699&amp;"*", [1]cities_output!$A:$C,3,0),
VLOOKUP("*"&amp;LEFT($B699,5)&amp;"*", [1]cities_output!$A:$C,3,0)),
VLOOKUP("*"&amp;RIGHT($B699,5)&amp;"*", [1]cities_output!$A:$C,3,0)),
"")</f>
        <v>-93.350358479999997</v>
      </c>
      <c r="L699" cm="1">
        <f t="array" aca="1" ref="L699" ca="1">IFERROR(SUMPRODUCT(MID(0&amp;F699, LARGE(INDEX(ISNUMBER(--MID(F699, ROW(INDIRECT("1:"&amp;LEN(F699))), 1)) * ROW(INDIRECT("1:"&amp;LEN(F699))), 0), ROW(INDIRECT("1:"&amp;LEN(F699))))+1, 1) * 10^ROW(INDIRECT("1:"&amp;LEN(F699)))/10),"")</f>
        <v>30</v>
      </c>
      <c r="M699" t="str">
        <f t="shared" si="20"/>
        <v>minute</v>
      </c>
      <c r="N699">
        <f t="shared" ca="1" si="21"/>
        <v>1800</v>
      </c>
    </row>
    <row r="700" spans="1:14" x14ac:dyDescent="0.35">
      <c r="A700" s="2">
        <v>39233</v>
      </c>
      <c r="B700" t="s">
        <v>226</v>
      </c>
      <c r="C700" t="s">
        <v>9</v>
      </c>
      <c r="D700" t="s">
        <v>10</v>
      </c>
      <c r="E700" t="s">
        <v>70</v>
      </c>
      <c r="F700" t="s">
        <v>263</v>
      </c>
      <c r="G700" t="s">
        <v>2659</v>
      </c>
      <c r="H700" s="2">
        <v>39245</v>
      </c>
      <c r="I700" t="str">
        <f>IFERROR(IFERROR(IFERROR(
VLOOKUP("*"&amp;$B700&amp;"*", [1]cities_output!$A:$C,1,0),
VLOOKUP("*"&amp;LEFT($B700,5)&amp;"*", [1]cities_output!$A:$C,1,0)),
VLOOKUP("*"&amp;RIGHT($B700,5)&amp;"*", [1]cities_output!$A:$C,1,0)),
"")</f>
        <v>Springfield</v>
      </c>
      <c r="J700">
        <f>IFERROR(IFERROR(IFERROR(
VLOOKUP("*"&amp;$B700&amp;"*", [1]cities_output!$A:$C,2,0),
VLOOKUP("*"&amp;LEFT($B700,5)&amp;"*", [1]cities_output!$A:$C,2,0)),
VLOOKUP("*"&amp;RIGHT($B700,5)&amp;"*", [1]cities_output!$A:$C,2,0)),
"")</f>
        <v>37.168627899999997</v>
      </c>
      <c r="K700">
        <f>IFERROR(IFERROR(IFERROR(
VLOOKUP("*"&amp;$B700&amp;"*", [1]cities_output!$A:$C,3,0),
VLOOKUP("*"&amp;LEFT($B700,5)&amp;"*", [1]cities_output!$A:$C,3,0)),
VLOOKUP("*"&amp;RIGHT($B700,5)&amp;"*", [1]cities_output!$A:$C,3,0)),
"")</f>
        <v>-93.350358479999997</v>
      </c>
      <c r="L700" cm="1">
        <f t="array" aca="1" ref="L700" ca="1">IFERROR(SUMPRODUCT(MID(0&amp;F700, LARGE(INDEX(ISNUMBER(--MID(F700, ROW(INDIRECT("1:"&amp;LEN(F700))), 1)) * ROW(INDIRECT("1:"&amp;LEN(F700))), 0), ROW(INDIRECT("1:"&amp;LEN(F700))))+1, 1) * 10^ROW(INDIRECT("1:"&amp;LEN(F700)))/10),"")</f>
        <v>30</v>
      </c>
      <c r="M700" t="str">
        <f t="shared" si="20"/>
        <v>minute</v>
      </c>
      <c r="N700">
        <f t="shared" ca="1" si="21"/>
        <v>1800</v>
      </c>
    </row>
    <row r="701" spans="1:14" x14ac:dyDescent="0.35">
      <c r="A701" s="1">
        <v>37671.958333333336</v>
      </c>
      <c r="B701" t="s">
        <v>226</v>
      </c>
      <c r="C701" t="s">
        <v>9</v>
      </c>
      <c r="D701" t="s">
        <v>10</v>
      </c>
      <c r="E701" t="s">
        <v>44</v>
      </c>
      <c r="F701" t="s">
        <v>3160</v>
      </c>
      <c r="G701" t="s">
        <v>3161</v>
      </c>
      <c r="H701" s="2">
        <v>37701</v>
      </c>
      <c r="I701" t="str">
        <f>IFERROR(IFERROR(IFERROR(
VLOOKUP("*"&amp;$B701&amp;"*", [1]cities_output!$A:$C,1,0),
VLOOKUP("*"&amp;LEFT($B701,5)&amp;"*", [1]cities_output!$A:$C,1,0)),
VLOOKUP("*"&amp;RIGHT($B701,5)&amp;"*", [1]cities_output!$A:$C,1,0)),
"")</f>
        <v>Springfield</v>
      </c>
      <c r="J701">
        <f>IFERROR(IFERROR(IFERROR(
VLOOKUP("*"&amp;$B701&amp;"*", [1]cities_output!$A:$C,2,0),
VLOOKUP("*"&amp;LEFT($B701,5)&amp;"*", [1]cities_output!$A:$C,2,0)),
VLOOKUP("*"&amp;RIGHT($B701,5)&amp;"*", [1]cities_output!$A:$C,2,0)),
"")</f>
        <v>37.168627899999997</v>
      </c>
      <c r="K701">
        <f>IFERROR(IFERROR(IFERROR(
VLOOKUP("*"&amp;$B701&amp;"*", [1]cities_output!$A:$C,3,0),
VLOOKUP("*"&amp;LEFT($B701,5)&amp;"*", [1]cities_output!$A:$C,3,0)),
VLOOKUP("*"&amp;RIGHT($B701,5)&amp;"*", [1]cities_output!$A:$C,3,0)),
"")</f>
        <v>-93.350358479999997</v>
      </c>
      <c r="L701" cm="1">
        <f t="array" aca="1" ref="L701" ca="1">IFERROR(SUMPRODUCT(MID(0&amp;F701, LARGE(INDEX(ISNUMBER(--MID(F701, ROW(INDIRECT("1:"&amp;LEN(F701))), 1)) * ROW(INDIRECT("1:"&amp;LEN(F701))), 0), ROW(INDIRECT("1:"&amp;LEN(F701))))+1, 1) * 10^ROW(INDIRECT("1:"&amp;LEN(F701)))/10),"")</f>
        <v>30</v>
      </c>
      <c r="M701" t="str">
        <f t="shared" si="20"/>
        <v>minute</v>
      </c>
      <c r="N701">
        <f t="shared" ca="1" si="21"/>
        <v>1800</v>
      </c>
    </row>
    <row r="702" spans="1:14" x14ac:dyDescent="0.35">
      <c r="A702" s="1">
        <v>36587.791666666664</v>
      </c>
      <c r="B702" t="s">
        <v>226</v>
      </c>
      <c r="C702" t="s">
        <v>9</v>
      </c>
      <c r="D702" t="s">
        <v>10</v>
      </c>
      <c r="E702" t="s">
        <v>44</v>
      </c>
      <c r="F702" t="s">
        <v>3445</v>
      </c>
      <c r="G702" t="s">
        <v>3446</v>
      </c>
      <c r="H702" s="2">
        <v>36617</v>
      </c>
      <c r="I702" t="str">
        <f>IFERROR(IFERROR(IFERROR(
VLOOKUP("*"&amp;$B702&amp;"*", [1]cities_output!$A:$C,1,0),
VLOOKUP("*"&amp;LEFT($B702,5)&amp;"*", [1]cities_output!$A:$C,1,0)),
VLOOKUP("*"&amp;RIGHT($B702,5)&amp;"*", [1]cities_output!$A:$C,1,0)),
"")</f>
        <v>Springfield</v>
      </c>
      <c r="J702">
        <f>IFERROR(IFERROR(IFERROR(
VLOOKUP("*"&amp;$B702&amp;"*", [1]cities_output!$A:$C,2,0),
VLOOKUP("*"&amp;LEFT($B702,5)&amp;"*", [1]cities_output!$A:$C,2,0)),
VLOOKUP("*"&amp;RIGHT($B702,5)&amp;"*", [1]cities_output!$A:$C,2,0)),
"")</f>
        <v>37.168627899999997</v>
      </c>
      <c r="K702">
        <f>IFERROR(IFERROR(IFERROR(
VLOOKUP("*"&amp;$B702&amp;"*", [1]cities_output!$A:$C,3,0),
VLOOKUP("*"&amp;LEFT($B702,5)&amp;"*", [1]cities_output!$A:$C,3,0)),
VLOOKUP("*"&amp;RIGHT($B702,5)&amp;"*", [1]cities_output!$A:$C,3,0)),
"")</f>
        <v>-93.350358479999997</v>
      </c>
      <c r="L702" cm="1">
        <f t="array" aca="1" ref="L702" ca="1">IFERROR(SUMPRODUCT(MID(0&amp;F702, LARGE(INDEX(ISNUMBER(--MID(F702, ROW(INDIRECT("1:"&amp;LEN(F702))), 1)) * ROW(INDIRECT("1:"&amp;LEN(F702))), 0), ROW(INDIRECT("1:"&amp;LEN(F702))))+1, 1) * 10^ROW(INDIRECT("1:"&amp;LEN(F702)))/10),"")</f>
        <v>25</v>
      </c>
      <c r="M702" t="str">
        <f t="shared" si="20"/>
        <v>minute</v>
      </c>
      <c r="N702">
        <f t="shared" ca="1" si="21"/>
        <v>1500</v>
      </c>
    </row>
    <row r="703" spans="1:14" x14ac:dyDescent="0.35">
      <c r="A703" s="1">
        <v>36805.572916666664</v>
      </c>
      <c r="B703" t="s">
        <v>226</v>
      </c>
      <c r="C703" t="s">
        <v>9</v>
      </c>
      <c r="D703" t="s">
        <v>10</v>
      </c>
      <c r="E703" t="s">
        <v>15</v>
      </c>
      <c r="F703" t="s">
        <v>696</v>
      </c>
      <c r="G703" t="s">
        <v>3391</v>
      </c>
      <c r="H703" s="2">
        <v>36862</v>
      </c>
      <c r="I703" t="str">
        <f>IFERROR(IFERROR(IFERROR(
VLOOKUP("*"&amp;$B703&amp;"*", [1]cities_output!$A:$C,1,0),
VLOOKUP("*"&amp;LEFT($B703,5)&amp;"*", [1]cities_output!$A:$C,1,0)),
VLOOKUP("*"&amp;RIGHT($B703,5)&amp;"*", [1]cities_output!$A:$C,1,0)),
"")</f>
        <v>Springfield</v>
      </c>
      <c r="J703">
        <f>IFERROR(IFERROR(IFERROR(
VLOOKUP("*"&amp;$B703&amp;"*", [1]cities_output!$A:$C,2,0),
VLOOKUP("*"&amp;LEFT($B703,5)&amp;"*", [1]cities_output!$A:$C,2,0)),
VLOOKUP("*"&amp;RIGHT($B703,5)&amp;"*", [1]cities_output!$A:$C,2,0)),
"")</f>
        <v>37.168627899999997</v>
      </c>
      <c r="K703">
        <f>IFERROR(IFERROR(IFERROR(
VLOOKUP("*"&amp;$B703&amp;"*", [1]cities_output!$A:$C,3,0),
VLOOKUP("*"&amp;LEFT($B703,5)&amp;"*", [1]cities_output!$A:$C,3,0)),
VLOOKUP("*"&amp;RIGHT($B703,5)&amp;"*", [1]cities_output!$A:$C,3,0)),
"")</f>
        <v>-93.350358479999997</v>
      </c>
      <c r="L703">
        <v>2</v>
      </c>
      <c r="M703" t="str">
        <f t="shared" si="20"/>
        <v>minute</v>
      </c>
      <c r="N703">
        <f t="shared" si="21"/>
        <v>120</v>
      </c>
    </row>
    <row r="704" spans="1:14" x14ac:dyDescent="0.35">
      <c r="A704" s="1">
        <v>41257.041666666664</v>
      </c>
      <c r="B704" t="s">
        <v>226</v>
      </c>
      <c r="C704" t="s">
        <v>9</v>
      </c>
      <c r="D704" t="s">
        <v>10</v>
      </c>
      <c r="E704" t="s">
        <v>11</v>
      </c>
      <c r="F704" t="s">
        <v>255</v>
      </c>
      <c r="G704" t="s">
        <v>1642</v>
      </c>
      <c r="H704" s="2">
        <v>41263</v>
      </c>
      <c r="I704" t="str">
        <f>IFERROR(IFERROR(IFERROR(
VLOOKUP("*"&amp;$B704&amp;"*", [1]cities_output!$A:$C,1,0),
VLOOKUP("*"&amp;LEFT($B704,5)&amp;"*", [1]cities_output!$A:$C,1,0)),
VLOOKUP("*"&amp;RIGHT($B704,5)&amp;"*", [1]cities_output!$A:$C,1,0)),
"")</f>
        <v>Springfield</v>
      </c>
      <c r="J704">
        <f>IFERROR(IFERROR(IFERROR(
VLOOKUP("*"&amp;$B704&amp;"*", [1]cities_output!$A:$C,2,0),
VLOOKUP("*"&amp;LEFT($B704,5)&amp;"*", [1]cities_output!$A:$C,2,0)),
VLOOKUP("*"&amp;RIGHT($B704,5)&amp;"*", [1]cities_output!$A:$C,2,0)),
"")</f>
        <v>37.168627899999997</v>
      </c>
      <c r="K704">
        <f>IFERROR(IFERROR(IFERROR(
VLOOKUP("*"&amp;$B704&amp;"*", [1]cities_output!$A:$C,3,0),
VLOOKUP("*"&amp;LEFT($B704,5)&amp;"*", [1]cities_output!$A:$C,3,0)),
VLOOKUP("*"&amp;RIGHT($B704,5)&amp;"*", [1]cities_output!$A:$C,3,0)),
"")</f>
        <v>-93.350358479999997</v>
      </c>
      <c r="L704" cm="1">
        <f t="array" aca="1" ref="L704" ca="1">IFERROR(SUMPRODUCT(MID(0&amp;F704, LARGE(INDEX(ISNUMBER(--MID(F704, ROW(INDIRECT("1:"&amp;LEN(F704))), 1)) * ROW(INDIRECT("1:"&amp;LEN(F704))), 0), ROW(INDIRECT("1:"&amp;LEN(F704))))+1, 1) * 10^ROW(INDIRECT("1:"&amp;LEN(F704)))/10),"")</f>
        <v>20</v>
      </c>
      <c r="M704" t="str">
        <f t="shared" si="20"/>
        <v>minute</v>
      </c>
      <c r="N704">
        <f t="shared" ca="1" si="21"/>
        <v>1200</v>
      </c>
    </row>
    <row r="705" spans="1:14" x14ac:dyDescent="0.35">
      <c r="A705" s="1">
        <v>27575.395833333332</v>
      </c>
      <c r="B705" t="s">
        <v>226</v>
      </c>
      <c r="C705" t="s">
        <v>9</v>
      </c>
      <c r="D705" t="s">
        <v>10</v>
      </c>
      <c r="E705" t="s">
        <v>30</v>
      </c>
      <c r="F705" t="s">
        <v>2017</v>
      </c>
      <c r="G705" t="s">
        <v>4008</v>
      </c>
      <c r="H705" s="2">
        <v>39611</v>
      </c>
      <c r="I705" t="str">
        <f>IFERROR(IFERROR(IFERROR(
VLOOKUP("*"&amp;$B705&amp;"*", [1]cities_output!$A:$C,1,0),
VLOOKUP("*"&amp;LEFT($B705,5)&amp;"*", [1]cities_output!$A:$C,1,0)),
VLOOKUP("*"&amp;RIGHT($B705,5)&amp;"*", [1]cities_output!$A:$C,1,0)),
"")</f>
        <v>Springfield</v>
      </c>
      <c r="J705">
        <f>IFERROR(IFERROR(IFERROR(
VLOOKUP("*"&amp;$B705&amp;"*", [1]cities_output!$A:$C,2,0),
VLOOKUP("*"&amp;LEFT($B705,5)&amp;"*", [1]cities_output!$A:$C,2,0)),
VLOOKUP("*"&amp;RIGHT($B705,5)&amp;"*", [1]cities_output!$A:$C,2,0)),
"")</f>
        <v>37.168627899999997</v>
      </c>
      <c r="K705">
        <f>IFERROR(IFERROR(IFERROR(
VLOOKUP("*"&amp;$B705&amp;"*", [1]cities_output!$A:$C,3,0),
VLOOKUP("*"&amp;LEFT($B705,5)&amp;"*", [1]cities_output!$A:$C,3,0)),
VLOOKUP("*"&amp;RIGHT($B705,5)&amp;"*", [1]cities_output!$A:$C,3,0)),
"")</f>
        <v>-93.350358479999997</v>
      </c>
      <c r="L705" cm="1">
        <f t="array" aca="1" ref="L705" ca="1">IFERROR(SUMPRODUCT(MID(0&amp;F705, LARGE(INDEX(ISNUMBER(--MID(F705, ROW(INDIRECT("1:"&amp;LEN(F705))), 1)) * ROW(INDIRECT("1:"&amp;LEN(F705))), 0), ROW(INDIRECT("1:"&amp;LEN(F705))))+1, 1) * 10^ROW(INDIRECT("1:"&amp;LEN(F705)))/10),"")</f>
        <v>20</v>
      </c>
      <c r="M705" t="str">
        <f t="shared" si="20"/>
        <v>minute</v>
      </c>
      <c r="N705">
        <f t="shared" ca="1" si="21"/>
        <v>1200</v>
      </c>
    </row>
    <row r="706" spans="1:14" x14ac:dyDescent="0.35">
      <c r="A706" s="1">
        <v>27210.395833333332</v>
      </c>
      <c r="B706" t="s">
        <v>226</v>
      </c>
      <c r="C706" t="s">
        <v>9</v>
      </c>
      <c r="D706" t="s">
        <v>10</v>
      </c>
      <c r="E706" t="s">
        <v>30</v>
      </c>
      <c r="F706" t="s">
        <v>2017</v>
      </c>
      <c r="G706" t="s">
        <v>4008</v>
      </c>
      <c r="H706" s="2">
        <v>39611</v>
      </c>
      <c r="I706" t="str">
        <f>IFERROR(IFERROR(IFERROR(
VLOOKUP("*"&amp;$B706&amp;"*", [1]cities_output!$A:$C,1,0),
VLOOKUP("*"&amp;LEFT($B706,5)&amp;"*", [1]cities_output!$A:$C,1,0)),
VLOOKUP("*"&amp;RIGHT($B706,5)&amp;"*", [1]cities_output!$A:$C,1,0)),
"")</f>
        <v>Springfield</v>
      </c>
      <c r="J706">
        <f>IFERROR(IFERROR(IFERROR(
VLOOKUP("*"&amp;$B706&amp;"*", [1]cities_output!$A:$C,2,0),
VLOOKUP("*"&amp;LEFT($B706,5)&amp;"*", [1]cities_output!$A:$C,2,0)),
VLOOKUP("*"&amp;RIGHT($B706,5)&amp;"*", [1]cities_output!$A:$C,2,0)),
"")</f>
        <v>37.168627899999997</v>
      </c>
      <c r="K706">
        <f>IFERROR(IFERROR(IFERROR(
VLOOKUP("*"&amp;$B706&amp;"*", [1]cities_output!$A:$C,3,0),
VLOOKUP("*"&amp;LEFT($B706,5)&amp;"*", [1]cities_output!$A:$C,3,0)),
VLOOKUP("*"&amp;RIGHT($B706,5)&amp;"*", [1]cities_output!$A:$C,3,0)),
"")</f>
        <v>-93.350358479999997</v>
      </c>
      <c r="L706" cm="1">
        <f t="array" aca="1" ref="L706" ca="1">IFERROR(SUMPRODUCT(MID(0&amp;F706, LARGE(INDEX(ISNUMBER(--MID(F706, ROW(INDIRECT("1:"&amp;LEN(F706))), 1)) * ROW(INDIRECT("1:"&amp;LEN(F706))), 0), ROW(INDIRECT("1:"&amp;LEN(F706))))+1, 1) * 10^ROW(INDIRECT("1:"&amp;LEN(F706)))/10),"")</f>
        <v>20</v>
      </c>
      <c r="M706" t="str">
        <f t="shared" ref="M706:M769" si="22">IF(ISNUMBER(SEARCH("min",F706))=TRUE,"minute",
IF(ISNUMBER(SEARCH("sec",F706))=TRUE,"second",
IF(ISNUMBER(SEARCH("hour",F706))=TRUE,"hour",
IF(ISNUMBER(SEARCH("hr",F706))=TRUE,"hour",""))))</f>
        <v>minute</v>
      </c>
      <c r="N706">
        <f t="shared" ref="N706:N769" ca="1" si="23">IF(M706="second",L706, IF(M706="minute",L706*60, IF(M706="hour",L706*3600, "")))</f>
        <v>1200</v>
      </c>
    </row>
    <row r="707" spans="1:14" x14ac:dyDescent="0.35">
      <c r="A707" s="1">
        <v>39309.084027777775</v>
      </c>
      <c r="B707" t="s">
        <v>226</v>
      </c>
      <c r="C707" t="s">
        <v>9</v>
      </c>
      <c r="D707" t="s">
        <v>10</v>
      </c>
      <c r="E707" t="s">
        <v>11</v>
      </c>
      <c r="F707" t="s">
        <v>2608</v>
      </c>
      <c r="G707" t="s">
        <v>2609</v>
      </c>
      <c r="H707" s="2">
        <v>39363</v>
      </c>
      <c r="I707" t="str">
        <f>IFERROR(IFERROR(IFERROR(
VLOOKUP("*"&amp;$B707&amp;"*", [1]cities_output!$A:$C,1,0),
VLOOKUP("*"&amp;LEFT($B707,5)&amp;"*", [1]cities_output!$A:$C,1,0)),
VLOOKUP("*"&amp;RIGHT($B707,5)&amp;"*", [1]cities_output!$A:$C,1,0)),
"")</f>
        <v>Springfield</v>
      </c>
      <c r="J707">
        <f>IFERROR(IFERROR(IFERROR(
VLOOKUP("*"&amp;$B707&amp;"*", [1]cities_output!$A:$C,2,0),
VLOOKUP("*"&amp;LEFT($B707,5)&amp;"*", [1]cities_output!$A:$C,2,0)),
VLOOKUP("*"&amp;RIGHT($B707,5)&amp;"*", [1]cities_output!$A:$C,2,0)),
"")</f>
        <v>37.168627899999997</v>
      </c>
      <c r="K707">
        <f>IFERROR(IFERROR(IFERROR(
VLOOKUP("*"&amp;$B707&amp;"*", [1]cities_output!$A:$C,3,0),
VLOOKUP("*"&amp;LEFT($B707,5)&amp;"*", [1]cities_output!$A:$C,3,0)),
VLOOKUP("*"&amp;RIGHT($B707,5)&amp;"*", [1]cities_output!$A:$C,3,0)),
"")</f>
        <v>-93.350358479999997</v>
      </c>
      <c r="L707" cm="1">
        <f t="array" aca="1" ref="L707" ca="1">IFERROR(SUMPRODUCT(MID(0&amp;F707, LARGE(INDEX(ISNUMBER(--MID(F707, ROW(INDIRECT("1:"&amp;LEN(F707))), 1)) * ROW(INDIRECT("1:"&amp;LEN(F707))), 0), ROW(INDIRECT("1:"&amp;LEN(F707))))+1, 1) * 10^ROW(INDIRECT("1:"&amp;LEN(F707)))/10),"")</f>
        <v>17</v>
      </c>
      <c r="M707" t="str">
        <f t="shared" si="22"/>
        <v>minute</v>
      </c>
      <c r="N707">
        <f t="shared" ca="1" si="23"/>
        <v>1020</v>
      </c>
    </row>
    <row r="708" spans="1:14" x14ac:dyDescent="0.35">
      <c r="A708" s="1">
        <v>42725.729166666664</v>
      </c>
      <c r="B708" t="s">
        <v>226</v>
      </c>
      <c r="C708" t="s">
        <v>9</v>
      </c>
      <c r="D708" t="s">
        <v>10</v>
      </c>
      <c r="E708" t="s">
        <v>66</v>
      </c>
      <c r="F708" t="s">
        <v>92</v>
      </c>
      <c r="G708" t="s">
        <v>977</v>
      </c>
      <c r="H708" s="2">
        <v>42734</v>
      </c>
      <c r="I708" t="str">
        <f>IFERROR(IFERROR(IFERROR(
VLOOKUP("*"&amp;$B708&amp;"*", [1]cities_output!$A:$C,1,0),
VLOOKUP("*"&amp;LEFT($B708,5)&amp;"*", [1]cities_output!$A:$C,1,0)),
VLOOKUP("*"&amp;RIGHT($B708,5)&amp;"*", [1]cities_output!$A:$C,1,0)),
"")</f>
        <v>Springfield</v>
      </c>
      <c r="J708">
        <f>IFERROR(IFERROR(IFERROR(
VLOOKUP("*"&amp;$B708&amp;"*", [1]cities_output!$A:$C,2,0),
VLOOKUP("*"&amp;LEFT($B708,5)&amp;"*", [1]cities_output!$A:$C,2,0)),
VLOOKUP("*"&amp;RIGHT($B708,5)&amp;"*", [1]cities_output!$A:$C,2,0)),
"")</f>
        <v>37.168627899999997</v>
      </c>
      <c r="K708">
        <f>IFERROR(IFERROR(IFERROR(
VLOOKUP("*"&amp;$B708&amp;"*", [1]cities_output!$A:$C,3,0),
VLOOKUP("*"&amp;LEFT($B708,5)&amp;"*", [1]cities_output!$A:$C,3,0)),
VLOOKUP("*"&amp;RIGHT($B708,5)&amp;"*", [1]cities_output!$A:$C,3,0)),
"")</f>
        <v>-93.350358479999997</v>
      </c>
      <c r="L708" cm="1">
        <f t="array" aca="1" ref="L708" ca="1">IFERROR(SUMPRODUCT(MID(0&amp;F708, LARGE(INDEX(ISNUMBER(--MID(F708, ROW(INDIRECT("1:"&amp;LEN(F708))), 1)) * ROW(INDIRECT("1:"&amp;LEN(F708))), 0), ROW(INDIRECT("1:"&amp;LEN(F708))))+1, 1) * 10^ROW(INDIRECT("1:"&amp;LEN(F708)))/10),"")</f>
        <v>15</v>
      </c>
      <c r="M708" t="str">
        <f t="shared" si="22"/>
        <v>minute</v>
      </c>
      <c r="N708">
        <f t="shared" ca="1" si="23"/>
        <v>900</v>
      </c>
    </row>
    <row r="709" spans="1:14" x14ac:dyDescent="0.35">
      <c r="A709" s="1">
        <v>41409.989583333336</v>
      </c>
      <c r="B709" t="s">
        <v>226</v>
      </c>
      <c r="C709" t="s">
        <v>9</v>
      </c>
      <c r="D709" t="s">
        <v>10</v>
      </c>
      <c r="E709" t="s">
        <v>11</v>
      </c>
      <c r="F709" t="s">
        <v>92</v>
      </c>
      <c r="G709" t="s">
        <v>1609</v>
      </c>
      <c r="H709" s="2">
        <v>41427</v>
      </c>
      <c r="I709" t="str">
        <f>IFERROR(IFERROR(IFERROR(
VLOOKUP("*"&amp;$B709&amp;"*", [1]cities_output!$A:$C,1,0),
VLOOKUP("*"&amp;LEFT($B709,5)&amp;"*", [1]cities_output!$A:$C,1,0)),
VLOOKUP("*"&amp;RIGHT($B709,5)&amp;"*", [1]cities_output!$A:$C,1,0)),
"")</f>
        <v>Springfield</v>
      </c>
      <c r="J709">
        <f>IFERROR(IFERROR(IFERROR(
VLOOKUP("*"&amp;$B709&amp;"*", [1]cities_output!$A:$C,2,0),
VLOOKUP("*"&amp;LEFT($B709,5)&amp;"*", [1]cities_output!$A:$C,2,0)),
VLOOKUP("*"&amp;RIGHT($B709,5)&amp;"*", [1]cities_output!$A:$C,2,0)),
"")</f>
        <v>37.168627899999997</v>
      </c>
      <c r="K709">
        <f>IFERROR(IFERROR(IFERROR(
VLOOKUP("*"&amp;$B709&amp;"*", [1]cities_output!$A:$C,3,0),
VLOOKUP("*"&amp;LEFT($B709,5)&amp;"*", [1]cities_output!$A:$C,3,0)),
VLOOKUP("*"&amp;RIGHT($B709,5)&amp;"*", [1]cities_output!$A:$C,3,0)),
"")</f>
        <v>-93.350358479999997</v>
      </c>
      <c r="L709" cm="1">
        <f t="array" aca="1" ref="L709" ca="1">IFERROR(SUMPRODUCT(MID(0&amp;F709, LARGE(INDEX(ISNUMBER(--MID(F709, ROW(INDIRECT("1:"&amp;LEN(F709))), 1)) * ROW(INDIRECT("1:"&amp;LEN(F709))), 0), ROW(INDIRECT("1:"&amp;LEN(F709))))+1, 1) * 10^ROW(INDIRECT("1:"&amp;LEN(F709)))/10),"")</f>
        <v>15</v>
      </c>
      <c r="M709" t="str">
        <f t="shared" si="22"/>
        <v>minute</v>
      </c>
      <c r="N709">
        <f t="shared" ca="1" si="23"/>
        <v>900</v>
      </c>
    </row>
    <row r="710" spans="1:14" x14ac:dyDescent="0.35">
      <c r="A710" s="2">
        <v>41255</v>
      </c>
      <c r="B710" t="s">
        <v>226</v>
      </c>
      <c r="C710" t="s">
        <v>9</v>
      </c>
      <c r="D710" t="s">
        <v>10</v>
      </c>
      <c r="E710" t="s">
        <v>122</v>
      </c>
      <c r="F710" t="s">
        <v>92</v>
      </c>
      <c r="G710" t="s">
        <v>1644</v>
      </c>
      <c r="H710" s="2">
        <v>41263</v>
      </c>
      <c r="I710" t="str">
        <f>IFERROR(IFERROR(IFERROR(
VLOOKUP("*"&amp;$B710&amp;"*", [1]cities_output!$A:$C,1,0),
VLOOKUP("*"&amp;LEFT($B710,5)&amp;"*", [1]cities_output!$A:$C,1,0)),
VLOOKUP("*"&amp;RIGHT($B710,5)&amp;"*", [1]cities_output!$A:$C,1,0)),
"")</f>
        <v>Springfield</v>
      </c>
      <c r="J710">
        <f>IFERROR(IFERROR(IFERROR(
VLOOKUP("*"&amp;$B710&amp;"*", [1]cities_output!$A:$C,2,0),
VLOOKUP("*"&amp;LEFT($B710,5)&amp;"*", [1]cities_output!$A:$C,2,0)),
VLOOKUP("*"&amp;RIGHT($B710,5)&amp;"*", [1]cities_output!$A:$C,2,0)),
"")</f>
        <v>37.168627899999997</v>
      </c>
      <c r="K710">
        <f>IFERROR(IFERROR(IFERROR(
VLOOKUP("*"&amp;$B710&amp;"*", [1]cities_output!$A:$C,3,0),
VLOOKUP("*"&amp;LEFT($B710,5)&amp;"*", [1]cities_output!$A:$C,3,0)),
VLOOKUP("*"&amp;RIGHT($B710,5)&amp;"*", [1]cities_output!$A:$C,3,0)),
"")</f>
        <v>-93.350358479999997</v>
      </c>
      <c r="L710" cm="1">
        <f t="array" aca="1" ref="L710" ca="1">IFERROR(SUMPRODUCT(MID(0&amp;F710, LARGE(INDEX(ISNUMBER(--MID(F710, ROW(INDIRECT("1:"&amp;LEN(F710))), 1)) * ROW(INDIRECT("1:"&amp;LEN(F710))), 0), ROW(INDIRECT("1:"&amp;LEN(F710))))+1, 1) * 10^ROW(INDIRECT("1:"&amp;LEN(F710)))/10),"")</f>
        <v>15</v>
      </c>
      <c r="M710" t="str">
        <f t="shared" si="22"/>
        <v>minute</v>
      </c>
      <c r="N710">
        <f t="shared" ca="1" si="23"/>
        <v>900</v>
      </c>
    </row>
    <row r="711" spans="1:14" x14ac:dyDescent="0.35">
      <c r="A711" s="1">
        <v>41094.704861111109</v>
      </c>
      <c r="B711" t="s">
        <v>226</v>
      </c>
      <c r="C711" t="s">
        <v>9</v>
      </c>
      <c r="D711" t="s">
        <v>10</v>
      </c>
      <c r="E711" t="s">
        <v>82</v>
      </c>
      <c r="F711" t="s">
        <v>92</v>
      </c>
      <c r="G711" t="s">
        <v>1757</v>
      </c>
      <c r="H711" s="2">
        <v>41126</v>
      </c>
      <c r="I711" t="str">
        <f>IFERROR(IFERROR(IFERROR(
VLOOKUP("*"&amp;$B711&amp;"*", [1]cities_output!$A:$C,1,0),
VLOOKUP("*"&amp;LEFT($B711,5)&amp;"*", [1]cities_output!$A:$C,1,0)),
VLOOKUP("*"&amp;RIGHT($B711,5)&amp;"*", [1]cities_output!$A:$C,1,0)),
"")</f>
        <v>Springfield</v>
      </c>
      <c r="J711">
        <f>IFERROR(IFERROR(IFERROR(
VLOOKUP("*"&amp;$B711&amp;"*", [1]cities_output!$A:$C,2,0),
VLOOKUP("*"&amp;LEFT($B711,5)&amp;"*", [1]cities_output!$A:$C,2,0)),
VLOOKUP("*"&amp;RIGHT($B711,5)&amp;"*", [1]cities_output!$A:$C,2,0)),
"")</f>
        <v>37.168627899999997</v>
      </c>
      <c r="K711">
        <f>IFERROR(IFERROR(IFERROR(
VLOOKUP("*"&amp;$B711&amp;"*", [1]cities_output!$A:$C,3,0),
VLOOKUP("*"&amp;LEFT($B711,5)&amp;"*", [1]cities_output!$A:$C,3,0)),
VLOOKUP("*"&amp;RIGHT($B711,5)&amp;"*", [1]cities_output!$A:$C,3,0)),
"")</f>
        <v>-93.350358479999997</v>
      </c>
      <c r="L711" cm="1">
        <f t="array" aca="1" ref="L711" ca="1">IFERROR(SUMPRODUCT(MID(0&amp;F711, LARGE(INDEX(ISNUMBER(--MID(F711, ROW(INDIRECT("1:"&amp;LEN(F711))), 1)) * ROW(INDIRECT("1:"&amp;LEN(F711))), 0), ROW(INDIRECT("1:"&amp;LEN(F711))))+1, 1) * 10^ROW(INDIRECT("1:"&amp;LEN(F711)))/10),"")</f>
        <v>15</v>
      </c>
      <c r="M711" t="str">
        <f t="shared" si="22"/>
        <v>minute</v>
      </c>
      <c r="N711">
        <f t="shared" ca="1" si="23"/>
        <v>900</v>
      </c>
    </row>
    <row r="712" spans="1:14" x14ac:dyDescent="0.35">
      <c r="A712" s="1">
        <v>39831.21875</v>
      </c>
      <c r="B712" t="s">
        <v>226</v>
      </c>
      <c r="C712" t="s">
        <v>9</v>
      </c>
      <c r="D712" t="s">
        <v>10</v>
      </c>
      <c r="E712" t="s">
        <v>54</v>
      </c>
      <c r="F712" t="s">
        <v>2399</v>
      </c>
      <c r="G712" t="s">
        <v>2400</v>
      </c>
      <c r="H712" s="2">
        <v>39891</v>
      </c>
      <c r="I712" t="str">
        <f>IFERROR(IFERROR(IFERROR(
VLOOKUP("*"&amp;$B712&amp;"*", [1]cities_output!$A:$C,1,0),
VLOOKUP("*"&amp;LEFT($B712,5)&amp;"*", [1]cities_output!$A:$C,1,0)),
VLOOKUP("*"&amp;RIGHT($B712,5)&amp;"*", [1]cities_output!$A:$C,1,0)),
"")</f>
        <v>Springfield</v>
      </c>
      <c r="J712">
        <f>IFERROR(IFERROR(IFERROR(
VLOOKUP("*"&amp;$B712&amp;"*", [1]cities_output!$A:$C,2,0),
VLOOKUP("*"&amp;LEFT($B712,5)&amp;"*", [1]cities_output!$A:$C,2,0)),
VLOOKUP("*"&amp;RIGHT($B712,5)&amp;"*", [1]cities_output!$A:$C,2,0)),
"")</f>
        <v>37.168627899999997</v>
      </c>
      <c r="K712">
        <f>IFERROR(IFERROR(IFERROR(
VLOOKUP("*"&amp;$B712&amp;"*", [1]cities_output!$A:$C,3,0),
VLOOKUP("*"&amp;LEFT($B712,5)&amp;"*", [1]cities_output!$A:$C,3,0)),
VLOOKUP("*"&amp;RIGHT($B712,5)&amp;"*", [1]cities_output!$A:$C,3,0)),
"")</f>
        <v>-93.350358479999997</v>
      </c>
      <c r="L712" cm="1">
        <f t="array" aca="1" ref="L712" ca="1">IFERROR(SUMPRODUCT(MID(0&amp;F712, LARGE(INDEX(ISNUMBER(--MID(F712, ROW(INDIRECT("1:"&amp;LEN(F712))), 1)) * ROW(INDIRECT("1:"&amp;LEN(F712))), 0), ROW(INDIRECT("1:"&amp;LEN(F712))))+1, 1) * 10^ROW(INDIRECT("1:"&amp;LEN(F712)))/10),"")</f>
        <v>15</v>
      </c>
      <c r="M712" t="str">
        <f t="shared" si="22"/>
        <v>minute</v>
      </c>
      <c r="N712">
        <f t="shared" ca="1" si="23"/>
        <v>900</v>
      </c>
    </row>
    <row r="713" spans="1:14" x14ac:dyDescent="0.35">
      <c r="A713" s="1">
        <v>35754.041666666664</v>
      </c>
      <c r="B713" t="s">
        <v>3651</v>
      </c>
      <c r="C713" t="s">
        <v>9</v>
      </c>
      <c r="D713" t="s">
        <v>10</v>
      </c>
      <c r="E713" t="s">
        <v>66</v>
      </c>
      <c r="F713" t="s">
        <v>3652</v>
      </c>
      <c r="G713" t="s">
        <v>3653</v>
      </c>
      <c r="H713" s="2">
        <v>37108</v>
      </c>
      <c r="I713" t="str">
        <f>IFERROR(IFERROR(IFERROR(
VLOOKUP("*"&amp;$B713&amp;"*", [1]cities_output!$A:$C,1,0),
VLOOKUP("*"&amp;LEFT($B713,5)&amp;"*", [1]cities_output!$A:$C,1,0)),
VLOOKUP("*"&amp;RIGHT($B713,5)&amp;"*", [1]cities_output!$A:$C,1,0)),
"")</f>
        <v>Reeds Spring</v>
      </c>
      <c r="J713">
        <f>IFERROR(IFERROR(IFERROR(
VLOOKUP("*"&amp;$B713&amp;"*", [1]cities_output!$A:$C,2,0),
VLOOKUP("*"&amp;LEFT($B713,5)&amp;"*", [1]cities_output!$A:$C,2,0)),
VLOOKUP("*"&amp;RIGHT($B713,5)&amp;"*", [1]cities_output!$A:$C,2,0)),
"")</f>
        <v>36.750305320000002</v>
      </c>
      <c r="K713">
        <f>IFERROR(IFERROR(IFERROR(
VLOOKUP("*"&amp;$B713&amp;"*", [1]cities_output!$A:$C,3,0),
VLOOKUP("*"&amp;LEFT($B713,5)&amp;"*", [1]cities_output!$A:$C,3,0)),
VLOOKUP("*"&amp;RIGHT($B713,5)&amp;"*", [1]cities_output!$A:$C,3,0)),
"")</f>
        <v>-93.377224729999995</v>
      </c>
      <c r="L713" cm="1">
        <f t="array" aca="1" ref="L713" ca="1">IFERROR(SUMPRODUCT(MID(0&amp;F713, LARGE(INDEX(ISNUMBER(--MID(F713, ROW(INDIRECT("1:"&amp;LEN(F713))), 1)) * ROW(INDIRECT("1:"&amp;LEN(F713))), 0), ROW(INDIRECT("1:"&amp;LEN(F713))))+1, 1) * 10^ROW(INDIRECT("1:"&amp;LEN(F713)))/10),"")</f>
        <v>15</v>
      </c>
      <c r="M713" t="str">
        <f t="shared" si="22"/>
        <v>minute</v>
      </c>
      <c r="N713">
        <f t="shared" ca="1" si="23"/>
        <v>900</v>
      </c>
    </row>
    <row r="714" spans="1:14" x14ac:dyDescent="0.35">
      <c r="A714" s="1">
        <v>36126.854166666664</v>
      </c>
      <c r="B714" t="s">
        <v>226</v>
      </c>
      <c r="C714" t="s">
        <v>9</v>
      </c>
      <c r="D714" t="s">
        <v>10</v>
      </c>
      <c r="E714" t="s">
        <v>11</v>
      </c>
      <c r="F714" t="s">
        <v>3599</v>
      </c>
      <c r="G714" t="s">
        <v>3600</v>
      </c>
      <c r="H714" s="2">
        <v>36188</v>
      </c>
      <c r="I714" t="str">
        <f>IFERROR(IFERROR(IFERROR(
VLOOKUP("*"&amp;$B714&amp;"*", [1]cities_output!$A:$C,1,0),
VLOOKUP("*"&amp;LEFT($B714,5)&amp;"*", [1]cities_output!$A:$C,1,0)),
VLOOKUP("*"&amp;RIGHT($B714,5)&amp;"*", [1]cities_output!$A:$C,1,0)),
"")</f>
        <v>Springfield</v>
      </c>
      <c r="J714">
        <f>IFERROR(IFERROR(IFERROR(
VLOOKUP("*"&amp;$B714&amp;"*", [1]cities_output!$A:$C,2,0),
VLOOKUP("*"&amp;LEFT($B714,5)&amp;"*", [1]cities_output!$A:$C,2,0)),
VLOOKUP("*"&amp;RIGHT($B714,5)&amp;"*", [1]cities_output!$A:$C,2,0)),
"")</f>
        <v>37.168627899999997</v>
      </c>
      <c r="K714">
        <f>IFERROR(IFERROR(IFERROR(
VLOOKUP("*"&amp;$B714&amp;"*", [1]cities_output!$A:$C,3,0),
VLOOKUP("*"&amp;LEFT($B714,5)&amp;"*", [1]cities_output!$A:$C,3,0)),
VLOOKUP("*"&amp;RIGHT($B714,5)&amp;"*", [1]cities_output!$A:$C,3,0)),
"")</f>
        <v>-93.350358479999997</v>
      </c>
      <c r="L714" cm="1">
        <f t="array" aca="1" ref="L714" ca="1">IFERROR(SUMPRODUCT(MID(0&amp;F714, LARGE(INDEX(ISNUMBER(--MID(F714, ROW(INDIRECT("1:"&amp;LEN(F714))), 1)) * ROW(INDIRECT("1:"&amp;LEN(F714))), 0), ROW(INDIRECT("1:"&amp;LEN(F714))))+1, 1) * 10^ROW(INDIRECT("1:"&amp;LEN(F714)))/10),"")</f>
        <v>810</v>
      </c>
      <c r="M714" t="str">
        <f t="shared" si="22"/>
        <v>second</v>
      </c>
      <c r="N714">
        <f t="shared" ca="1" si="23"/>
        <v>810</v>
      </c>
    </row>
    <row r="715" spans="1:14" x14ac:dyDescent="0.35">
      <c r="A715" s="1">
        <v>40392.90625</v>
      </c>
      <c r="B715" t="s">
        <v>226</v>
      </c>
      <c r="C715" t="s">
        <v>9</v>
      </c>
      <c r="D715" t="s">
        <v>10</v>
      </c>
      <c r="E715" t="s">
        <v>652</v>
      </c>
      <c r="F715" t="s">
        <v>2165</v>
      </c>
      <c r="G715" t="s">
        <v>2166</v>
      </c>
      <c r="H715" s="2">
        <v>40414</v>
      </c>
      <c r="I715" t="str">
        <f>IFERROR(IFERROR(IFERROR(
VLOOKUP("*"&amp;$B715&amp;"*", [1]cities_output!$A:$C,1,0),
VLOOKUP("*"&amp;LEFT($B715,5)&amp;"*", [1]cities_output!$A:$C,1,0)),
VLOOKUP("*"&amp;RIGHT($B715,5)&amp;"*", [1]cities_output!$A:$C,1,0)),
"")</f>
        <v>Springfield</v>
      </c>
      <c r="J715">
        <f>IFERROR(IFERROR(IFERROR(
VLOOKUP("*"&amp;$B715&amp;"*", [1]cities_output!$A:$C,2,0),
VLOOKUP("*"&amp;LEFT($B715,5)&amp;"*", [1]cities_output!$A:$C,2,0)),
VLOOKUP("*"&amp;RIGHT($B715,5)&amp;"*", [1]cities_output!$A:$C,2,0)),
"")</f>
        <v>37.168627899999997</v>
      </c>
      <c r="K715">
        <f>IFERROR(IFERROR(IFERROR(
VLOOKUP("*"&amp;$B715&amp;"*", [1]cities_output!$A:$C,3,0),
VLOOKUP("*"&amp;LEFT($B715,5)&amp;"*", [1]cities_output!$A:$C,3,0)),
VLOOKUP("*"&amp;RIGHT($B715,5)&amp;"*", [1]cities_output!$A:$C,3,0)),
"")</f>
        <v>-93.350358479999997</v>
      </c>
      <c r="L715" cm="1">
        <f t="array" aca="1" ref="L715" ca="1">IFERROR(SUMPRODUCT(MID(0&amp;F715, LARGE(INDEX(ISNUMBER(--MID(F715, ROW(INDIRECT("1:"&amp;LEN(F715))), 1)) * ROW(INDIRECT("1:"&amp;LEN(F715))), 0), ROW(INDIRECT("1:"&amp;LEN(F715))))+1, 1) * 10^ROW(INDIRECT("1:"&amp;LEN(F715)))/10),"")</f>
        <v>13</v>
      </c>
      <c r="M715" t="str">
        <f t="shared" si="22"/>
        <v>minute</v>
      </c>
      <c r="N715">
        <f t="shared" ca="1" si="23"/>
        <v>780</v>
      </c>
    </row>
    <row r="716" spans="1:14" x14ac:dyDescent="0.35">
      <c r="A716" s="1">
        <v>43803.604166666664</v>
      </c>
      <c r="B716" t="s">
        <v>226</v>
      </c>
      <c r="C716" t="s">
        <v>9</v>
      </c>
      <c r="D716" t="s">
        <v>10</v>
      </c>
      <c r="E716" t="s">
        <v>34</v>
      </c>
      <c r="F716" t="s">
        <v>511</v>
      </c>
      <c r="G716" t="s">
        <v>512</v>
      </c>
      <c r="H716" s="2">
        <v>43818</v>
      </c>
      <c r="I716" t="str">
        <f>IFERROR(IFERROR(IFERROR(
VLOOKUP("*"&amp;$B716&amp;"*", [1]cities_output!$A:$C,1,0),
VLOOKUP("*"&amp;LEFT($B716,5)&amp;"*", [1]cities_output!$A:$C,1,0)),
VLOOKUP("*"&amp;RIGHT($B716,5)&amp;"*", [1]cities_output!$A:$C,1,0)),
"")</f>
        <v>Springfield</v>
      </c>
      <c r="J716">
        <f>IFERROR(IFERROR(IFERROR(
VLOOKUP("*"&amp;$B716&amp;"*", [1]cities_output!$A:$C,2,0),
VLOOKUP("*"&amp;LEFT($B716,5)&amp;"*", [1]cities_output!$A:$C,2,0)),
VLOOKUP("*"&amp;RIGHT($B716,5)&amp;"*", [1]cities_output!$A:$C,2,0)),
"")</f>
        <v>37.168627899999997</v>
      </c>
      <c r="K716">
        <f>IFERROR(IFERROR(IFERROR(
VLOOKUP("*"&amp;$B716&amp;"*", [1]cities_output!$A:$C,3,0),
VLOOKUP("*"&amp;LEFT($B716,5)&amp;"*", [1]cities_output!$A:$C,3,0)),
VLOOKUP("*"&amp;RIGHT($B716,5)&amp;"*", [1]cities_output!$A:$C,3,0)),
"")</f>
        <v>-93.350358479999997</v>
      </c>
      <c r="L716">
        <v>2</v>
      </c>
      <c r="M716" t="str">
        <f t="shared" si="22"/>
        <v>minute</v>
      </c>
      <c r="N716">
        <f t="shared" si="23"/>
        <v>120</v>
      </c>
    </row>
    <row r="717" spans="1:14" x14ac:dyDescent="0.35">
      <c r="A717" s="1">
        <v>42361.229166666664</v>
      </c>
      <c r="B717" t="s">
        <v>226</v>
      </c>
      <c r="C717" t="s">
        <v>9</v>
      </c>
      <c r="D717" t="s">
        <v>10</v>
      </c>
      <c r="E717" t="s">
        <v>54</v>
      </c>
      <c r="F717" t="s">
        <v>77</v>
      </c>
      <c r="G717" t="s">
        <v>1150</v>
      </c>
      <c r="H717" s="2">
        <v>42374</v>
      </c>
      <c r="I717" t="str">
        <f>IFERROR(IFERROR(IFERROR(
VLOOKUP("*"&amp;$B717&amp;"*", [1]cities_output!$A:$C,1,0),
VLOOKUP("*"&amp;LEFT($B717,5)&amp;"*", [1]cities_output!$A:$C,1,0)),
VLOOKUP("*"&amp;RIGHT($B717,5)&amp;"*", [1]cities_output!$A:$C,1,0)),
"")</f>
        <v>Springfield</v>
      </c>
      <c r="J717">
        <f>IFERROR(IFERROR(IFERROR(
VLOOKUP("*"&amp;$B717&amp;"*", [1]cities_output!$A:$C,2,0),
VLOOKUP("*"&amp;LEFT($B717,5)&amp;"*", [1]cities_output!$A:$C,2,0)),
VLOOKUP("*"&amp;RIGHT($B717,5)&amp;"*", [1]cities_output!$A:$C,2,0)),
"")</f>
        <v>37.168627899999997</v>
      </c>
      <c r="K717">
        <f>IFERROR(IFERROR(IFERROR(
VLOOKUP("*"&amp;$B717&amp;"*", [1]cities_output!$A:$C,3,0),
VLOOKUP("*"&amp;LEFT($B717,5)&amp;"*", [1]cities_output!$A:$C,3,0)),
VLOOKUP("*"&amp;RIGHT($B717,5)&amp;"*", [1]cities_output!$A:$C,3,0)),
"")</f>
        <v>-93.350358479999997</v>
      </c>
      <c r="L717">
        <v>2</v>
      </c>
      <c r="M717" t="str">
        <f t="shared" si="22"/>
        <v>minute</v>
      </c>
      <c r="N717">
        <f t="shared" si="23"/>
        <v>120</v>
      </c>
    </row>
    <row r="718" spans="1:14" x14ac:dyDescent="0.35">
      <c r="A718" s="1">
        <v>41265.857638888891</v>
      </c>
      <c r="B718" t="s">
        <v>226</v>
      </c>
      <c r="C718" t="s">
        <v>9</v>
      </c>
      <c r="D718" t="s">
        <v>10</v>
      </c>
      <c r="E718" t="s">
        <v>11</v>
      </c>
      <c r="F718" t="s">
        <v>77</v>
      </c>
      <c r="G718" t="s">
        <v>1638</v>
      </c>
      <c r="H718" s="2">
        <v>41309</v>
      </c>
      <c r="I718" t="str">
        <f>IFERROR(IFERROR(IFERROR(
VLOOKUP("*"&amp;$B718&amp;"*", [1]cities_output!$A:$C,1,0),
VLOOKUP("*"&amp;LEFT($B718,5)&amp;"*", [1]cities_output!$A:$C,1,0)),
VLOOKUP("*"&amp;RIGHT($B718,5)&amp;"*", [1]cities_output!$A:$C,1,0)),
"")</f>
        <v>Springfield</v>
      </c>
      <c r="J718">
        <f>IFERROR(IFERROR(IFERROR(
VLOOKUP("*"&amp;$B718&amp;"*", [1]cities_output!$A:$C,2,0),
VLOOKUP("*"&amp;LEFT($B718,5)&amp;"*", [1]cities_output!$A:$C,2,0)),
VLOOKUP("*"&amp;RIGHT($B718,5)&amp;"*", [1]cities_output!$A:$C,2,0)),
"")</f>
        <v>37.168627899999997</v>
      </c>
      <c r="K718">
        <f>IFERROR(IFERROR(IFERROR(
VLOOKUP("*"&amp;$B718&amp;"*", [1]cities_output!$A:$C,3,0),
VLOOKUP("*"&amp;LEFT($B718,5)&amp;"*", [1]cities_output!$A:$C,3,0)),
VLOOKUP("*"&amp;RIGHT($B718,5)&amp;"*", [1]cities_output!$A:$C,3,0)),
"")</f>
        <v>-93.350358479999997</v>
      </c>
      <c r="L718">
        <v>2</v>
      </c>
      <c r="M718" t="str">
        <f t="shared" si="22"/>
        <v>minute</v>
      </c>
      <c r="N718">
        <f t="shared" si="23"/>
        <v>120</v>
      </c>
    </row>
    <row r="719" spans="1:14" x14ac:dyDescent="0.35">
      <c r="A719" s="1">
        <v>42398.590277777781</v>
      </c>
      <c r="B719" t="s">
        <v>226</v>
      </c>
      <c r="C719" t="s">
        <v>9</v>
      </c>
      <c r="D719" t="s">
        <v>10</v>
      </c>
      <c r="E719" t="s">
        <v>118</v>
      </c>
      <c r="F719" t="s">
        <v>217</v>
      </c>
      <c r="G719" t="s">
        <v>1132</v>
      </c>
      <c r="H719" s="2">
        <v>42404</v>
      </c>
      <c r="I719" t="str">
        <f>IFERROR(IFERROR(IFERROR(
VLOOKUP("*"&amp;$B719&amp;"*", [1]cities_output!$A:$C,1,0),
VLOOKUP("*"&amp;LEFT($B719,5)&amp;"*", [1]cities_output!$A:$C,1,0)),
VLOOKUP("*"&amp;RIGHT($B719,5)&amp;"*", [1]cities_output!$A:$C,1,0)),
"")</f>
        <v>Springfield</v>
      </c>
      <c r="J719">
        <f>IFERROR(IFERROR(IFERROR(
VLOOKUP("*"&amp;$B719&amp;"*", [1]cities_output!$A:$C,2,0),
VLOOKUP("*"&amp;LEFT($B719,5)&amp;"*", [1]cities_output!$A:$C,2,0)),
VLOOKUP("*"&amp;RIGHT($B719,5)&amp;"*", [1]cities_output!$A:$C,2,0)),
"")</f>
        <v>37.168627899999997</v>
      </c>
      <c r="K719">
        <f>IFERROR(IFERROR(IFERROR(
VLOOKUP("*"&amp;$B719&amp;"*", [1]cities_output!$A:$C,3,0),
VLOOKUP("*"&amp;LEFT($B719,5)&amp;"*", [1]cities_output!$A:$C,3,0)),
VLOOKUP("*"&amp;RIGHT($B719,5)&amp;"*", [1]cities_output!$A:$C,3,0)),
"")</f>
        <v>-93.350358479999997</v>
      </c>
      <c r="L719" cm="1">
        <f t="array" aca="1" ref="L719" ca="1">IFERROR(SUMPRODUCT(MID(0&amp;F719, LARGE(INDEX(ISNUMBER(--MID(F719, ROW(INDIRECT("1:"&amp;LEN(F719))), 1)) * ROW(INDIRECT("1:"&amp;LEN(F719))), 0), ROW(INDIRECT("1:"&amp;LEN(F719))))+1, 1) * 10^ROW(INDIRECT("1:"&amp;LEN(F719)))/10),"")</f>
        <v>10</v>
      </c>
      <c r="M719" t="str">
        <f t="shared" si="22"/>
        <v>minute</v>
      </c>
      <c r="N719">
        <f t="shared" ca="1" si="23"/>
        <v>600</v>
      </c>
    </row>
    <row r="720" spans="1:14" x14ac:dyDescent="0.35">
      <c r="A720" s="1">
        <v>41364.90625</v>
      </c>
      <c r="B720" t="s">
        <v>226</v>
      </c>
      <c r="C720" t="s">
        <v>9</v>
      </c>
      <c r="D720" t="s">
        <v>10</v>
      </c>
      <c r="E720" t="s">
        <v>11</v>
      </c>
      <c r="F720" t="s">
        <v>217</v>
      </c>
      <c r="G720" t="s">
        <v>1624</v>
      </c>
      <c r="H720" s="2">
        <v>41409</v>
      </c>
      <c r="I720" t="str">
        <f>IFERROR(IFERROR(IFERROR(
VLOOKUP("*"&amp;$B720&amp;"*", [1]cities_output!$A:$C,1,0),
VLOOKUP("*"&amp;LEFT($B720,5)&amp;"*", [1]cities_output!$A:$C,1,0)),
VLOOKUP("*"&amp;RIGHT($B720,5)&amp;"*", [1]cities_output!$A:$C,1,0)),
"")</f>
        <v>Springfield</v>
      </c>
      <c r="J720">
        <f>IFERROR(IFERROR(IFERROR(
VLOOKUP("*"&amp;$B720&amp;"*", [1]cities_output!$A:$C,2,0),
VLOOKUP("*"&amp;LEFT($B720,5)&amp;"*", [1]cities_output!$A:$C,2,0)),
VLOOKUP("*"&amp;RIGHT($B720,5)&amp;"*", [1]cities_output!$A:$C,2,0)),
"")</f>
        <v>37.168627899999997</v>
      </c>
      <c r="K720">
        <f>IFERROR(IFERROR(IFERROR(
VLOOKUP("*"&amp;$B720&amp;"*", [1]cities_output!$A:$C,3,0),
VLOOKUP("*"&amp;LEFT($B720,5)&amp;"*", [1]cities_output!$A:$C,3,0)),
VLOOKUP("*"&amp;RIGHT($B720,5)&amp;"*", [1]cities_output!$A:$C,3,0)),
"")</f>
        <v>-93.350358479999997</v>
      </c>
      <c r="L720" cm="1">
        <f t="array" aca="1" ref="L720" ca="1">IFERROR(SUMPRODUCT(MID(0&amp;F720, LARGE(INDEX(ISNUMBER(--MID(F720, ROW(INDIRECT("1:"&amp;LEN(F720))), 1)) * ROW(INDIRECT("1:"&amp;LEN(F720))), 0), ROW(INDIRECT("1:"&amp;LEN(F720))))+1, 1) * 10^ROW(INDIRECT("1:"&amp;LEN(F720)))/10),"")</f>
        <v>10</v>
      </c>
      <c r="M720" t="str">
        <f t="shared" si="22"/>
        <v>minute</v>
      </c>
      <c r="N720">
        <f t="shared" ca="1" si="23"/>
        <v>600</v>
      </c>
    </row>
    <row r="721" spans="1:14" x14ac:dyDescent="0.35">
      <c r="A721" s="1">
        <v>41190.791666666664</v>
      </c>
      <c r="B721" t="s">
        <v>226</v>
      </c>
      <c r="C721" t="s">
        <v>9</v>
      </c>
      <c r="D721" t="s">
        <v>10</v>
      </c>
      <c r="E721" t="s">
        <v>26</v>
      </c>
      <c r="F721" t="s">
        <v>217</v>
      </c>
      <c r="G721" t="s">
        <v>1691</v>
      </c>
      <c r="H721" s="2">
        <v>41212</v>
      </c>
      <c r="I721" t="str">
        <f>IFERROR(IFERROR(IFERROR(
VLOOKUP("*"&amp;$B721&amp;"*", [1]cities_output!$A:$C,1,0),
VLOOKUP("*"&amp;LEFT($B721,5)&amp;"*", [1]cities_output!$A:$C,1,0)),
VLOOKUP("*"&amp;RIGHT($B721,5)&amp;"*", [1]cities_output!$A:$C,1,0)),
"")</f>
        <v>Springfield</v>
      </c>
      <c r="J721">
        <f>IFERROR(IFERROR(IFERROR(
VLOOKUP("*"&amp;$B721&amp;"*", [1]cities_output!$A:$C,2,0),
VLOOKUP("*"&amp;LEFT($B721,5)&amp;"*", [1]cities_output!$A:$C,2,0)),
VLOOKUP("*"&amp;RIGHT($B721,5)&amp;"*", [1]cities_output!$A:$C,2,0)),
"")</f>
        <v>37.168627899999997</v>
      </c>
      <c r="K721">
        <f>IFERROR(IFERROR(IFERROR(
VLOOKUP("*"&amp;$B721&amp;"*", [1]cities_output!$A:$C,3,0),
VLOOKUP("*"&amp;LEFT($B721,5)&amp;"*", [1]cities_output!$A:$C,3,0)),
VLOOKUP("*"&amp;RIGHT($B721,5)&amp;"*", [1]cities_output!$A:$C,3,0)),
"")</f>
        <v>-93.350358479999997</v>
      </c>
      <c r="L721" cm="1">
        <f t="array" aca="1" ref="L721" ca="1">IFERROR(SUMPRODUCT(MID(0&amp;F721, LARGE(INDEX(ISNUMBER(--MID(F721, ROW(INDIRECT("1:"&amp;LEN(F721))), 1)) * ROW(INDIRECT("1:"&amp;LEN(F721))), 0), ROW(INDIRECT("1:"&amp;LEN(F721))))+1, 1) * 10^ROW(INDIRECT("1:"&amp;LEN(F721)))/10),"")</f>
        <v>10</v>
      </c>
      <c r="M721" t="str">
        <f t="shared" si="22"/>
        <v>minute</v>
      </c>
      <c r="N721">
        <f t="shared" ca="1" si="23"/>
        <v>600</v>
      </c>
    </row>
    <row r="722" spans="1:14" x14ac:dyDescent="0.35">
      <c r="A722" s="1">
        <v>41157.229166666664</v>
      </c>
      <c r="B722" t="s">
        <v>226</v>
      </c>
      <c r="C722" t="s">
        <v>9</v>
      </c>
      <c r="D722" t="s">
        <v>10</v>
      </c>
      <c r="E722" t="s">
        <v>54</v>
      </c>
      <c r="F722" t="s">
        <v>217</v>
      </c>
      <c r="G722" t="s">
        <v>1704</v>
      </c>
      <c r="H722" s="2">
        <v>41176</v>
      </c>
      <c r="I722" t="str">
        <f>IFERROR(IFERROR(IFERROR(
VLOOKUP("*"&amp;$B722&amp;"*", [1]cities_output!$A:$C,1,0),
VLOOKUP("*"&amp;LEFT($B722,5)&amp;"*", [1]cities_output!$A:$C,1,0)),
VLOOKUP("*"&amp;RIGHT($B722,5)&amp;"*", [1]cities_output!$A:$C,1,0)),
"")</f>
        <v>Springfield</v>
      </c>
      <c r="J722">
        <f>IFERROR(IFERROR(IFERROR(
VLOOKUP("*"&amp;$B722&amp;"*", [1]cities_output!$A:$C,2,0),
VLOOKUP("*"&amp;LEFT($B722,5)&amp;"*", [1]cities_output!$A:$C,2,0)),
VLOOKUP("*"&amp;RIGHT($B722,5)&amp;"*", [1]cities_output!$A:$C,2,0)),
"")</f>
        <v>37.168627899999997</v>
      </c>
      <c r="K722">
        <f>IFERROR(IFERROR(IFERROR(
VLOOKUP("*"&amp;$B722&amp;"*", [1]cities_output!$A:$C,3,0),
VLOOKUP("*"&amp;LEFT($B722,5)&amp;"*", [1]cities_output!$A:$C,3,0)),
VLOOKUP("*"&amp;RIGHT($B722,5)&amp;"*", [1]cities_output!$A:$C,3,0)),
"")</f>
        <v>-93.350358479999997</v>
      </c>
      <c r="L722" cm="1">
        <f t="array" aca="1" ref="L722" ca="1">IFERROR(SUMPRODUCT(MID(0&amp;F722, LARGE(INDEX(ISNUMBER(--MID(F722, ROW(INDIRECT("1:"&amp;LEN(F722))), 1)) * ROW(INDIRECT("1:"&amp;LEN(F722))), 0), ROW(INDIRECT("1:"&amp;LEN(F722))))+1, 1) * 10^ROW(INDIRECT("1:"&amp;LEN(F722)))/10),"")</f>
        <v>10</v>
      </c>
      <c r="M722" t="str">
        <f t="shared" si="22"/>
        <v>minute</v>
      </c>
      <c r="N722">
        <f t="shared" ca="1" si="23"/>
        <v>600</v>
      </c>
    </row>
    <row r="723" spans="1:14" x14ac:dyDescent="0.35">
      <c r="A723" s="1">
        <v>41098.438888888886</v>
      </c>
      <c r="B723" t="s">
        <v>226</v>
      </c>
      <c r="C723" t="s">
        <v>9</v>
      </c>
      <c r="D723" t="s">
        <v>10</v>
      </c>
      <c r="E723" t="s">
        <v>82</v>
      </c>
      <c r="F723" t="s">
        <v>217</v>
      </c>
      <c r="G723" t="s">
        <v>1745</v>
      </c>
      <c r="H723" s="2">
        <v>41126</v>
      </c>
      <c r="I723" t="str">
        <f>IFERROR(IFERROR(IFERROR(
VLOOKUP("*"&amp;$B723&amp;"*", [1]cities_output!$A:$C,1,0),
VLOOKUP("*"&amp;LEFT($B723,5)&amp;"*", [1]cities_output!$A:$C,1,0)),
VLOOKUP("*"&amp;RIGHT($B723,5)&amp;"*", [1]cities_output!$A:$C,1,0)),
"")</f>
        <v>Springfield</v>
      </c>
      <c r="J723">
        <f>IFERROR(IFERROR(IFERROR(
VLOOKUP("*"&amp;$B723&amp;"*", [1]cities_output!$A:$C,2,0),
VLOOKUP("*"&amp;LEFT($B723,5)&amp;"*", [1]cities_output!$A:$C,2,0)),
VLOOKUP("*"&amp;RIGHT($B723,5)&amp;"*", [1]cities_output!$A:$C,2,0)),
"")</f>
        <v>37.168627899999997</v>
      </c>
      <c r="K723">
        <f>IFERROR(IFERROR(IFERROR(
VLOOKUP("*"&amp;$B723&amp;"*", [1]cities_output!$A:$C,3,0),
VLOOKUP("*"&amp;LEFT($B723,5)&amp;"*", [1]cities_output!$A:$C,3,0)),
VLOOKUP("*"&amp;RIGHT($B723,5)&amp;"*", [1]cities_output!$A:$C,3,0)),
"")</f>
        <v>-93.350358479999997</v>
      </c>
      <c r="L723" cm="1">
        <f t="array" aca="1" ref="L723" ca="1">IFERROR(SUMPRODUCT(MID(0&amp;F723, LARGE(INDEX(ISNUMBER(--MID(F723, ROW(INDIRECT("1:"&amp;LEN(F723))), 1)) * ROW(INDIRECT("1:"&amp;LEN(F723))), 0), ROW(INDIRECT("1:"&amp;LEN(F723))))+1, 1) * 10^ROW(INDIRECT("1:"&amp;LEN(F723)))/10),"")</f>
        <v>10</v>
      </c>
      <c r="M723" t="str">
        <f t="shared" si="22"/>
        <v>minute</v>
      </c>
      <c r="N723">
        <f t="shared" ca="1" si="23"/>
        <v>600</v>
      </c>
    </row>
    <row r="724" spans="1:14" x14ac:dyDescent="0.35">
      <c r="A724" s="2">
        <v>36827</v>
      </c>
      <c r="B724" t="s">
        <v>226</v>
      </c>
      <c r="C724" t="s">
        <v>9</v>
      </c>
      <c r="D724" t="s">
        <v>10</v>
      </c>
      <c r="E724" t="s">
        <v>122</v>
      </c>
      <c r="F724" t="s">
        <v>3379</v>
      </c>
      <c r="G724" t="s">
        <v>3380</v>
      </c>
      <c r="H724" s="2">
        <v>37419</v>
      </c>
      <c r="I724" t="str">
        <f>IFERROR(IFERROR(IFERROR(
VLOOKUP("*"&amp;$B724&amp;"*", [1]cities_output!$A:$C,1,0),
VLOOKUP("*"&amp;LEFT($B724,5)&amp;"*", [1]cities_output!$A:$C,1,0)),
VLOOKUP("*"&amp;RIGHT($B724,5)&amp;"*", [1]cities_output!$A:$C,1,0)),
"")</f>
        <v>Springfield</v>
      </c>
      <c r="J724">
        <f>IFERROR(IFERROR(IFERROR(
VLOOKUP("*"&amp;$B724&amp;"*", [1]cities_output!$A:$C,2,0),
VLOOKUP("*"&amp;LEFT($B724,5)&amp;"*", [1]cities_output!$A:$C,2,0)),
VLOOKUP("*"&amp;RIGHT($B724,5)&amp;"*", [1]cities_output!$A:$C,2,0)),
"")</f>
        <v>37.168627899999997</v>
      </c>
      <c r="K724">
        <f>IFERROR(IFERROR(IFERROR(
VLOOKUP("*"&amp;$B724&amp;"*", [1]cities_output!$A:$C,3,0),
VLOOKUP("*"&amp;LEFT($B724,5)&amp;"*", [1]cities_output!$A:$C,3,0)),
VLOOKUP("*"&amp;RIGHT($B724,5)&amp;"*", [1]cities_output!$A:$C,3,0)),
"")</f>
        <v>-93.350358479999997</v>
      </c>
      <c r="L724" cm="1">
        <f t="array" aca="1" ref="L724" ca="1">IFERROR(SUMPRODUCT(MID(0&amp;F724, LARGE(INDEX(ISNUMBER(--MID(F724, ROW(INDIRECT("1:"&amp;LEN(F724))), 1)) * ROW(INDIRECT("1:"&amp;LEN(F724))), 0), ROW(INDIRECT("1:"&amp;LEN(F724))))+1, 1) * 10^ROW(INDIRECT("1:"&amp;LEN(F724)))/10),"")</f>
        <v>9</v>
      </c>
      <c r="M724" t="str">
        <f t="shared" si="22"/>
        <v>minute</v>
      </c>
      <c r="N724">
        <f t="shared" ca="1" si="23"/>
        <v>540</v>
      </c>
    </row>
    <row r="725" spans="1:14" x14ac:dyDescent="0.35">
      <c r="A725" s="1">
        <v>37419.604166666664</v>
      </c>
      <c r="B725" t="s">
        <v>226</v>
      </c>
      <c r="C725" t="s">
        <v>9</v>
      </c>
      <c r="D725" t="s">
        <v>10</v>
      </c>
      <c r="E725" t="s">
        <v>76</v>
      </c>
      <c r="F725" t="s">
        <v>2501</v>
      </c>
      <c r="G725" t="s">
        <v>3220</v>
      </c>
      <c r="H725" s="2">
        <v>38645</v>
      </c>
      <c r="I725" t="str">
        <f>IFERROR(IFERROR(IFERROR(
VLOOKUP("*"&amp;$B725&amp;"*", [1]cities_output!$A:$C,1,0),
VLOOKUP("*"&amp;LEFT($B725,5)&amp;"*", [1]cities_output!$A:$C,1,0)),
VLOOKUP("*"&amp;RIGHT($B725,5)&amp;"*", [1]cities_output!$A:$C,1,0)),
"")</f>
        <v>Springfield</v>
      </c>
      <c r="J725">
        <f>IFERROR(IFERROR(IFERROR(
VLOOKUP("*"&amp;$B725&amp;"*", [1]cities_output!$A:$C,2,0),
VLOOKUP("*"&amp;LEFT($B725,5)&amp;"*", [1]cities_output!$A:$C,2,0)),
VLOOKUP("*"&amp;RIGHT($B725,5)&amp;"*", [1]cities_output!$A:$C,2,0)),
"")</f>
        <v>37.168627899999997</v>
      </c>
      <c r="K725">
        <f>IFERROR(IFERROR(IFERROR(
VLOOKUP("*"&amp;$B725&amp;"*", [1]cities_output!$A:$C,3,0),
VLOOKUP("*"&amp;LEFT($B725,5)&amp;"*", [1]cities_output!$A:$C,3,0)),
VLOOKUP("*"&amp;RIGHT($B725,5)&amp;"*", [1]cities_output!$A:$C,3,0)),
"")</f>
        <v>-93.350358479999997</v>
      </c>
      <c r="L725" cm="1">
        <f t="array" aca="1" ref="L725" ca="1">IFERROR(SUMPRODUCT(MID(0&amp;F725, LARGE(INDEX(ISNUMBER(--MID(F725, ROW(INDIRECT("1:"&amp;LEN(F725))), 1)) * ROW(INDIRECT("1:"&amp;LEN(F725))), 0), ROW(INDIRECT("1:"&amp;LEN(F725))))+1, 1) * 10^ROW(INDIRECT("1:"&amp;LEN(F725)))/10),"")</f>
        <v>8</v>
      </c>
      <c r="M725" t="str">
        <f t="shared" si="22"/>
        <v>minute</v>
      </c>
      <c r="N725">
        <f t="shared" ca="1" si="23"/>
        <v>480</v>
      </c>
    </row>
    <row r="726" spans="1:14" x14ac:dyDescent="0.35">
      <c r="A726" s="1">
        <v>38773.052083333336</v>
      </c>
      <c r="B726" t="s">
        <v>226</v>
      </c>
      <c r="C726" t="s">
        <v>9</v>
      </c>
      <c r="D726" t="s">
        <v>10</v>
      </c>
      <c r="E726" t="s">
        <v>66</v>
      </c>
      <c r="F726" t="s">
        <v>132</v>
      </c>
      <c r="G726" t="s">
        <v>2831</v>
      </c>
      <c r="H726" s="2">
        <v>38787</v>
      </c>
      <c r="I726" t="str">
        <f>IFERROR(IFERROR(IFERROR(
VLOOKUP("*"&amp;$B726&amp;"*", [1]cities_output!$A:$C,1,0),
VLOOKUP("*"&amp;LEFT($B726,5)&amp;"*", [1]cities_output!$A:$C,1,0)),
VLOOKUP("*"&amp;RIGHT($B726,5)&amp;"*", [1]cities_output!$A:$C,1,0)),
"")</f>
        <v>Springfield</v>
      </c>
      <c r="J726">
        <f>IFERROR(IFERROR(IFERROR(
VLOOKUP("*"&amp;$B726&amp;"*", [1]cities_output!$A:$C,2,0),
VLOOKUP("*"&amp;LEFT($B726,5)&amp;"*", [1]cities_output!$A:$C,2,0)),
VLOOKUP("*"&amp;RIGHT($B726,5)&amp;"*", [1]cities_output!$A:$C,2,0)),
"")</f>
        <v>37.168627899999997</v>
      </c>
      <c r="K726">
        <f>IFERROR(IFERROR(IFERROR(
VLOOKUP("*"&amp;$B726&amp;"*", [1]cities_output!$A:$C,3,0),
VLOOKUP("*"&amp;LEFT($B726,5)&amp;"*", [1]cities_output!$A:$C,3,0)),
VLOOKUP("*"&amp;RIGHT($B726,5)&amp;"*", [1]cities_output!$A:$C,3,0)),
"")</f>
        <v>-93.350358479999997</v>
      </c>
      <c r="L726" cm="1">
        <f t="array" aca="1" ref="L726" ca="1">IFERROR(SUMPRODUCT(MID(0&amp;F726, LARGE(INDEX(ISNUMBER(--MID(F726, ROW(INDIRECT("1:"&amp;LEN(F726))), 1)) * ROW(INDIRECT("1:"&amp;LEN(F726))), 0), ROW(INDIRECT("1:"&amp;LEN(F726))))+1, 1) * 10^ROW(INDIRECT("1:"&amp;LEN(F726)))/10),"")</f>
        <v>7</v>
      </c>
      <c r="M726" t="str">
        <f t="shared" si="22"/>
        <v>minute</v>
      </c>
      <c r="N726">
        <f t="shared" ca="1" si="23"/>
        <v>420</v>
      </c>
    </row>
    <row r="727" spans="1:14" x14ac:dyDescent="0.35">
      <c r="A727" s="1">
        <v>36480.583333333336</v>
      </c>
      <c r="B727" t="s">
        <v>226</v>
      </c>
      <c r="C727" t="s">
        <v>9</v>
      </c>
      <c r="D727" t="s">
        <v>10</v>
      </c>
      <c r="E727" t="s">
        <v>34</v>
      </c>
      <c r="F727" t="s">
        <v>592</v>
      </c>
      <c r="G727" t="s">
        <v>3502</v>
      </c>
      <c r="H727" s="2">
        <v>36487</v>
      </c>
      <c r="I727" t="str">
        <f>IFERROR(IFERROR(IFERROR(
VLOOKUP("*"&amp;$B727&amp;"*", [1]cities_output!$A:$C,1,0),
VLOOKUP("*"&amp;LEFT($B727,5)&amp;"*", [1]cities_output!$A:$C,1,0)),
VLOOKUP("*"&amp;RIGHT($B727,5)&amp;"*", [1]cities_output!$A:$C,1,0)),
"")</f>
        <v>Springfield</v>
      </c>
      <c r="J727">
        <f>IFERROR(IFERROR(IFERROR(
VLOOKUP("*"&amp;$B727&amp;"*", [1]cities_output!$A:$C,2,0),
VLOOKUP("*"&amp;LEFT($B727,5)&amp;"*", [1]cities_output!$A:$C,2,0)),
VLOOKUP("*"&amp;RIGHT($B727,5)&amp;"*", [1]cities_output!$A:$C,2,0)),
"")</f>
        <v>37.168627899999997</v>
      </c>
      <c r="K727">
        <f>IFERROR(IFERROR(IFERROR(
VLOOKUP("*"&amp;$B727&amp;"*", [1]cities_output!$A:$C,3,0),
VLOOKUP("*"&amp;LEFT($B727,5)&amp;"*", [1]cities_output!$A:$C,3,0)),
VLOOKUP("*"&amp;RIGHT($B727,5)&amp;"*", [1]cities_output!$A:$C,3,0)),
"")</f>
        <v>-93.350358479999997</v>
      </c>
      <c r="L727" cm="1">
        <f t="array" aca="1" ref="L727" ca="1">IFERROR(SUMPRODUCT(MID(0&amp;F727, LARGE(INDEX(ISNUMBER(--MID(F727, ROW(INDIRECT("1:"&amp;LEN(F727))), 1)) * ROW(INDIRECT("1:"&amp;LEN(F727))), 0), ROW(INDIRECT("1:"&amp;LEN(F727))))+1, 1) * 10^ROW(INDIRECT("1:"&amp;LEN(F727)))/10),"")</f>
        <v>6</v>
      </c>
      <c r="M727" t="str">
        <f t="shared" si="22"/>
        <v>minute</v>
      </c>
      <c r="N727">
        <f t="shared" ca="1" si="23"/>
        <v>360</v>
      </c>
    </row>
    <row r="728" spans="1:14" x14ac:dyDescent="0.35">
      <c r="A728" s="1">
        <v>43744.916666666664</v>
      </c>
      <c r="B728" t="s">
        <v>226</v>
      </c>
      <c r="C728" t="s">
        <v>9</v>
      </c>
      <c r="D728" t="s">
        <v>10</v>
      </c>
      <c r="E728" t="s">
        <v>34</v>
      </c>
      <c r="F728" t="s">
        <v>160</v>
      </c>
      <c r="G728" t="s">
        <v>563</v>
      </c>
      <c r="H728" s="2">
        <v>43800</v>
      </c>
      <c r="I728" t="str">
        <f>IFERROR(IFERROR(IFERROR(
VLOOKUP("*"&amp;$B728&amp;"*", [1]cities_output!$A:$C,1,0),
VLOOKUP("*"&amp;LEFT($B728,5)&amp;"*", [1]cities_output!$A:$C,1,0)),
VLOOKUP("*"&amp;RIGHT($B728,5)&amp;"*", [1]cities_output!$A:$C,1,0)),
"")</f>
        <v>Springfield</v>
      </c>
      <c r="J728">
        <f>IFERROR(IFERROR(IFERROR(
VLOOKUP("*"&amp;$B728&amp;"*", [1]cities_output!$A:$C,2,0),
VLOOKUP("*"&amp;LEFT($B728,5)&amp;"*", [1]cities_output!$A:$C,2,0)),
VLOOKUP("*"&amp;RIGHT($B728,5)&amp;"*", [1]cities_output!$A:$C,2,0)),
"")</f>
        <v>37.168627899999997</v>
      </c>
      <c r="K728">
        <f>IFERROR(IFERROR(IFERROR(
VLOOKUP("*"&amp;$B728&amp;"*", [1]cities_output!$A:$C,3,0),
VLOOKUP("*"&amp;LEFT($B728,5)&amp;"*", [1]cities_output!$A:$C,3,0)),
VLOOKUP("*"&amp;RIGHT($B728,5)&amp;"*", [1]cities_output!$A:$C,3,0)),
"")</f>
        <v>-93.350358479999997</v>
      </c>
      <c r="L728" cm="1">
        <f t="array" aca="1" ref="L728" ca="1">IFERROR(SUMPRODUCT(MID(0&amp;F728, LARGE(INDEX(ISNUMBER(--MID(F728, ROW(INDIRECT("1:"&amp;LEN(F728))), 1)) * ROW(INDIRECT("1:"&amp;LEN(F728))), 0), ROW(INDIRECT("1:"&amp;LEN(F728))))+1, 1) * 10^ROW(INDIRECT("1:"&amp;LEN(F728)))/10),"")</f>
        <v>5</v>
      </c>
      <c r="M728" t="str">
        <f t="shared" si="22"/>
        <v>minute</v>
      </c>
      <c r="N728">
        <f t="shared" ca="1" si="23"/>
        <v>300</v>
      </c>
    </row>
    <row r="729" spans="1:14" x14ac:dyDescent="0.35">
      <c r="A729" s="1">
        <v>43025.840277777781</v>
      </c>
      <c r="B729" t="s">
        <v>226</v>
      </c>
      <c r="C729" t="s">
        <v>9</v>
      </c>
      <c r="D729" t="s">
        <v>10</v>
      </c>
      <c r="E729" t="s">
        <v>11</v>
      </c>
      <c r="F729" t="s">
        <v>160</v>
      </c>
      <c r="G729" t="s">
        <v>838</v>
      </c>
      <c r="H729" s="2">
        <v>43027</v>
      </c>
      <c r="I729" t="str">
        <f>IFERROR(IFERROR(IFERROR(
VLOOKUP("*"&amp;$B729&amp;"*", [1]cities_output!$A:$C,1,0),
VLOOKUP("*"&amp;LEFT($B729,5)&amp;"*", [1]cities_output!$A:$C,1,0)),
VLOOKUP("*"&amp;RIGHT($B729,5)&amp;"*", [1]cities_output!$A:$C,1,0)),
"")</f>
        <v>Springfield</v>
      </c>
      <c r="J729">
        <f>IFERROR(IFERROR(IFERROR(
VLOOKUP("*"&amp;$B729&amp;"*", [1]cities_output!$A:$C,2,0),
VLOOKUP("*"&amp;LEFT($B729,5)&amp;"*", [1]cities_output!$A:$C,2,0)),
VLOOKUP("*"&amp;RIGHT($B729,5)&amp;"*", [1]cities_output!$A:$C,2,0)),
"")</f>
        <v>37.168627899999997</v>
      </c>
      <c r="K729">
        <f>IFERROR(IFERROR(IFERROR(
VLOOKUP("*"&amp;$B729&amp;"*", [1]cities_output!$A:$C,3,0),
VLOOKUP("*"&amp;LEFT($B729,5)&amp;"*", [1]cities_output!$A:$C,3,0)),
VLOOKUP("*"&amp;RIGHT($B729,5)&amp;"*", [1]cities_output!$A:$C,3,0)),
"")</f>
        <v>-93.350358479999997</v>
      </c>
      <c r="L729" cm="1">
        <f t="array" aca="1" ref="L729" ca="1">IFERROR(SUMPRODUCT(MID(0&amp;F729, LARGE(INDEX(ISNUMBER(--MID(F729, ROW(INDIRECT("1:"&amp;LEN(F729))), 1)) * ROW(INDIRECT("1:"&amp;LEN(F729))), 0), ROW(INDIRECT("1:"&amp;LEN(F729))))+1, 1) * 10^ROW(INDIRECT("1:"&amp;LEN(F729)))/10),"")</f>
        <v>5</v>
      </c>
      <c r="M729" t="str">
        <f t="shared" si="22"/>
        <v>minute</v>
      </c>
      <c r="N729">
        <f t="shared" ca="1" si="23"/>
        <v>300</v>
      </c>
    </row>
    <row r="730" spans="1:14" x14ac:dyDescent="0.35">
      <c r="A730" s="1">
        <v>42898.9375</v>
      </c>
      <c r="B730" t="s">
        <v>226</v>
      </c>
      <c r="C730" t="s">
        <v>9</v>
      </c>
      <c r="D730" t="s">
        <v>10</v>
      </c>
      <c r="E730" t="s">
        <v>11</v>
      </c>
      <c r="F730" t="s">
        <v>160</v>
      </c>
      <c r="G730" t="s">
        <v>911</v>
      </c>
      <c r="H730" s="2">
        <v>42901</v>
      </c>
      <c r="I730" t="str">
        <f>IFERROR(IFERROR(IFERROR(
VLOOKUP("*"&amp;$B730&amp;"*", [1]cities_output!$A:$C,1,0),
VLOOKUP("*"&amp;LEFT($B730,5)&amp;"*", [1]cities_output!$A:$C,1,0)),
VLOOKUP("*"&amp;RIGHT($B730,5)&amp;"*", [1]cities_output!$A:$C,1,0)),
"")</f>
        <v>Springfield</v>
      </c>
      <c r="J730">
        <f>IFERROR(IFERROR(IFERROR(
VLOOKUP("*"&amp;$B730&amp;"*", [1]cities_output!$A:$C,2,0),
VLOOKUP("*"&amp;LEFT($B730,5)&amp;"*", [1]cities_output!$A:$C,2,0)),
VLOOKUP("*"&amp;RIGHT($B730,5)&amp;"*", [1]cities_output!$A:$C,2,0)),
"")</f>
        <v>37.168627899999997</v>
      </c>
      <c r="K730">
        <f>IFERROR(IFERROR(IFERROR(
VLOOKUP("*"&amp;$B730&amp;"*", [1]cities_output!$A:$C,3,0),
VLOOKUP("*"&amp;LEFT($B730,5)&amp;"*", [1]cities_output!$A:$C,3,0)),
VLOOKUP("*"&amp;RIGHT($B730,5)&amp;"*", [1]cities_output!$A:$C,3,0)),
"")</f>
        <v>-93.350358479999997</v>
      </c>
      <c r="L730" cm="1">
        <f t="array" aca="1" ref="L730" ca="1">IFERROR(SUMPRODUCT(MID(0&amp;F730, LARGE(INDEX(ISNUMBER(--MID(F730, ROW(INDIRECT("1:"&amp;LEN(F730))), 1)) * ROW(INDIRECT("1:"&amp;LEN(F730))), 0), ROW(INDIRECT("1:"&amp;LEN(F730))))+1, 1) * 10^ROW(INDIRECT("1:"&amp;LEN(F730)))/10),"")</f>
        <v>5</v>
      </c>
      <c r="M730" t="str">
        <f t="shared" si="22"/>
        <v>minute</v>
      </c>
      <c r="N730">
        <f t="shared" ca="1" si="23"/>
        <v>300</v>
      </c>
    </row>
    <row r="731" spans="1:14" x14ac:dyDescent="0.35">
      <c r="A731" s="1">
        <v>42664.944444444445</v>
      </c>
      <c r="B731" t="s">
        <v>226</v>
      </c>
      <c r="C731" t="s">
        <v>9</v>
      </c>
      <c r="D731" t="s">
        <v>10</v>
      </c>
      <c r="E731" t="s">
        <v>15</v>
      </c>
      <c r="F731" t="s">
        <v>995</v>
      </c>
      <c r="G731" t="s">
        <v>996</v>
      </c>
      <c r="H731" s="2">
        <v>42670</v>
      </c>
      <c r="I731" t="str">
        <f>IFERROR(IFERROR(IFERROR(
VLOOKUP("*"&amp;$B731&amp;"*", [1]cities_output!$A:$C,1,0),
VLOOKUP("*"&amp;LEFT($B731,5)&amp;"*", [1]cities_output!$A:$C,1,0)),
VLOOKUP("*"&amp;RIGHT($B731,5)&amp;"*", [1]cities_output!$A:$C,1,0)),
"")</f>
        <v>Springfield</v>
      </c>
      <c r="J731">
        <f>IFERROR(IFERROR(IFERROR(
VLOOKUP("*"&amp;$B731&amp;"*", [1]cities_output!$A:$C,2,0),
VLOOKUP("*"&amp;LEFT($B731,5)&amp;"*", [1]cities_output!$A:$C,2,0)),
VLOOKUP("*"&amp;RIGHT($B731,5)&amp;"*", [1]cities_output!$A:$C,2,0)),
"")</f>
        <v>37.168627899999997</v>
      </c>
      <c r="K731">
        <f>IFERROR(IFERROR(IFERROR(
VLOOKUP("*"&amp;$B731&amp;"*", [1]cities_output!$A:$C,3,0),
VLOOKUP("*"&amp;LEFT($B731,5)&amp;"*", [1]cities_output!$A:$C,3,0)),
VLOOKUP("*"&amp;RIGHT($B731,5)&amp;"*", [1]cities_output!$A:$C,3,0)),
"")</f>
        <v>-93.350358479999997</v>
      </c>
      <c r="L731" cm="1">
        <f t="array" aca="1" ref="L731" ca="1">IFERROR(SUMPRODUCT(MID(0&amp;F731, LARGE(INDEX(ISNUMBER(--MID(F731, ROW(INDIRECT("1:"&amp;LEN(F731))), 1)) * ROW(INDIRECT("1:"&amp;LEN(F731))), 0), ROW(INDIRECT("1:"&amp;LEN(F731))))+1, 1) * 10^ROW(INDIRECT("1:"&amp;LEN(F731)))/10),"")</f>
        <v>5</v>
      </c>
      <c r="M731" t="str">
        <f t="shared" si="22"/>
        <v>minute</v>
      </c>
      <c r="N731">
        <f t="shared" ca="1" si="23"/>
        <v>300</v>
      </c>
    </row>
    <row r="732" spans="1:14" x14ac:dyDescent="0.35">
      <c r="A732" s="1">
        <v>41790.986111111109</v>
      </c>
      <c r="B732" t="s">
        <v>226</v>
      </c>
      <c r="C732" t="s">
        <v>9</v>
      </c>
      <c r="D732" t="s">
        <v>10</v>
      </c>
      <c r="E732" t="s">
        <v>76</v>
      </c>
      <c r="F732" t="s">
        <v>160</v>
      </c>
      <c r="G732" t="s">
        <v>1427</v>
      </c>
      <c r="H732" s="2">
        <v>41794</v>
      </c>
      <c r="I732" t="str">
        <f>IFERROR(IFERROR(IFERROR(
VLOOKUP("*"&amp;$B732&amp;"*", [1]cities_output!$A:$C,1,0),
VLOOKUP("*"&amp;LEFT($B732,5)&amp;"*", [1]cities_output!$A:$C,1,0)),
VLOOKUP("*"&amp;RIGHT($B732,5)&amp;"*", [1]cities_output!$A:$C,1,0)),
"")</f>
        <v>Springfield</v>
      </c>
      <c r="J732">
        <f>IFERROR(IFERROR(IFERROR(
VLOOKUP("*"&amp;$B732&amp;"*", [1]cities_output!$A:$C,2,0),
VLOOKUP("*"&amp;LEFT($B732,5)&amp;"*", [1]cities_output!$A:$C,2,0)),
VLOOKUP("*"&amp;RIGHT($B732,5)&amp;"*", [1]cities_output!$A:$C,2,0)),
"")</f>
        <v>37.168627899999997</v>
      </c>
      <c r="K732">
        <f>IFERROR(IFERROR(IFERROR(
VLOOKUP("*"&amp;$B732&amp;"*", [1]cities_output!$A:$C,3,0),
VLOOKUP("*"&amp;LEFT($B732,5)&amp;"*", [1]cities_output!$A:$C,3,0)),
VLOOKUP("*"&amp;RIGHT($B732,5)&amp;"*", [1]cities_output!$A:$C,3,0)),
"")</f>
        <v>-93.350358479999997</v>
      </c>
      <c r="L732" cm="1">
        <f t="array" aca="1" ref="L732" ca="1">IFERROR(SUMPRODUCT(MID(0&amp;F732, LARGE(INDEX(ISNUMBER(--MID(F732, ROW(INDIRECT("1:"&amp;LEN(F732))), 1)) * ROW(INDIRECT("1:"&amp;LEN(F732))), 0), ROW(INDIRECT("1:"&amp;LEN(F732))))+1, 1) * 10^ROW(INDIRECT("1:"&amp;LEN(F732)))/10),"")</f>
        <v>5</v>
      </c>
      <c r="M732" t="str">
        <f t="shared" si="22"/>
        <v>minute</v>
      </c>
      <c r="N732">
        <f t="shared" ca="1" si="23"/>
        <v>300</v>
      </c>
    </row>
    <row r="733" spans="1:14" x14ac:dyDescent="0.35">
      <c r="A733" s="1">
        <v>41482</v>
      </c>
      <c r="B733" t="s">
        <v>226</v>
      </c>
      <c r="C733" t="s">
        <v>9</v>
      </c>
      <c r="D733" t="s">
        <v>10</v>
      </c>
      <c r="E733" t="s">
        <v>82</v>
      </c>
      <c r="F733" t="s">
        <v>160</v>
      </c>
      <c r="G733" t="s">
        <v>1560</v>
      </c>
      <c r="H733" s="2">
        <v>41516</v>
      </c>
      <c r="I733" t="str">
        <f>IFERROR(IFERROR(IFERROR(
VLOOKUP("*"&amp;$B733&amp;"*", [1]cities_output!$A:$C,1,0),
VLOOKUP("*"&amp;LEFT($B733,5)&amp;"*", [1]cities_output!$A:$C,1,0)),
VLOOKUP("*"&amp;RIGHT($B733,5)&amp;"*", [1]cities_output!$A:$C,1,0)),
"")</f>
        <v>Springfield</v>
      </c>
      <c r="J733">
        <f>IFERROR(IFERROR(IFERROR(
VLOOKUP("*"&amp;$B733&amp;"*", [1]cities_output!$A:$C,2,0),
VLOOKUP("*"&amp;LEFT($B733,5)&amp;"*", [1]cities_output!$A:$C,2,0)),
VLOOKUP("*"&amp;RIGHT($B733,5)&amp;"*", [1]cities_output!$A:$C,2,0)),
"")</f>
        <v>37.168627899999997</v>
      </c>
      <c r="K733">
        <f>IFERROR(IFERROR(IFERROR(
VLOOKUP("*"&amp;$B733&amp;"*", [1]cities_output!$A:$C,3,0),
VLOOKUP("*"&amp;LEFT($B733,5)&amp;"*", [1]cities_output!$A:$C,3,0)),
VLOOKUP("*"&amp;RIGHT($B733,5)&amp;"*", [1]cities_output!$A:$C,3,0)),
"")</f>
        <v>-93.350358479999997</v>
      </c>
      <c r="L733" cm="1">
        <f t="array" aca="1" ref="L733" ca="1">IFERROR(SUMPRODUCT(MID(0&amp;F733, LARGE(INDEX(ISNUMBER(--MID(F733, ROW(INDIRECT("1:"&amp;LEN(F733))), 1)) * ROW(INDIRECT("1:"&amp;LEN(F733))), 0), ROW(INDIRECT("1:"&amp;LEN(F733))))+1, 1) * 10^ROW(INDIRECT("1:"&amp;LEN(F733)))/10),"")</f>
        <v>5</v>
      </c>
      <c r="M733" t="str">
        <f t="shared" si="22"/>
        <v>minute</v>
      </c>
      <c r="N733">
        <f t="shared" ca="1" si="23"/>
        <v>300</v>
      </c>
    </row>
    <row r="734" spans="1:14" x14ac:dyDescent="0.35">
      <c r="A734" s="1">
        <v>40368.90625</v>
      </c>
      <c r="B734" t="s">
        <v>226</v>
      </c>
      <c r="C734" t="s">
        <v>9</v>
      </c>
      <c r="D734" t="s">
        <v>10</v>
      </c>
      <c r="E734" t="s">
        <v>70</v>
      </c>
      <c r="F734" t="s">
        <v>160</v>
      </c>
      <c r="G734" t="s">
        <v>2187</v>
      </c>
      <c r="H734" s="2">
        <v>40378</v>
      </c>
      <c r="I734" t="str">
        <f>IFERROR(IFERROR(IFERROR(
VLOOKUP("*"&amp;$B734&amp;"*", [1]cities_output!$A:$C,1,0),
VLOOKUP("*"&amp;LEFT($B734,5)&amp;"*", [1]cities_output!$A:$C,1,0)),
VLOOKUP("*"&amp;RIGHT($B734,5)&amp;"*", [1]cities_output!$A:$C,1,0)),
"")</f>
        <v>Springfield</v>
      </c>
      <c r="J734">
        <f>IFERROR(IFERROR(IFERROR(
VLOOKUP("*"&amp;$B734&amp;"*", [1]cities_output!$A:$C,2,0),
VLOOKUP("*"&amp;LEFT($B734,5)&amp;"*", [1]cities_output!$A:$C,2,0)),
VLOOKUP("*"&amp;RIGHT($B734,5)&amp;"*", [1]cities_output!$A:$C,2,0)),
"")</f>
        <v>37.168627899999997</v>
      </c>
      <c r="K734">
        <f>IFERROR(IFERROR(IFERROR(
VLOOKUP("*"&amp;$B734&amp;"*", [1]cities_output!$A:$C,3,0),
VLOOKUP("*"&amp;LEFT($B734,5)&amp;"*", [1]cities_output!$A:$C,3,0)),
VLOOKUP("*"&amp;RIGHT($B734,5)&amp;"*", [1]cities_output!$A:$C,3,0)),
"")</f>
        <v>-93.350358479999997</v>
      </c>
      <c r="L734" cm="1">
        <f t="array" aca="1" ref="L734" ca="1">IFERROR(SUMPRODUCT(MID(0&amp;F734, LARGE(INDEX(ISNUMBER(--MID(F734, ROW(INDIRECT("1:"&amp;LEN(F734))), 1)) * ROW(INDIRECT("1:"&amp;LEN(F734))), 0), ROW(INDIRECT("1:"&amp;LEN(F734))))+1, 1) * 10^ROW(INDIRECT("1:"&amp;LEN(F734)))/10),"")</f>
        <v>5</v>
      </c>
      <c r="M734" t="str">
        <f t="shared" si="22"/>
        <v>minute</v>
      </c>
      <c r="N734">
        <f t="shared" ca="1" si="23"/>
        <v>300</v>
      </c>
    </row>
    <row r="735" spans="1:14" x14ac:dyDescent="0.35">
      <c r="A735" s="1">
        <v>39597.847222222219</v>
      </c>
      <c r="B735" t="s">
        <v>226</v>
      </c>
      <c r="C735" t="s">
        <v>9</v>
      </c>
      <c r="D735" t="s">
        <v>10</v>
      </c>
      <c r="E735" t="s">
        <v>122</v>
      </c>
      <c r="F735" t="s">
        <v>160</v>
      </c>
      <c r="G735" t="s">
        <v>2518</v>
      </c>
      <c r="H735" s="2">
        <v>39611</v>
      </c>
      <c r="I735" t="str">
        <f>IFERROR(IFERROR(IFERROR(
VLOOKUP("*"&amp;$B735&amp;"*", [1]cities_output!$A:$C,1,0),
VLOOKUP("*"&amp;LEFT($B735,5)&amp;"*", [1]cities_output!$A:$C,1,0)),
VLOOKUP("*"&amp;RIGHT($B735,5)&amp;"*", [1]cities_output!$A:$C,1,0)),
"")</f>
        <v>Springfield</v>
      </c>
      <c r="J735">
        <f>IFERROR(IFERROR(IFERROR(
VLOOKUP("*"&amp;$B735&amp;"*", [1]cities_output!$A:$C,2,0),
VLOOKUP("*"&amp;LEFT($B735,5)&amp;"*", [1]cities_output!$A:$C,2,0)),
VLOOKUP("*"&amp;RIGHT($B735,5)&amp;"*", [1]cities_output!$A:$C,2,0)),
"")</f>
        <v>37.168627899999997</v>
      </c>
      <c r="K735">
        <f>IFERROR(IFERROR(IFERROR(
VLOOKUP("*"&amp;$B735&amp;"*", [1]cities_output!$A:$C,3,0),
VLOOKUP("*"&amp;LEFT($B735,5)&amp;"*", [1]cities_output!$A:$C,3,0)),
VLOOKUP("*"&amp;RIGHT($B735,5)&amp;"*", [1]cities_output!$A:$C,3,0)),
"")</f>
        <v>-93.350358479999997</v>
      </c>
      <c r="L735" cm="1">
        <f t="array" aca="1" ref="L735" ca="1">IFERROR(SUMPRODUCT(MID(0&amp;F735, LARGE(INDEX(ISNUMBER(--MID(F735, ROW(INDIRECT("1:"&amp;LEN(F735))), 1)) * ROW(INDIRECT("1:"&amp;LEN(F735))), 0), ROW(INDIRECT("1:"&amp;LEN(F735))))+1, 1) * 10^ROW(INDIRECT("1:"&amp;LEN(F735)))/10),"")</f>
        <v>5</v>
      </c>
      <c r="M735" t="str">
        <f t="shared" si="22"/>
        <v>minute</v>
      </c>
      <c r="N735">
        <f t="shared" ca="1" si="23"/>
        <v>300</v>
      </c>
    </row>
    <row r="736" spans="1:14" x14ac:dyDescent="0.35">
      <c r="A736" s="1">
        <v>39101.833333333336</v>
      </c>
      <c r="B736" t="s">
        <v>226</v>
      </c>
      <c r="C736" t="s">
        <v>9</v>
      </c>
      <c r="D736" t="s">
        <v>10</v>
      </c>
      <c r="E736" t="s">
        <v>15</v>
      </c>
      <c r="F736" t="s">
        <v>2647</v>
      </c>
      <c r="G736" t="s">
        <v>2711</v>
      </c>
      <c r="H736" s="2">
        <v>39137</v>
      </c>
      <c r="I736" t="str">
        <f>IFERROR(IFERROR(IFERROR(
VLOOKUP("*"&amp;$B736&amp;"*", [1]cities_output!$A:$C,1,0),
VLOOKUP("*"&amp;LEFT($B736,5)&amp;"*", [1]cities_output!$A:$C,1,0)),
VLOOKUP("*"&amp;RIGHT($B736,5)&amp;"*", [1]cities_output!$A:$C,1,0)),
"")</f>
        <v>Springfield</v>
      </c>
      <c r="J736">
        <f>IFERROR(IFERROR(IFERROR(
VLOOKUP("*"&amp;$B736&amp;"*", [1]cities_output!$A:$C,2,0),
VLOOKUP("*"&amp;LEFT($B736,5)&amp;"*", [1]cities_output!$A:$C,2,0)),
VLOOKUP("*"&amp;RIGHT($B736,5)&amp;"*", [1]cities_output!$A:$C,2,0)),
"")</f>
        <v>37.168627899999997</v>
      </c>
      <c r="K736">
        <f>IFERROR(IFERROR(IFERROR(
VLOOKUP("*"&amp;$B736&amp;"*", [1]cities_output!$A:$C,3,0),
VLOOKUP("*"&amp;LEFT($B736,5)&amp;"*", [1]cities_output!$A:$C,3,0)),
VLOOKUP("*"&amp;RIGHT($B736,5)&amp;"*", [1]cities_output!$A:$C,3,0)),
"")</f>
        <v>-93.350358479999997</v>
      </c>
      <c r="L736" cm="1">
        <f t="array" aca="1" ref="L736" ca="1">IFERROR(SUMPRODUCT(MID(0&amp;F736, LARGE(INDEX(ISNUMBER(--MID(F736, ROW(INDIRECT("1:"&amp;LEN(F736))), 1)) * ROW(INDIRECT("1:"&amp;LEN(F736))), 0), ROW(INDIRECT("1:"&amp;LEN(F736))))+1, 1) * 10^ROW(INDIRECT("1:"&amp;LEN(F736)))/10),"")</f>
        <v>5</v>
      </c>
      <c r="M736" t="str">
        <f t="shared" si="22"/>
        <v>minute</v>
      </c>
      <c r="N736">
        <f t="shared" ca="1" si="23"/>
        <v>300</v>
      </c>
    </row>
    <row r="737" spans="1:14" x14ac:dyDescent="0.35">
      <c r="A737" s="1">
        <v>36469.899305555555</v>
      </c>
      <c r="B737" t="s">
        <v>3506</v>
      </c>
      <c r="C737" t="s">
        <v>9</v>
      </c>
      <c r="D737" t="s">
        <v>10</v>
      </c>
      <c r="E737" t="s">
        <v>82</v>
      </c>
      <c r="F737" t="s">
        <v>193</v>
      </c>
      <c r="G737" t="s">
        <v>3507</v>
      </c>
      <c r="H737" s="2">
        <v>36473</v>
      </c>
      <c r="I737" t="str">
        <f>IFERROR(IFERROR(IFERROR(
VLOOKUP("*"&amp;$B737&amp;"*", [1]cities_output!$A:$C,1,0),
VLOOKUP("*"&amp;LEFT($B737,5)&amp;"*", [1]cities_output!$A:$C,1,0)),
VLOOKUP("*"&amp;RIGHT($B737,5)&amp;"*", [1]cities_output!$A:$C,1,0)),
"")</f>
        <v>Reeds Spring</v>
      </c>
      <c r="J737">
        <f>IFERROR(IFERROR(IFERROR(
VLOOKUP("*"&amp;$B737&amp;"*", [1]cities_output!$A:$C,2,0),
VLOOKUP("*"&amp;LEFT($B737,5)&amp;"*", [1]cities_output!$A:$C,2,0)),
VLOOKUP("*"&amp;RIGHT($B737,5)&amp;"*", [1]cities_output!$A:$C,2,0)),
"")</f>
        <v>36.750305320000002</v>
      </c>
      <c r="K737">
        <f>IFERROR(IFERROR(IFERROR(
VLOOKUP("*"&amp;$B737&amp;"*", [1]cities_output!$A:$C,3,0),
VLOOKUP("*"&amp;LEFT($B737,5)&amp;"*", [1]cities_output!$A:$C,3,0)),
VLOOKUP("*"&amp;RIGHT($B737,5)&amp;"*", [1]cities_output!$A:$C,3,0)),
"")</f>
        <v>-93.377224729999995</v>
      </c>
      <c r="L737" cm="1">
        <f t="array" aca="1" ref="L737" ca="1">IFERROR(SUMPRODUCT(MID(0&amp;F737, LARGE(INDEX(ISNUMBER(--MID(F737, ROW(INDIRECT("1:"&amp;LEN(F737))), 1)) * ROW(INDIRECT("1:"&amp;LEN(F737))), 0), ROW(INDIRECT("1:"&amp;LEN(F737))))+1, 1) * 10^ROW(INDIRECT("1:"&amp;LEN(F737)))/10),"")</f>
        <v>4</v>
      </c>
      <c r="M737" t="str">
        <f t="shared" si="22"/>
        <v>minute</v>
      </c>
      <c r="N737">
        <f t="shared" ca="1" si="23"/>
        <v>240</v>
      </c>
    </row>
    <row r="738" spans="1:14" x14ac:dyDescent="0.35">
      <c r="A738" s="1">
        <v>44487.708333333336</v>
      </c>
      <c r="B738" t="s">
        <v>226</v>
      </c>
      <c r="C738" t="s">
        <v>9</v>
      </c>
      <c r="D738" t="s">
        <v>10</v>
      </c>
      <c r="E738" t="s">
        <v>118</v>
      </c>
      <c r="F738" t="s">
        <v>101</v>
      </c>
      <c r="G738" t="s">
        <v>234</v>
      </c>
      <c r="H738" s="2">
        <v>44495</v>
      </c>
      <c r="I738" t="str">
        <f>IFERROR(IFERROR(IFERROR(
VLOOKUP("*"&amp;$B738&amp;"*", [1]cities_output!$A:$C,1,0),
VLOOKUP("*"&amp;LEFT($B738,5)&amp;"*", [1]cities_output!$A:$C,1,0)),
VLOOKUP("*"&amp;RIGHT($B738,5)&amp;"*", [1]cities_output!$A:$C,1,0)),
"")</f>
        <v>Springfield</v>
      </c>
      <c r="J738">
        <f>IFERROR(IFERROR(IFERROR(
VLOOKUP("*"&amp;$B738&amp;"*", [1]cities_output!$A:$C,2,0),
VLOOKUP("*"&amp;LEFT($B738,5)&amp;"*", [1]cities_output!$A:$C,2,0)),
VLOOKUP("*"&amp;RIGHT($B738,5)&amp;"*", [1]cities_output!$A:$C,2,0)),
"")</f>
        <v>37.168627899999997</v>
      </c>
      <c r="K738">
        <f>IFERROR(IFERROR(IFERROR(
VLOOKUP("*"&amp;$B738&amp;"*", [1]cities_output!$A:$C,3,0),
VLOOKUP("*"&amp;LEFT($B738,5)&amp;"*", [1]cities_output!$A:$C,3,0)),
VLOOKUP("*"&amp;RIGHT($B738,5)&amp;"*", [1]cities_output!$A:$C,3,0)),
"")</f>
        <v>-93.350358479999997</v>
      </c>
      <c r="L738" cm="1">
        <f t="array" aca="1" ref="L738" ca="1">IFERROR(SUMPRODUCT(MID(0&amp;F738, LARGE(INDEX(ISNUMBER(--MID(F738, ROW(INDIRECT("1:"&amp;LEN(F738))), 1)) * ROW(INDIRECT("1:"&amp;LEN(F738))), 0), ROW(INDIRECT("1:"&amp;LEN(F738))))+1, 1) * 10^ROW(INDIRECT("1:"&amp;LEN(F738)))/10),"")</f>
        <v>3</v>
      </c>
      <c r="M738" t="str">
        <f t="shared" si="22"/>
        <v>minute</v>
      </c>
      <c r="N738">
        <f t="shared" ca="1" si="23"/>
        <v>180</v>
      </c>
    </row>
    <row r="739" spans="1:14" x14ac:dyDescent="0.35">
      <c r="A739" s="1">
        <v>44487.263888888891</v>
      </c>
      <c r="B739" t="s">
        <v>226</v>
      </c>
      <c r="C739" t="s">
        <v>9</v>
      </c>
      <c r="D739" t="s">
        <v>10</v>
      </c>
      <c r="E739" t="s">
        <v>11</v>
      </c>
      <c r="F739" t="s">
        <v>101</v>
      </c>
      <c r="G739" t="s">
        <v>235</v>
      </c>
      <c r="H739" s="2">
        <v>44488</v>
      </c>
      <c r="I739" t="str">
        <f>IFERROR(IFERROR(IFERROR(
VLOOKUP("*"&amp;$B739&amp;"*", [1]cities_output!$A:$C,1,0),
VLOOKUP("*"&amp;LEFT($B739,5)&amp;"*", [1]cities_output!$A:$C,1,0)),
VLOOKUP("*"&amp;RIGHT($B739,5)&amp;"*", [1]cities_output!$A:$C,1,0)),
"")</f>
        <v>Springfield</v>
      </c>
      <c r="J739">
        <f>IFERROR(IFERROR(IFERROR(
VLOOKUP("*"&amp;$B739&amp;"*", [1]cities_output!$A:$C,2,0),
VLOOKUP("*"&amp;LEFT($B739,5)&amp;"*", [1]cities_output!$A:$C,2,0)),
VLOOKUP("*"&amp;RIGHT($B739,5)&amp;"*", [1]cities_output!$A:$C,2,0)),
"")</f>
        <v>37.168627899999997</v>
      </c>
      <c r="K739">
        <f>IFERROR(IFERROR(IFERROR(
VLOOKUP("*"&amp;$B739&amp;"*", [1]cities_output!$A:$C,3,0),
VLOOKUP("*"&amp;LEFT($B739,5)&amp;"*", [1]cities_output!$A:$C,3,0)),
VLOOKUP("*"&amp;RIGHT($B739,5)&amp;"*", [1]cities_output!$A:$C,3,0)),
"")</f>
        <v>-93.350358479999997</v>
      </c>
      <c r="L739" cm="1">
        <f t="array" aca="1" ref="L739" ca="1">IFERROR(SUMPRODUCT(MID(0&amp;F739, LARGE(INDEX(ISNUMBER(--MID(F739, ROW(INDIRECT("1:"&amp;LEN(F739))), 1)) * ROW(INDIRECT("1:"&amp;LEN(F739))), 0), ROW(INDIRECT("1:"&amp;LEN(F739))))+1, 1) * 10^ROW(INDIRECT("1:"&amp;LEN(F739)))/10),"")</f>
        <v>3</v>
      </c>
      <c r="M739" t="str">
        <f t="shared" si="22"/>
        <v>minute</v>
      </c>
      <c r="N739">
        <f t="shared" ca="1" si="23"/>
        <v>180</v>
      </c>
    </row>
    <row r="740" spans="1:14" x14ac:dyDescent="0.35">
      <c r="A740" s="1">
        <v>44016.895833333336</v>
      </c>
      <c r="B740" t="s">
        <v>226</v>
      </c>
      <c r="C740" t="s">
        <v>9</v>
      </c>
      <c r="D740" t="s">
        <v>10</v>
      </c>
      <c r="E740" t="s">
        <v>11</v>
      </c>
      <c r="F740" t="s">
        <v>101</v>
      </c>
      <c r="G740" t="s">
        <v>381</v>
      </c>
      <c r="H740" s="2">
        <v>44021</v>
      </c>
      <c r="I740" t="str">
        <f>IFERROR(IFERROR(IFERROR(
VLOOKUP("*"&amp;$B740&amp;"*", [1]cities_output!$A:$C,1,0),
VLOOKUP("*"&amp;LEFT($B740,5)&amp;"*", [1]cities_output!$A:$C,1,0)),
VLOOKUP("*"&amp;RIGHT($B740,5)&amp;"*", [1]cities_output!$A:$C,1,0)),
"")</f>
        <v>Springfield</v>
      </c>
      <c r="J740">
        <f>IFERROR(IFERROR(IFERROR(
VLOOKUP("*"&amp;$B740&amp;"*", [1]cities_output!$A:$C,2,0),
VLOOKUP("*"&amp;LEFT($B740,5)&amp;"*", [1]cities_output!$A:$C,2,0)),
VLOOKUP("*"&amp;RIGHT($B740,5)&amp;"*", [1]cities_output!$A:$C,2,0)),
"")</f>
        <v>37.168627899999997</v>
      </c>
      <c r="K740">
        <f>IFERROR(IFERROR(IFERROR(
VLOOKUP("*"&amp;$B740&amp;"*", [1]cities_output!$A:$C,3,0),
VLOOKUP("*"&amp;LEFT($B740,5)&amp;"*", [1]cities_output!$A:$C,3,0)),
VLOOKUP("*"&amp;RIGHT($B740,5)&amp;"*", [1]cities_output!$A:$C,3,0)),
"")</f>
        <v>-93.350358479999997</v>
      </c>
      <c r="L740" cm="1">
        <f t="array" aca="1" ref="L740" ca="1">IFERROR(SUMPRODUCT(MID(0&amp;F740, LARGE(INDEX(ISNUMBER(--MID(F740, ROW(INDIRECT("1:"&amp;LEN(F740))), 1)) * ROW(INDIRECT("1:"&amp;LEN(F740))), 0), ROW(INDIRECT("1:"&amp;LEN(F740))))+1, 1) * 10^ROW(INDIRECT("1:"&amp;LEN(F740)))/10),"")</f>
        <v>3</v>
      </c>
      <c r="M740" t="str">
        <f t="shared" si="22"/>
        <v>minute</v>
      </c>
      <c r="N740">
        <f t="shared" ca="1" si="23"/>
        <v>180</v>
      </c>
    </row>
    <row r="741" spans="1:14" x14ac:dyDescent="0.35">
      <c r="A741" s="1">
        <v>41045.697916666664</v>
      </c>
      <c r="B741" t="s">
        <v>226</v>
      </c>
      <c r="C741" t="s">
        <v>9</v>
      </c>
      <c r="D741" t="s">
        <v>10</v>
      </c>
      <c r="E741" t="s">
        <v>66</v>
      </c>
      <c r="F741" t="s">
        <v>98</v>
      </c>
      <c r="G741" t="s">
        <v>1813</v>
      </c>
      <c r="H741" s="2">
        <v>41058</v>
      </c>
      <c r="I741" t="str">
        <f>IFERROR(IFERROR(IFERROR(
VLOOKUP("*"&amp;$B741&amp;"*", [1]cities_output!$A:$C,1,0),
VLOOKUP("*"&amp;LEFT($B741,5)&amp;"*", [1]cities_output!$A:$C,1,0)),
VLOOKUP("*"&amp;RIGHT($B741,5)&amp;"*", [1]cities_output!$A:$C,1,0)),
"")</f>
        <v>Springfield</v>
      </c>
      <c r="J741">
        <f>IFERROR(IFERROR(IFERROR(
VLOOKUP("*"&amp;$B741&amp;"*", [1]cities_output!$A:$C,2,0),
VLOOKUP("*"&amp;LEFT($B741,5)&amp;"*", [1]cities_output!$A:$C,2,0)),
VLOOKUP("*"&amp;RIGHT($B741,5)&amp;"*", [1]cities_output!$A:$C,2,0)),
"")</f>
        <v>37.168627899999997</v>
      </c>
      <c r="K741">
        <f>IFERROR(IFERROR(IFERROR(
VLOOKUP("*"&amp;$B741&amp;"*", [1]cities_output!$A:$C,3,0),
VLOOKUP("*"&amp;LEFT($B741,5)&amp;"*", [1]cities_output!$A:$C,3,0)),
VLOOKUP("*"&amp;RIGHT($B741,5)&amp;"*", [1]cities_output!$A:$C,3,0)),
"")</f>
        <v>-93.350358479999997</v>
      </c>
      <c r="L741" cm="1">
        <f t="array" aca="1" ref="L741" ca="1">IFERROR(SUMPRODUCT(MID(0&amp;F741, LARGE(INDEX(ISNUMBER(--MID(F741, ROW(INDIRECT("1:"&amp;LEN(F741))), 1)) * ROW(INDIRECT("1:"&amp;LEN(F741))), 0), ROW(INDIRECT("1:"&amp;LEN(F741))))+1, 1) * 10^ROW(INDIRECT("1:"&amp;LEN(F741)))/10),"")</f>
        <v>3</v>
      </c>
      <c r="M741" t="str">
        <f t="shared" si="22"/>
        <v>minute</v>
      </c>
      <c r="N741">
        <f t="shared" ca="1" si="23"/>
        <v>180</v>
      </c>
    </row>
    <row r="742" spans="1:14" x14ac:dyDescent="0.35">
      <c r="A742" s="1">
        <v>31939.833333333332</v>
      </c>
      <c r="B742" t="s">
        <v>226</v>
      </c>
      <c r="C742" t="s">
        <v>9</v>
      </c>
      <c r="D742" t="s">
        <v>10</v>
      </c>
      <c r="E742" t="s">
        <v>70</v>
      </c>
      <c r="F742" t="s">
        <v>101</v>
      </c>
      <c r="G742" t="s">
        <v>3894</v>
      </c>
      <c r="H742" s="2">
        <v>44035</v>
      </c>
      <c r="I742" t="str">
        <f>IFERROR(IFERROR(IFERROR(
VLOOKUP("*"&amp;$B742&amp;"*", [1]cities_output!$A:$C,1,0),
VLOOKUP("*"&amp;LEFT($B742,5)&amp;"*", [1]cities_output!$A:$C,1,0)),
VLOOKUP("*"&amp;RIGHT($B742,5)&amp;"*", [1]cities_output!$A:$C,1,0)),
"")</f>
        <v>Springfield</v>
      </c>
      <c r="J742">
        <f>IFERROR(IFERROR(IFERROR(
VLOOKUP("*"&amp;$B742&amp;"*", [1]cities_output!$A:$C,2,0),
VLOOKUP("*"&amp;LEFT($B742,5)&amp;"*", [1]cities_output!$A:$C,2,0)),
VLOOKUP("*"&amp;RIGHT($B742,5)&amp;"*", [1]cities_output!$A:$C,2,0)),
"")</f>
        <v>37.168627899999997</v>
      </c>
      <c r="K742">
        <f>IFERROR(IFERROR(IFERROR(
VLOOKUP("*"&amp;$B742&amp;"*", [1]cities_output!$A:$C,3,0),
VLOOKUP("*"&amp;LEFT($B742,5)&amp;"*", [1]cities_output!$A:$C,3,0)),
VLOOKUP("*"&amp;RIGHT($B742,5)&amp;"*", [1]cities_output!$A:$C,3,0)),
"")</f>
        <v>-93.350358479999997</v>
      </c>
      <c r="L742" cm="1">
        <f t="array" aca="1" ref="L742" ca="1">IFERROR(SUMPRODUCT(MID(0&amp;F742, LARGE(INDEX(ISNUMBER(--MID(F742, ROW(INDIRECT("1:"&amp;LEN(F742))), 1)) * ROW(INDIRECT("1:"&amp;LEN(F742))), 0), ROW(INDIRECT("1:"&amp;LEN(F742))))+1, 1) * 10^ROW(INDIRECT("1:"&amp;LEN(F742)))/10),"")</f>
        <v>3</v>
      </c>
      <c r="M742" t="str">
        <f t="shared" si="22"/>
        <v>minute</v>
      </c>
      <c r="N742">
        <f t="shared" ca="1" si="23"/>
        <v>180</v>
      </c>
    </row>
    <row r="743" spans="1:14" x14ac:dyDescent="0.35">
      <c r="A743" s="1">
        <v>43715.916666666664</v>
      </c>
      <c r="B743" t="s">
        <v>226</v>
      </c>
      <c r="C743" t="s">
        <v>9</v>
      </c>
      <c r="D743" t="s">
        <v>10</v>
      </c>
      <c r="E743" t="s">
        <v>11</v>
      </c>
      <c r="F743" t="s">
        <v>41</v>
      </c>
      <c r="G743" t="s">
        <v>591</v>
      </c>
      <c r="H743" s="2">
        <v>43720</v>
      </c>
      <c r="I743" t="str">
        <f>IFERROR(IFERROR(IFERROR(
VLOOKUP("*"&amp;$B743&amp;"*", [1]cities_output!$A:$C,1,0),
VLOOKUP("*"&amp;LEFT($B743,5)&amp;"*", [1]cities_output!$A:$C,1,0)),
VLOOKUP("*"&amp;RIGHT($B743,5)&amp;"*", [1]cities_output!$A:$C,1,0)),
"")</f>
        <v>Springfield</v>
      </c>
      <c r="J743">
        <f>IFERROR(IFERROR(IFERROR(
VLOOKUP("*"&amp;$B743&amp;"*", [1]cities_output!$A:$C,2,0),
VLOOKUP("*"&amp;LEFT($B743,5)&amp;"*", [1]cities_output!$A:$C,2,0)),
VLOOKUP("*"&amp;RIGHT($B743,5)&amp;"*", [1]cities_output!$A:$C,2,0)),
"")</f>
        <v>37.168627899999997</v>
      </c>
      <c r="K743">
        <f>IFERROR(IFERROR(IFERROR(
VLOOKUP("*"&amp;$B743&amp;"*", [1]cities_output!$A:$C,3,0),
VLOOKUP("*"&amp;LEFT($B743,5)&amp;"*", [1]cities_output!$A:$C,3,0)),
VLOOKUP("*"&amp;RIGHT($B743,5)&amp;"*", [1]cities_output!$A:$C,3,0)),
"")</f>
        <v>-93.350358479999997</v>
      </c>
      <c r="L743" cm="1">
        <f t="array" aca="1" ref="L743" ca="1">IFERROR(SUMPRODUCT(MID(0&amp;F743, LARGE(INDEX(ISNUMBER(--MID(F743, ROW(INDIRECT("1:"&amp;LEN(F743))), 1)) * ROW(INDIRECT("1:"&amp;LEN(F743))), 0), ROW(INDIRECT("1:"&amp;LEN(F743))))+1, 1) * 10^ROW(INDIRECT("1:"&amp;LEN(F743)))/10),"")</f>
        <v>2</v>
      </c>
      <c r="M743" t="str">
        <f t="shared" si="22"/>
        <v>minute</v>
      </c>
      <c r="N743">
        <f t="shared" ca="1" si="23"/>
        <v>120</v>
      </c>
    </row>
    <row r="744" spans="1:14" x14ac:dyDescent="0.35">
      <c r="A744" s="1">
        <v>43005.125</v>
      </c>
      <c r="B744" t="s">
        <v>226</v>
      </c>
      <c r="C744" t="s">
        <v>9</v>
      </c>
      <c r="D744" t="s">
        <v>10</v>
      </c>
      <c r="E744" t="s">
        <v>15</v>
      </c>
      <c r="F744" t="s">
        <v>41</v>
      </c>
      <c r="G744" t="s">
        <v>846</v>
      </c>
      <c r="H744" s="2">
        <v>43006</v>
      </c>
      <c r="I744" t="str">
        <f>IFERROR(IFERROR(IFERROR(
VLOOKUP("*"&amp;$B744&amp;"*", [1]cities_output!$A:$C,1,0),
VLOOKUP("*"&amp;LEFT($B744,5)&amp;"*", [1]cities_output!$A:$C,1,0)),
VLOOKUP("*"&amp;RIGHT($B744,5)&amp;"*", [1]cities_output!$A:$C,1,0)),
"")</f>
        <v>Springfield</v>
      </c>
      <c r="J744">
        <f>IFERROR(IFERROR(IFERROR(
VLOOKUP("*"&amp;$B744&amp;"*", [1]cities_output!$A:$C,2,0),
VLOOKUP("*"&amp;LEFT($B744,5)&amp;"*", [1]cities_output!$A:$C,2,0)),
VLOOKUP("*"&amp;RIGHT($B744,5)&amp;"*", [1]cities_output!$A:$C,2,0)),
"")</f>
        <v>37.168627899999997</v>
      </c>
      <c r="K744">
        <f>IFERROR(IFERROR(IFERROR(
VLOOKUP("*"&amp;$B744&amp;"*", [1]cities_output!$A:$C,3,0),
VLOOKUP("*"&amp;LEFT($B744,5)&amp;"*", [1]cities_output!$A:$C,3,0)),
VLOOKUP("*"&amp;RIGHT($B744,5)&amp;"*", [1]cities_output!$A:$C,3,0)),
"")</f>
        <v>-93.350358479999997</v>
      </c>
      <c r="L744" cm="1">
        <f t="array" aca="1" ref="L744" ca="1">IFERROR(SUMPRODUCT(MID(0&amp;F744, LARGE(INDEX(ISNUMBER(--MID(F744, ROW(INDIRECT("1:"&amp;LEN(F744))), 1)) * ROW(INDIRECT("1:"&amp;LEN(F744))), 0), ROW(INDIRECT("1:"&amp;LEN(F744))))+1, 1) * 10^ROW(INDIRECT("1:"&amp;LEN(F744)))/10),"")</f>
        <v>2</v>
      </c>
      <c r="M744" t="str">
        <f t="shared" si="22"/>
        <v>minute</v>
      </c>
      <c r="N744">
        <f t="shared" ca="1" si="23"/>
        <v>120</v>
      </c>
    </row>
    <row r="745" spans="1:14" x14ac:dyDescent="0.35">
      <c r="A745" s="1">
        <v>41230.78125</v>
      </c>
      <c r="B745" t="s">
        <v>226</v>
      </c>
      <c r="C745" t="s">
        <v>9</v>
      </c>
      <c r="D745" t="s">
        <v>10</v>
      </c>
      <c r="E745" t="s">
        <v>11</v>
      </c>
      <c r="F745" t="s">
        <v>41</v>
      </c>
      <c r="G745" t="s">
        <v>1665</v>
      </c>
      <c r="H745" s="2">
        <v>41232</v>
      </c>
      <c r="I745" t="str">
        <f>IFERROR(IFERROR(IFERROR(
VLOOKUP("*"&amp;$B745&amp;"*", [1]cities_output!$A:$C,1,0),
VLOOKUP("*"&amp;LEFT($B745,5)&amp;"*", [1]cities_output!$A:$C,1,0)),
VLOOKUP("*"&amp;RIGHT($B745,5)&amp;"*", [1]cities_output!$A:$C,1,0)),
"")</f>
        <v>Springfield</v>
      </c>
      <c r="J745">
        <f>IFERROR(IFERROR(IFERROR(
VLOOKUP("*"&amp;$B745&amp;"*", [1]cities_output!$A:$C,2,0),
VLOOKUP("*"&amp;LEFT($B745,5)&amp;"*", [1]cities_output!$A:$C,2,0)),
VLOOKUP("*"&amp;RIGHT($B745,5)&amp;"*", [1]cities_output!$A:$C,2,0)),
"")</f>
        <v>37.168627899999997</v>
      </c>
      <c r="K745">
        <f>IFERROR(IFERROR(IFERROR(
VLOOKUP("*"&amp;$B745&amp;"*", [1]cities_output!$A:$C,3,0),
VLOOKUP("*"&amp;LEFT($B745,5)&amp;"*", [1]cities_output!$A:$C,3,0)),
VLOOKUP("*"&amp;RIGHT($B745,5)&amp;"*", [1]cities_output!$A:$C,3,0)),
"")</f>
        <v>-93.350358479999997</v>
      </c>
      <c r="L745" cm="1">
        <f t="array" aca="1" ref="L745" ca="1">IFERROR(SUMPRODUCT(MID(0&amp;F745, LARGE(INDEX(ISNUMBER(--MID(F745, ROW(INDIRECT("1:"&amp;LEN(F745))), 1)) * ROW(INDIRECT("1:"&amp;LEN(F745))), 0), ROW(INDIRECT("1:"&amp;LEN(F745))))+1, 1) * 10^ROW(INDIRECT("1:"&amp;LEN(F745)))/10),"")</f>
        <v>2</v>
      </c>
      <c r="M745" t="str">
        <f t="shared" si="22"/>
        <v>minute</v>
      </c>
      <c r="N745">
        <f t="shared" ca="1" si="23"/>
        <v>120</v>
      </c>
    </row>
    <row r="746" spans="1:14" x14ac:dyDescent="0.35">
      <c r="A746" s="1">
        <v>41084.001388888886</v>
      </c>
      <c r="B746" t="s">
        <v>226</v>
      </c>
      <c r="C746" t="s">
        <v>9</v>
      </c>
      <c r="D746" t="s">
        <v>10</v>
      </c>
      <c r="E746" t="s">
        <v>11</v>
      </c>
      <c r="F746" t="s">
        <v>41</v>
      </c>
      <c r="G746" t="s">
        <v>1780</v>
      </c>
      <c r="H746" s="2">
        <v>41094</v>
      </c>
      <c r="I746" t="str">
        <f>IFERROR(IFERROR(IFERROR(
VLOOKUP("*"&amp;$B746&amp;"*", [1]cities_output!$A:$C,1,0),
VLOOKUP("*"&amp;LEFT($B746,5)&amp;"*", [1]cities_output!$A:$C,1,0)),
VLOOKUP("*"&amp;RIGHT($B746,5)&amp;"*", [1]cities_output!$A:$C,1,0)),
"")</f>
        <v>Springfield</v>
      </c>
      <c r="J746">
        <f>IFERROR(IFERROR(IFERROR(
VLOOKUP("*"&amp;$B746&amp;"*", [1]cities_output!$A:$C,2,0),
VLOOKUP("*"&amp;LEFT($B746,5)&amp;"*", [1]cities_output!$A:$C,2,0)),
VLOOKUP("*"&amp;RIGHT($B746,5)&amp;"*", [1]cities_output!$A:$C,2,0)),
"")</f>
        <v>37.168627899999997</v>
      </c>
      <c r="K746">
        <f>IFERROR(IFERROR(IFERROR(
VLOOKUP("*"&amp;$B746&amp;"*", [1]cities_output!$A:$C,3,0),
VLOOKUP("*"&amp;LEFT($B746,5)&amp;"*", [1]cities_output!$A:$C,3,0)),
VLOOKUP("*"&amp;RIGHT($B746,5)&amp;"*", [1]cities_output!$A:$C,3,0)),
"")</f>
        <v>-93.350358479999997</v>
      </c>
      <c r="L746" cm="1">
        <f t="array" aca="1" ref="L746" ca="1">IFERROR(SUMPRODUCT(MID(0&amp;F746, LARGE(INDEX(ISNUMBER(--MID(F746, ROW(INDIRECT("1:"&amp;LEN(F746))), 1)) * ROW(INDIRECT("1:"&amp;LEN(F746))), 0), ROW(INDIRECT("1:"&amp;LEN(F746))))+1, 1) * 10^ROW(INDIRECT("1:"&amp;LEN(F746)))/10),"")</f>
        <v>2</v>
      </c>
      <c r="M746" t="str">
        <f t="shared" si="22"/>
        <v>minute</v>
      </c>
      <c r="N746">
        <f t="shared" ca="1" si="23"/>
        <v>120</v>
      </c>
    </row>
    <row r="747" spans="1:14" x14ac:dyDescent="0.35">
      <c r="A747" s="1">
        <v>40366.989583333336</v>
      </c>
      <c r="B747" t="s">
        <v>226</v>
      </c>
      <c r="C747" t="s">
        <v>9</v>
      </c>
      <c r="D747" t="s">
        <v>10</v>
      </c>
      <c r="E747" t="s">
        <v>11</v>
      </c>
      <c r="F747" t="s">
        <v>89</v>
      </c>
      <c r="G747" t="s">
        <v>2188</v>
      </c>
      <c r="H747" s="2">
        <v>40369</v>
      </c>
      <c r="I747" t="str">
        <f>IFERROR(IFERROR(IFERROR(
VLOOKUP("*"&amp;$B747&amp;"*", [1]cities_output!$A:$C,1,0),
VLOOKUP("*"&amp;LEFT($B747,5)&amp;"*", [1]cities_output!$A:$C,1,0)),
VLOOKUP("*"&amp;RIGHT($B747,5)&amp;"*", [1]cities_output!$A:$C,1,0)),
"")</f>
        <v>Springfield</v>
      </c>
      <c r="J747">
        <f>IFERROR(IFERROR(IFERROR(
VLOOKUP("*"&amp;$B747&amp;"*", [1]cities_output!$A:$C,2,0),
VLOOKUP("*"&amp;LEFT($B747,5)&amp;"*", [1]cities_output!$A:$C,2,0)),
VLOOKUP("*"&amp;RIGHT($B747,5)&amp;"*", [1]cities_output!$A:$C,2,0)),
"")</f>
        <v>37.168627899999997</v>
      </c>
      <c r="K747">
        <f>IFERROR(IFERROR(IFERROR(
VLOOKUP("*"&amp;$B747&amp;"*", [1]cities_output!$A:$C,3,0),
VLOOKUP("*"&amp;LEFT($B747,5)&amp;"*", [1]cities_output!$A:$C,3,0)),
VLOOKUP("*"&amp;RIGHT($B747,5)&amp;"*", [1]cities_output!$A:$C,3,0)),
"")</f>
        <v>-93.350358479999997</v>
      </c>
      <c r="L747" cm="1">
        <f t="array" aca="1" ref="L747" ca="1">IFERROR(SUMPRODUCT(MID(0&amp;F747, LARGE(INDEX(ISNUMBER(--MID(F747, ROW(INDIRECT("1:"&amp;LEN(F747))), 1)) * ROW(INDIRECT("1:"&amp;LEN(F747))), 0), ROW(INDIRECT("1:"&amp;LEN(F747))))+1, 1) * 10^ROW(INDIRECT("1:"&amp;LEN(F747)))/10),"")</f>
        <v>2</v>
      </c>
      <c r="M747" t="str">
        <f t="shared" si="22"/>
        <v>minute</v>
      </c>
      <c r="N747">
        <f t="shared" ca="1" si="23"/>
        <v>120</v>
      </c>
    </row>
    <row r="748" spans="1:14" x14ac:dyDescent="0.35">
      <c r="A748" s="1">
        <v>40361.916666666664</v>
      </c>
      <c r="B748" t="s">
        <v>226</v>
      </c>
      <c r="C748" t="s">
        <v>9</v>
      </c>
      <c r="D748" t="s">
        <v>10</v>
      </c>
      <c r="E748" t="s">
        <v>15</v>
      </c>
      <c r="F748" t="s">
        <v>41</v>
      </c>
      <c r="G748" t="s">
        <v>2208</v>
      </c>
      <c r="H748" s="2">
        <v>40365</v>
      </c>
      <c r="I748" t="str">
        <f>IFERROR(IFERROR(IFERROR(
VLOOKUP("*"&amp;$B748&amp;"*", [1]cities_output!$A:$C,1,0),
VLOOKUP("*"&amp;LEFT($B748,5)&amp;"*", [1]cities_output!$A:$C,1,0)),
VLOOKUP("*"&amp;RIGHT($B748,5)&amp;"*", [1]cities_output!$A:$C,1,0)),
"")</f>
        <v>Springfield</v>
      </c>
      <c r="J748">
        <f>IFERROR(IFERROR(IFERROR(
VLOOKUP("*"&amp;$B748&amp;"*", [1]cities_output!$A:$C,2,0),
VLOOKUP("*"&amp;LEFT($B748,5)&amp;"*", [1]cities_output!$A:$C,2,0)),
VLOOKUP("*"&amp;RIGHT($B748,5)&amp;"*", [1]cities_output!$A:$C,2,0)),
"")</f>
        <v>37.168627899999997</v>
      </c>
      <c r="K748">
        <f>IFERROR(IFERROR(IFERROR(
VLOOKUP("*"&amp;$B748&amp;"*", [1]cities_output!$A:$C,3,0),
VLOOKUP("*"&amp;LEFT($B748,5)&amp;"*", [1]cities_output!$A:$C,3,0)),
VLOOKUP("*"&amp;RIGHT($B748,5)&amp;"*", [1]cities_output!$A:$C,3,0)),
"")</f>
        <v>-93.350358479999997</v>
      </c>
      <c r="L748" cm="1">
        <f t="array" aca="1" ref="L748" ca="1">IFERROR(SUMPRODUCT(MID(0&amp;F748, LARGE(INDEX(ISNUMBER(--MID(F748, ROW(INDIRECT("1:"&amp;LEN(F748))), 1)) * ROW(INDIRECT("1:"&amp;LEN(F748))), 0), ROW(INDIRECT("1:"&amp;LEN(F748))))+1, 1) * 10^ROW(INDIRECT("1:"&amp;LEN(F748)))/10),"")</f>
        <v>2</v>
      </c>
      <c r="M748" t="str">
        <f t="shared" si="22"/>
        <v>minute</v>
      </c>
      <c r="N748">
        <f t="shared" ca="1" si="23"/>
        <v>120</v>
      </c>
    </row>
    <row r="749" spans="1:14" x14ac:dyDescent="0.35">
      <c r="A749" s="1">
        <v>34486.583333333336</v>
      </c>
      <c r="B749" t="s">
        <v>226</v>
      </c>
      <c r="C749" t="s">
        <v>9</v>
      </c>
      <c r="D749" t="s">
        <v>10</v>
      </c>
      <c r="E749" t="s">
        <v>30</v>
      </c>
      <c r="F749" t="s">
        <v>249</v>
      </c>
      <c r="G749" t="s">
        <v>3822</v>
      </c>
      <c r="H749" s="2">
        <v>40223</v>
      </c>
      <c r="I749" t="str">
        <f>IFERROR(IFERROR(IFERROR(
VLOOKUP("*"&amp;$B749&amp;"*", [1]cities_output!$A:$C,1,0),
VLOOKUP("*"&amp;LEFT($B749,5)&amp;"*", [1]cities_output!$A:$C,1,0)),
VLOOKUP("*"&amp;RIGHT($B749,5)&amp;"*", [1]cities_output!$A:$C,1,0)),
"")</f>
        <v>Springfield</v>
      </c>
      <c r="J749">
        <f>IFERROR(IFERROR(IFERROR(
VLOOKUP("*"&amp;$B749&amp;"*", [1]cities_output!$A:$C,2,0),
VLOOKUP("*"&amp;LEFT($B749,5)&amp;"*", [1]cities_output!$A:$C,2,0)),
VLOOKUP("*"&amp;RIGHT($B749,5)&amp;"*", [1]cities_output!$A:$C,2,0)),
"")</f>
        <v>37.168627899999997</v>
      </c>
      <c r="K749">
        <f>IFERROR(IFERROR(IFERROR(
VLOOKUP("*"&amp;$B749&amp;"*", [1]cities_output!$A:$C,3,0),
VLOOKUP("*"&amp;LEFT($B749,5)&amp;"*", [1]cities_output!$A:$C,3,0)),
VLOOKUP("*"&amp;RIGHT($B749,5)&amp;"*", [1]cities_output!$A:$C,3,0)),
"")</f>
        <v>-93.350358479999997</v>
      </c>
      <c r="L749" cm="1">
        <f t="array" aca="1" ref="L749" ca="1">IFERROR(SUMPRODUCT(MID(0&amp;F749, LARGE(INDEX(ISNUMBER(--MID(F749, ROW(INDIRECT("1:"&amp;LEN(F749))), 1)) * ROW(INDIRECT("1:"&amp;LEN(F749))), 0), ROW(INDIRECT("1:"&amp;LEN(F749))))+1, 1) * 10^ROW(INDIRECT("1:"&amp;LEN(F749)))/10),"")</f>
        <v>2</v>
      </c>
      <c r="M749" t="str">
        <f t="shared" si="22"/>
        <v>minute</v>
      </c>
      <c r="N749">
        <f t="shared" ca="1" si="23"/>
        <v>120</v>
      </c>
    </row>
    <row r="750" spans="1:14" x14ac:dyDescent="0.35">
      <c r="A750" s="1">
        <v>33878.75</v>
      </c>
      <c r="B750" t="s">
        <v>226</v>
      </c>
      <c r="C750" t="s">
        <v>9</v>
      </c>
      <c r="D750" t="s">
        <v>10</v>
      </c>
      <c r="E750" t="s">
        <v>199</v>
      </c>
      <c r="F750" t="s">
        <v>794</v>
      </c>
      <c r="G750" t="s">
        <v>3840</v>
      </c>
      <c r="H750" s="2">
        <v>40159</v>
      </c>
      <c r="I750" t="str">
        <f>IFERROR(IFERROR(IFERROR(
VLOOKUP("*"&amp;$B750&amp;"*", [1]cities_output!$A:$C,1,0),
VLOOKUP("*"&amp;LEFT($B750,5)&amp;"*", [1]cities_output!$A:$C,1,0)),
VLOOKUP("*"&amp;RIGHT($B750,5)&amp;"*", [1]cities_output!$A:$C,1,0)),
"")</f>
        <v>Springfield</v>
      </c>
      <c r="J750">
        <f>IFERROR(IFERROR(IFERROR(
VLOOKUP("*"&amp;$B750&amp;"*", [1]cities_output!$A:$C,2,0),
VLOOKUP("*"&amp;LEFT($B750,5)&amp;"*", [1]cities_output!$A:$C,2,0)),
VLOOKUP("*"&amp;RIGHT($B750,5)&amp;"*", [1]cities_output!$A:$C,2,0)),
"")</f>
        <v>37.168627899999997</v>
      </c>
      <c r="K750">
        <f>IFERROR(IFERROR(IFERROR(
VLOOKUP("*"&amp;$B750&amp;"*", [1]cities_output!$A:$C,3,0),
VLOOKUP("*"&amp;LEFT($B750,5)&amp;"*", [1]cities_output!$A:$C,3,0)),
VLOOKUP("*"&amp;RIGHT($B750,5)&amp;"*", [1]cities_output!$A:$C,3,0)),
"")</f>
        <v>-93.350358479999997</v>
      </c>
      <c r="L750" cm="1">
        <f t="array" aca="1" ref="L750" ca="1">IFERROR(SUMPRODUCT(MID(0&amp;F750, LARGE(INDEX(ISNUMBER(--MID(F750, ROW(INDIRECT("1:"&amp;LEN(F750))), 1)) * ROW(INDIRECT("1:"&amp;LEN(F750))), 0), ROW(INDIRECT("1:"&amp;LEN(F750))))+1, 1) * 10^ROW(INDIRECT("1:"&amp;LEN(F750)))/10),"")</f>
        <v>90</v>
      </c>
      <c r="M750" t="str">
        <f t="shared" si="22"/>
        <v>second</v>
      </c>
      <c r="N750">
        <f t="shared" ca="1" si="23"/>
        <v>90</v>
      </c>
    </row>
    <row r="751" spans="1:14" x14ac:dyDescent="0.35">
      <c r="A751" s="1">
        <v>43653.75</v>
      </c>
      <c r="B751" t="s">
        <v>226</v>
      </c>
      <c r="C751" t="s">
        <v>9</v>
      </c>
      <c r="D751" t="s">
        <v>10</v>
      </c>
      <c r="E751" t="s">
        <v>82</v>
      </c>
      <c r="F751" t="s">
        <v>16</v>
      </c>
      <c r="G751" t="s">
        <v>620</v>
      </c>
      <c r="H751" s="2">
        <v>43658</v>
      </c>
      <c r="I751" t="str">
        <f>IFERROR(IFERROR(IFERROR(
VLOOKUP("*"&amp;$B751&amp;"*", [1]cities_output!$A:$C,1,0),
VLOOKUP("*"&amp;LEFT($B751,5)&amp;"*", [1]cities_output!$A:$C,1,0)),
VLOOKUP("*"&amp;RIGHT($B751,5)&amp;"*", [1]cities_output!$A:$C,1,0)),
"")</f>
        <v>Springfield</v>
      </c>
      <c r="J751">
        <f>IFERROR(IFERROR(IFERROR(
VLOOKUP("*"&amp;$B751&amp;"*", [1]cities_output!$A:$C,2,0),
VLOOKUP("*"&amp;LEFT($B751,5)&amp;"*", [1]cities_output!$A:$C,2,0)),
VLOOKUP("*"&amp;RIGHT($B751,5)&amp;"*", [1]cities_output!$A:$C,2,0)),
"")</f>
        <v>37.168627899999997</v>
      </c>
      <c r="K751">
        <f>IFERROR(IFERROR(IFERROR(
VLOOKUP("*"&amp;$B751&amp;"*", [1]cities_output!$A:$C,3,0),
VLOOKUP("*"&amp;LEFT($B751,5)&amp;"*", [1]cities_output!$A:$C,3,0)),
VLOOKUP("*"&amp;RIGHT($B751,5)&amp;"*", [1]cities_output!$A:$C,3,0)),
"")</f>
        <v>-93.350358479999997</v>
      </c>
      <c r="L751" cm="1">
        <f t="array" aca="1" ref="L751" ca="1">IFERROR(SUMPRODUCT(MID(0&amp;F751, LARGE(INDEX(ISNUMBER(--MID(F751, ROW(INDIRECT("1:"&amp;LEN(F751))), 1)) * ROW(INDIRECT("1:"&amp;LEN(F751))), 0), ROW(INDIRECT("1:"&amp;LEN(F751))))+1, 1) * 10^ROW(INDIRECT("1:"&amp;LEN(F751)))/10),"")</f>
        <v>1</v>
      </c>
      <c r="M751" t="str">
        <f t="shared" si="22"/>
        <v>minute</v>
      </c>
      <c r="N751">
        <f t="shared" ca="1" si="23"/>
        <v>60</v>
      </c>
    </row>
    <row r="752" spans="1:14" x14ac:dyDescent="0.35">
      <c r="A752" s="1">
        <v>42796.833333333336</v>
      </c>
      <c r="B752" t="s">
        <v>226</v>
      </c>
      <c r="C752" t="s">
        <v>9</v>
      </c>
      <c r="D752" t="s">
        <v>10</v>
      </c>
      <c r="E752" t="s">
        <v>15</v>
      </c>
      <c r="F752" t="s">
        <v>16</v>
      </c>
      <c r="G752" t="s">
        <v>960</v>
      </c>
      <c r="H752" s="2">
        <v>42804</v>
      </c>
      <c r="I752" t="str">
        <f>IFERROR(IFERROR(IFERROR(
VLOOKUP("*"&amp;$B752&amp;"*", [1]cities_output!$A:$C,1,0),
VLOOKUP("*"&amp;LEFT($B752,5)&amp;"*", [1]cities_output!$A:$C,1,0)),
VLOOKUP("*"&amp;RIGHT($B752,5)&amp;"*", [1]cities_output!$A:$C,1,0)),
"")</f>
        <v>Springfield</v>
      </c>
      <c r="J752">
        <f>IFERROR(IFERROR(IFERROR(
VLOOKUP("*"&amp;$B752&amp;"*", [1]cities_output!$A:$C,2,0),
VLOOKUP("*"&amp;LEFT($B752,5)&amp;"*", [1]cities_output!$A:$C,2,0)),
VLOOKUP("*"&amp;RIGHT($B752,5)&amp;"*", [1]cities_output!$A:$C,2,0)),
"")</f>
        <v>37.168627899999997</v>
      </c>
      <c r="K752">
        <f>IFERROR(IFERROR(IFERROR(
VLOOKUP("*"&amp;$B752&amp;"*", [1]cities_output!$A:$C,3,0),
VLOOKUP("*"&amp;LEFT($B752,5)&amp;"*", [1]cities_output!$A:$C,3,0)),
VLOOKUP("*"&amp;RIGHT($B752,5)&amp;"*", [1]cities_output!$A:$C,3,0)),
"")</f>
        <v>-93.350358479999997</v>
      </c>
      <c r="L752" cm="1">
        <f t="array" aca="1" ref="L752" ca="1">IFERROR(SUMPRODUCT(MID(0&amp;F752, LARGE(INDEX(ISNUMBER(--MID(F752, ROW(INDIRECT("1:"&amp;LEN(F752))), 1)) * ROW(INDIRECT("1:"&amp;LEN(F752))), 0), ROW(INDIRECT("1:"&amp;LEN(F752))))+1, 1) * 10^ROW(INDIRECT("1:"&amp;LEN(F752)))/10),"")</f>
        <v>1</v>
      </c>
      <c r="M752" t="str">
        <f t="shared" si="22"/>
        <v>minute</v>
      </c>
      <c r="N752">
        <f t="shared" ca="1" si="23"/>
        <v>60</v>
      </c>
    </row>
    <row r="753" spans="1:14" x14ac:dyDescent="0.35">
      <c r="A753" s="1">
        <v>42265.734027777777</v>
      </c>
      <c r="B753" t="s">
        <v>226</v>
      </c>
      <c r="C753" t="s">
        <v>9</v>
      </c>
      <c r="D753" t="s">
        <v>10</v>
      </c>
      <c r="E753" t="s">
        <v>11</v>
      </c>
      <c r="F753" t="s">
        <v>1191</v>
      </c>
      <c r="G753" t="s">
        <v>1192</v>
      </c>
      <c r="H753" s="2">
        <v>42293</v>
      </c>
      <c r="I753" t="str">
        <f>IFERROR(IFERROR(IFERROR(
VLOOKUP("*"&amp;$B753&amp;"*", [1]cities_output!$A:$C,1,0),
VLOOKUP("*"&amp;LEFT($B753,5)&amp;"*", [1]cities_output!$A:$C,1,0)),
VLOOKUP("*"&amp;RIGHT($B753,5)&amp;"*", [1]cities_output!$A:$C,1,0)),
"")</f>
        <v>Springfield</v>
      </c>
      <c r="J753">
        <f>IFERROR(IFERROR(IFERROR(
VLOOKUP("*"&amp;$B753&amp;"*", [1]cities_output!$A:$C,2,0),
VLOOKUP("*"&amp;LEFT($B753,5)&amp;"*", [1]cities_output!$A:$C,2,0)),
VLOOKUP("*"&amp;RIGHT($B753,5)&amp;"*", [1]cities_output!$A:$C,2,0)),
"")</f>
        <v>37.168627899999997</v>
      </c>
      <c r="K753">
        <f>IFERROR(IFERROR(IFERROR(
VLOOKUP("*"&amp;$B753&amp;"*", [1]cities_output!$A:$C,3,0),
VLOOKUP("*"&amp;LEFT($B753,5)&amp;"*", [1]cities_output!$A:$C,3,0)),
VLOOKUP("*"&amp;RIGHT($B753,5)&amp;"*", [1]cities_output!$A:$C,3,0)),
"")</f>
        <v>-93.350358479999997</v>
      </c>
      <c r="L753" cm="1">
        <f t="array" aca="1" ref="L753" ca="1">IFERROR(SUMPRODUCT(MID(0&amp;F753, LARGE(INDEX(ISNUMBER(--MID(F753, ROW(INDIRECT("1:"&amp;LEN(F753))), 1)) * ROW(INDIRECT("1:"&amp;LEN(F753))), 0), ROW(INDIRECT("1:"&amp;LEN(F753))))+1, 1) * 10^ROW(INDIRECT("1:"&amp;LEN(F753)))/10),"")</f>
        <v>1</v>
      </c>
      <c r="M753" t="str">
        <f t="shared" si="22"/>
        <v>minute</v>
      </c>
      <c r="N753">
        <f t="shared" ca="1" si="23"/>
        <v>60</v>
      </c>
    </row>
    <row r="754" spans="1:14" x14ac:dyDescent="0.35">
      <c r="A754" s="1">
        <v>41825.927083333336</v>
      </c>
      <c r="B754" t="s">
        <v>226</v>
      </c>
      <c r="C754" t="s">
        <v>9</v>
      </c>
      <c r="D754" t="s">
        <v>10</v>
      </c>
      <c r="E754" t="s">
        <v>82</v>
      </c>
      <c r="F754" t="s">
        <v>758</v>
      </c>
      <c r="G754" t="s">
        <v>1374</v>
      </c>
      <c r="H754" s="2">
        <v>41831</v>
      </c>
      <c r="I754" t="str">
        <f>IFERROR(IFERROR(IFERROR(
VLOOKUP("*"&amp;$B754&amp;"*", [1]cities_output!$A:$C,1,0),
VLOOKUP("*"&amp;LEFT($B754,5)&amp;"*", [1]cities_output!$A:$C,1,0)),
VLOOKUP("*"&amp;RIGHT($B754,5)&amp;"*", [1]cities_output!$A:$C,1,0)),
"")</f>
        <v>Springfield</v>
      </c>
      <c r="J754">
        <f>IFERROR(IFERROR(IFERROR(
VLOOKUP("*"&amp;$B754&amp;"*", [1]cities_output!$A:$C,2,0),
VLOOKUP("*"&amp;LEFT($B754,5)&amp;"*", [1]cities_output!$A:$C,2,0)),
VLOOKUP("*"&amp;RIGHT($B754,5)&amp;"*", [1]cities_output!$A:$C,2,0)),
"")</f>
        <v>37.168627899999997</v>
      </c>
      <c r="K754">
        <f>IFERROR(IFERROR(IFERROR(
VLOOKUP("*"&amp;$B754&amp;"*", [1]cities_output!$A:$C,3,0),
VLOOKUP("*"&amp;LEFT($B754,5)&amp;"*", [1]cities_output!$A:$C,3,0)),
VLOOKUP("*"&amp;RIGHT($B754,5)&amp;"*", [1]cities_output!$A:$C,3,0)),
"")</f>
        <v>-93.350358479999997</v>
      </c>
      <c r="L754" cm="1">
        <f t="array" aca="1" ref="L754" ca="1">IFERROR(SUMPRODUCT(MID(0&amp;F754, LARGE(INDEX(ISNUMBER(--MID(F754, ROW(INDIRECT("1:"&amp;LEN(F754))), 1)) * ROW(INDIRECT("1:"&amp;LEN(F754))), 0), ROW(INDIRECT("1:"&amp;LEN(F754))))+1, 1) * 10^ROW(INDIRECT("1:"&amp;LEN(F754)))/10),"")</f>
        <v>1</v>
      </c>
      <c r="M754" t="str">
        <f t="shared" si="22"/>
        <v>minute</v>
      </c>
      <c r="N754">
        <f t="shared" ca="1" si="23"/>
        <v>60</v>
      </c>
    </row>
    <row r="755" spans="1:14" x14ac:dyDescent="0.35">
      <c r="A755" s="1">
        <v>40729.894444444442</v>
      </c>
      <c r="B755" t="s">
        <v>226</v>
      </c>
      <c r="C755" t="s">
        <v>9</v>
      </c>
      <c r="D755" t="s">
        <v>10</v>
      </c>
      <c r="E755" t="s">
        <v>44</v>
      </c>
      <c r="F755" t="s">
        <v>305</v>
      </c>
      <c r="G755" t="s">
        <v>2014</v>
      </c>
      <c r="H755" s="2">
        <v>40730</v>
      </c>
      <c r="I755" t="str">
        <f>IFERROR(IFERROR(IFERROR(
VLOOKUP("*"&amp;$B755&amp;"*", [1]cities_output!$A:$C,1,0),
VLOOKUP("*"&amp;LEFT($B755,5)&amp;"*", [1]cities_output!$A:$C,1,0)),
VLOOKUP("*"&amp;RIGHT($B755,5)&amp;"*", [1]cities_output!$A:$C,1,0)),
"")</f>
        <v>Springfield</v>
      </c>
      <c r="J755">
        <f>IFERROR(IFERROR(IFERROR(
VLOOKUP("*"&amp;$B755&amp;"*", [1]cities_output!$A:$C,2,0),
VLOOKUP("*"&amp;LEFT($B755,5)&amp;"*", [1]cities_output!$A:$C,2,0)),
VLOOKUP("*"&amp;RIGHT($B755,5)&amp;"*", [1]cities_output!$A:$C,2,0)),
"")</f>
        <v>37.168627899999997</v>
      </c>
      <c r="K755">
        <f>IFERROR(IFERROR(IFERROR(
VLOOKUP("*"&amp;$B755&amp;"*", [1]cities_output!$A:$C,3,0),
VLOOKUP("*"&amp;LEFT($B755,5)&amp;"*", [1]cities_output!$A:$C,3,0)),
VLOOKUP("*"&amp;RIGHT($B755,5)&amp;"*", [1]cities_output!$A:$C,3,0)),
"")</f>
        <v>-93.350358479999997</v>
      </c>
      <c r="L755" cm="1">
        <f t="array" aca="1" ref="L755" ca="1">IFERROR(SUMPRODUCT(MID(0&amp;F755, LARGE(INDEX(ISNUMBER(--MID(F755, ROW(INDIRECT("1:"&amp;LEN(F755))), 1)) * ROW(INDIRECT("1:"&amp;LEN(F755))), 0), ROW(INDIRECT("1:"&amp;LEN(F755))))+1, 1) * 10^ROW(INDIRECT("1:"&amp;LEN(F755)))/10),"")</f>
        <v>1</v>
      </c>
      <c r="M755" t="str">
        <f t="shared" si="22"/>
        <v>minute</v>
      </c>
      <c r="N755">
        <f t="shared" ca="1" si="23"/>
        <v>60</v>
      </c>
    </row>
    <row r="756" spans="1:14" x14ac:dyDescent="0.35">
      <c r="A756" s="1">
        <v>44044.944444444445</v>
      </c>
      <c r="B756" t="s">
        <v>226</v>
      </c>
      <c r="C756" t="s">
        <v>9</v>
      </c>
      <c r="D756" t="s">
        <v>10</v>
      </c>
      <c r="E756" t="s">
        <v>11</v>
      </c>
      <c r="F756" t="s">
        <v>1145</v>
      </c>
      <c r="G756" t="s">
        <v>4113</v>
      </c>
      <c r="H756" s="2">
        <v>44063</v>
      </c>
      <c r="I756" t="str">
        <f>IFERROR(IFERROR(IFERROR(
VLOOKUP("*"&amp;$B756&amp;"*", [1]cities_output!$A:$C,1,0),
VLOOKUP("*"&amp;LEFT($B756,5)&amp;"*", [1]cities_output!$A:$C,1,0)),
VLOOKUP("*"&amp;RIGHT($B756,5)&amp;"*", [1]cities_output!$A:$C,1,0)),
"")</f>
        <v>Springfield</v>
      </c>
      <c r="J756">
        <f>IFERROR(IFERROR(IFERROR(
VLOOKUP("*"&amp;$B756&amp;"*", [1]cities_output!$A:$C,2,0),
VLOOKUP("*"&amp;LEFT($B756,5)&amp;"*", [1]cities_output!$A:$C,2,0)),
VLOOKUP("*"&amp;RIGHT($B756,5)&amp;"*", [1]cities_output!$A:$C,2,0)),
"")</f>
        <v>37.168627899999997</v>
      </c>
      <c r="K756">
        <f>IFERROR(IFERROR(IFERROR(
VLOOKUP("*"&amp;$B756&amp;"*", [1]cities_output!$A:$C,3,0),
VLOOKUP("*"&amp;LEFT($B756,5)&amp;"*", [1]cities_output!$A:$C,3,0)),
VLOOKUP("*"&amp;RIGHT($B756,5)&amp;"*", [1]cities_output!$A:$C,3,0)),
"")</f>
        <v>-93.350358479999997</v>
      </c>
      <c r="L756" cm="1">
        <f t="array" aca="1" ref="L756" ca="1">IFERROR(SUMPRODUCT(MID(0&amp;F756, LARGE(INDEX(ISNUMBER(--MID(F756, ROW(INDIRECT("1:"&amp;LEN(F756))), 1)) * ROW(INDIRECT("1:"&amp;LEN(F756))), 0), ROW(INDIRECT("1:"&amp;LEN(F756))))+1, 1) * 10^ROW(INDIRECT("1:"&amp;LEN(F756)))/10),"")</f>
        <v>60</v>
      </c>
      <c r="M756" t="str">
        <f t="shared" si="22"/>
        <v>second</v>
      </c>
      <c r="N756">
        <f t="shared" ca="1" si="23"/>
        <v>60</v>
      </c>
    </row>
    <row r="757" spans="1:14" x14ac:dyDescent="0.35">
      <c r="A757" s="1">
        <v>43485.927083333336</v>
      </c>
      <c r="B757" t="s">
        <v>226</v>
      </c>
      <c r="C757" t="s">
        <v>9</v>
      </c>
      <c r="D757" t="s">
        <v>10</v>
      </c>
      <c r="E757" t="s">
        <v>44</v>
      </c>
      <c r="F757" t="s">
        <v>686</v>
      </c>
      <c r="G757" t="s">
        <v>687</v>
      </c>
      <c r="H757" s="2">
        <v>43489</v>
      </c>
      <c r="I757" t="str">
        <f>IFERROR(IFERROR(IFERROR(
VLOOKUP("*"&amp;$B757&amp;"*", [1]cities_output!$A:$C,1,0),
VLOOKUP("*"&amp;LEFT($B757,5)&amp;"*", [1]cities_output!$A:$C,1,0)),
VLOOKUP("*"&amp;RIGHT($B757,5)&amp;"*", [1]cities_output!$A:$C,1,0)),
"")</f>
        <v>Springfield</v>
      </c>
      <c r="J757">
        <f>IFERROR(IFERROR(IFERROR(
VLOOKUP("*"&amp;$B757&amp;"*", [1]cities_output!$A:$C,2,0),
VLOOKUP("*"&amp;LEFT($B757,5)&amp;"*", [1]cities_output!$A:$C,2,0)),
VLOOKUP("*"&amp;RIGHT($B757,5)&amp;"*", [1]cities_output!$A:$C,2,0)),
"")</f>
        <v>37.168627899999997</v>
      </c>
      <c r="K757">
        <f>IFERROR(IFERROR(IFERROR(
VLOOKUP("*"&amp;$B757&amp;"*", [1]cities_output!$A:$C,3,0),
VLOOKUP("*"&amp;LEFT($B757,5)&amp;"*", [1]cities_output!$A:$C,3,0)),
VLOOKUP("*"&amp;RIGHT($B757,5)&amp;"*", [1]cities_output!$A:$C,3,0)),
"")</f>
        <v>-93.350358479999997</v>
      </c>
      <c r="L757">
        <v>6</v>
      </c>
      <c r="M757" t="str">
        <f t="shared" si="22"/>
        <v>second</v>
      </c>
      <c r="N757">
        <f t="shared" si="23"/>
        <v>6</v>
      </c>
    </row>
    <row r="758" spans="1:14" x14ac:dyDescent="0.35">
      <c r="A758" s="1">
        <v>39941.408333333333</v>
      </c>
      <c r="B758" t="s">
        <v>226</v>
      </c>
      <c r="C758" t="s">
        <v>9</v>
      </c>
      <c r="D758" t="s">
        <v>10</v>
      </c>
      <c r="E758" t="s">
        <v>82</v>
      </c>
      <c r="F758" t="s">
        <v>2352</v>
      </c>
      <c r="G758" t="s">
        <v>2353</v>
      </c>
      <c r="H758" s="2">
        <v>40159</v>
      </c>
      <c r="I758" t="str">
        <f>IFERROR(IFERROR(IFERROR(
VLOOKUP("*"&amp;$B758&amp;"*", [1]cities_output!$A:$C,1,0),
VLOOKUP("*"&amp;LEFT($B758,5)&amp;"*", [1]cities_output!$A:$C,1,0)),
VLOOKUP("*"&amp;RIGHT($B758,5)&amp;"*", [1]cities_output!$A:$C,1,0)),
"")</f>
        <v>Springfield</v>
      </c>
      <c r="J758">
        <f>IFERROR(IFERROR(IFERROR(
VLOOKUP("*"&amp;$B758&amp;"*", [1]cities_output!$A:$C,2,0),
VLOOKUP("*"&amp;LEFT($B758,5)&amp;"*", [1]cities_output!$A:$C,2,0)),
VLOOKUP("*"&amp;RIGHT($B758,5)&amp;"*", [1]cities_output!$A:$C,2,0)),
"")</f>
        <v>37.168627899999997</v>
      </c>
      <c r="K758">
        <f>IFERROR(IFERROR(IFERROR(
VLOOKUP("*"&amp;$B758&amp;"*", [1]cities_output!$A:$C,3,0),
VLOOKUP("*"&amp;LEFT($B758,5)&amp;"*", [1]cities_output!$A:$C,3,0)),
VLOOKUP("*"&amp;RIGHT($B758,5)&amp;"*", [1]cities_output!$A:$C,3,0)),
"")</f>
        <v>-93.350358479999997</v>
      </c>
      <c r="L758">
        <v>6</v>
      </c>
      <c r="M758" t="str">
        <f t="shared" si="22"/>
        <v>second</v>
      </c>
      <c r="N758">
        <f t="shared" si="23"/>
        <v>6</v>
      </c>
    </row>
    <row r="759" spans="1:14" x14ac:dyDescent="0.35">
      <c r="A759" s="1">
        <v>42821.90625</v>
      </c>
      <c r="B759" t="s">
        <v>226</v>
      </c>
      <c r="C759" t="s">
        <v>9</v>
      </c>
      <c r="D759" t="s">
        <v>10</v>
      </c>
      <c r="E759" t="s">
        <v>70</v>
      </c>
      <c r="F759" t="s">
        <v>940</v>
      </c>
      <c r="G759" t="s">
        <v>941</v>
      </c>
      <c r="H759" s="2">
        <v>42832</v>
      </c>
      <c r="I759" t="str">
        <f>IFERROR(IFERROR(IFERROR(
VLOOKUP("*"&amp;$B759&amp;"*", [1]cities_output!$A:$C,1,0),
VLOOKUP("*"&amp;LEFT($B759,5)&amp;"*", [1]cities_output!$A:$C,1,0)),
VLOOKUP("*"&amp;RIGHT($B759,5)&amp;"*", [1]cities_output!$A:$C,1,0)),
"")</f>
        <v>Springfield</v>
      </c>
      <c r="J759">
        <f>IFERROR(IFERROR(IFERROR(
VLOOKUP("*"&amp;$B759&amp;"*", [1]cities_output!$A:$C,2,0),
VLOOKUP("*"&amp;LEFT($B759,5)&amp;"*", [1]cities_output!$A:$C,2,0)),
VLOOKUP("*"&amp;RIGHT($B759,5)&amp;"*", [1]cities_output!$A:$C,2,0)),
"")</f>
        <v>37.168627899999997</v>
      </c>
      <c r="K759">
        <f>IFERROR(IFERROR(IFERROR(
VLOOKUP("*"&amp;$B759&amp;"*", [1]cities_output!$A:$C,3,0),
VLOOKUP("*"&amp;LEFT($B759,5)&amp;"*", [1]cities_output!$A:$C,3,0)),
VLOOKUP("*"&amp;RIGHT($B759,5)&amp;"*", [1]cities_output!$A:$C,3,0)),
"")</f>
        <v>-93.350358479999997</v>
      </c>
      <c r="L759" cm="1">
        <f t="array" aca="1" ref="L759" ca="1">IFERROR(SUMPRODUCT(MID(0&amp;F759, LARGE(INDEX(ISNUMBER(--MID(F759, ROW(INDIRECT("1:"&amp;LEN(F759))), 1)) * ROW(INDIRECT("1:"&amp;LEN(F759))), 0), ROW(INDIRECT("1:"&amp;LEN(F759))))+1, 1) * 10^ROW(INDIRECT("1:"&amp;LEN(F759)))/10),"")</f>
        <v>50</v>
      </c>
      <c r="M759" t="str">
        <f t="shared" si="22"/>
        <v>second</v>
      </c>
      <c r="N759">
        <f t="shared" ca="1" si="23"/>
        <v>50</v>
      </c>
    </row>
    <row r="760" spans="1:14" x14ac:dyDescent="0.35">
      <c r="A760" s="1">
        <v>42810</v>
      </c>
      <c r="B760" t="s">
        <v>226</v>
      </c>
      <c r="C760" t="s">
        <v>9</v>
      </c>
      <c r="D760" t="s">
        <v>10</v>
      </c>
      <c r="E760" t="s">
        <v>70</v>
      </c>
      <c r="F760" t="s">
        <v>894</v>
      </c>
      <c r="G760" t="s">
        <v>951</v>
      </c>
      <c r="H760" s="2">
        <v>42811</v>
      </c>
      <c r="I760" t="str">
        <f>IFERROR(IFERROR(IFERROR(
VLOOKUP("*"&amp;$B760&amp;"*", [1]cities_output!$A:$C,1,0),
VLOOKUP("*"&amp;LEFT($B760,5)&amp;"*", [1]cities_output!$A:$C,1,0)),
VLOOKUP("*"&amp;RIGHT($B760,5)&amp;"*", [1]cities_output!$A:$C,1,0)),
"")</f>
        <v>Springfield</v>
      </c>
      <c r="J760">
        <f>IFERROR(IFERROR(IFERROR(
VLOOKUP("*"&amp;$B760&amp;"*", [1]cities_output!$A:$C,2,0),
VLOOKUP("*"&amp;LEFT($B760,5)&amp;"*", [1]cities_output!$A:$C,2,0)),
VLOOKUP("*"&amp;RIGHT($B760,5)&amp;"*", [1]cities_output!$A:$C,2,0)),
"")</f>
        <v>37.168627899999997</v>
      </c>
      <c r="K760">
        <f>IFERROR(IFERROR(IFERROR(
VLOOKUP("*"&amp;$B760&amp;"*", [1]cities_output!$A:$C,3,0),
VLOOKUP("*"&amp;LEFT($B760,5)&amp;"*", [1]cities_output!$A:$C,3,0)),
VLOOKUP("*"&amp;RIGHT($B760,5)&amp;"*", [1]cities_output!$A:$C,3,0)),
"")</f>
        <v>-93.350358479999997</v>
      </c>
      <c r="L760" cm="1">
        <f t="array" aca="1" ref="L760" ca="1">IFERROR(SUMPRODUCT(MID(0&amp;F760, LARGE(INDEX(ISNUMBER(--MID(F760, ROW(INDIRECT("1:"&amp;LEN(F760))), 1)) * ROW(INDIRECT("1:"&amp;LEN(F760))), 0), ROW(INDIRECT("1:"&amp;LEN(F760))))+1, 1) * 10^ROW(INDIRECT("1:"&amp;LEN(F760)))/10),"")</f>
        <v>45</v>
      </c>
      <c r="M760" t="str">
        <f t="shared" si="22"/>
        <v>second</v>
      </c>
      <c r="N760">
        <f t="shared" ca="1" si="23"/>
        <v>45</v>
      </c>
    </row>
    <row r="761" spans="1:14" x14ac:dyDescent="0.35">
      <c r="A761" s="1">
        <v>38645.833333333336</v>
      </c>
      <c r="B761" t="s">
        <v>226</v>
      </c>
      <c r="C761" t="s">
        <v>9</v>
      </c>
      <c r="D761" t="s">
        <v>10</v>
      </c>
      <c r="E761" t="s">
        <v>44</v>
      </c>
      <c r="F761" t="s">
        <v>1052</v>
      </c>
      <c r="G761" t="s">
        <v>2861</v>
      </c>
      <c r="H761" s="2">
        <v>39058</v>
      </c>
      <c r="I761" t="str">
        <f>IFERROR(IFERROR(IFERROR(
VLOOKUP("*"&amp;$B761&amp;"*", [1]cities_output!$A:$C,1,0),
VLOOKUP("*"&amp;LEFT($B761,5)&amp;"*", [1]cities_output!$A:$C,1,0)),
VLOOKUP("*"&amp;RIGHT($B761,5)&amp;"*", [1]cities_output!$A:$C,1,0)),
"")</f>
        <v>Springfield</v>
      </c>
      <c r="J761">
        <f>IFERROR(IFERROR(IFERROR(
VLOOKUP("*"&amp;$B761&amp;"*", [1]cities_output!$A:$C,2,0),
VLOOKUP("*"&amp;LEFT($B761,5)&amp;"*", [1]cities_output!$A:$C,2,0)),
VLOOKUP("*"&amp;RIGHT($B761,5)&amp;"*", [1]cities_output!$A:$C,2,0)),
"")</f>
        <v>37.168627899999997</v>
      </c>
      <c r="K761">
        <f>IFERROR(IFERROR(IFERROR(
VLOOKUP("*"&amp;$B761&amp;"*", [1]cities_output!$A:$C,3,0),
VLOOKUP("*"&amp;LEFT($B761,5)&amp;"*", [1]cities_output!$A:$C,3,0)),
VLOOKUP("*"&amp;RIGHT($B761,5)&amp;"*", [1]cities_output!$A:$C,3,0)),
"")</f>
        <v>-93.350358479999997</v>
      </c>
      <c r="L761">
        <v>5</v>
      </c>
      <c r="M761" t="str">
        <f t="shared" si="22"/>
        <v>second</v>
      </c>
      <c r="N761">
        <f t="shared" si="23"/>
        <v>5</v>
      </c>
    </row>
    <row r="762" spans="1:14" x14ac:dyDescent="0.35">
      <c r="A762" s="1">
        <v>36520.791666666664</v>
      </c>
      <c r="B762" t="s">
        <v>3459</v>
      </c>
      <c r="C762" t="s">
        <v>9</v>
      </c>
      <c r="D762" t="s">
        <v>10</v>
      </c>
      <c r="E762" t="s">
        <v>11</v>
      </c>
      <c r="F762" t="s">
        <v>3460</v>
      </c>
      <c r="G762" t="s">
        <v>3461</v>
      </c>
      <c r="H762" s="2">
        <v>36532</v>
      </c>
      <c r="I762" t="str">
        <f>IFERROR(IFERROR(IFERROR(
VLOOKUP("*"&amp;$B762&amp;"*", [1]cities_output!$A:$C,1,0),
VLOOKUP("*"&amp;LEFT($B762,5)&amp;"*", [1]cities_output!$A:$C,1,0)),
VLOOKUP("*"&amp;RIGHT($B762,5)&amp;"*", [1]cities_output!$A:$C,1,0)),
"")</f>
        <v>Reeds Spring</v>
      </c>
      <c r="J762">
        <f>IFERROR(IFERROR(IFERROR(
VLOOKUP("*"&amp;$B762&amp;"*", [1]cities_output!$A:$C,2,0),
VLOOKUP("*"&amp;LEFT($B762,5)&amp;"*", [1]cities_output!$A:$C,2,0)),
VLOOKUP("*"&amp;RIGHT($B762,5)&amp;"*", [1]cities_output!$A:$C,2,0)),
"")</f>
        <v>36.750305320000002</v>
      </c>
      <c r="K762">
        <f>IFERROR(IFERROR(IFERROR(
VLOOKUP("*"&amp;$B762&amp;"*", [1]cities_output!$A:$C,3,0),
VLOOKUP("*"&amp;LEFT($B762,5)&amp;"*", [1]cities_output!$A:$C,3,0)),
VLOOKUP("*"&amp;RIGHT($B762,5)&amp;"*", [1]cities_output!$A:$C,3,0)),
"")</f>
        <v>-93.377224729999995</v>
      </c>
      <c r="L762" cm="1">
        <f t="array" aca="1" ref="L762" ca="1">IFERROR(SUMPRODUCT(MID(0&amp;F762, LARGE(INDEX(ISNUMBER(--MID(F762, ROW(INDIRECT("1:"&amp;LEN(F762))), 1)) * ROW(INDIRECT("1:"&amp;LEN(F762))), 0), ROW(INDIRECT("1:"&amp;LEN(F762))))+1, 1) * 10^ROW(INDIRECT("1:"&amp;LEN(F762)))/10),"")</f>
        <v>40</v>
      </c>
      <c r="M762" t="str">
        <f t="shared" si="22"/>
        <v>second</v>
      </c>
      <c r="N762">
        <f t="shared" ca="1" si="23"/>
        <v>40</v>
      </c>
    </row>
    <row r="763" spans="1:14" x14ac:dyDescent="0.35">
      <c r="A763" s="1">
        <v>43606.020833333336</v>
      </c>
      <c r="B763" t="s">
        <v>226</v>
      </c>
      <c r="C763" t="s">
        <v>9</v>
      </c>
      <c r="D763" t="s">
        <v>10</v>
      </c>
      <c r="E763" t="s">
        <v>30</v>
      </c>
      <c r="F763" t="s">
        <v>302</v>
      </c>
      <c r="G763" t="s">
        <v>648</v>
      </c>
      <c r="H763" s="2">
        <v>43623</v>
      </c>
      <c r="I763" t="str">
        <f>IFERROR(IFERROR(IFERROR(
VLOOKUP("*"&amp;$B763&amp;"*", [1]cities_output!$A:$C,1,0),
VLOOKUP("*"&amp;LEFT($B763,5)&amp;"*", [1]cities_output!$A:$C,1,0)),
VLOOKUP("*"&amp;RIGHT($B763,5)&amp;"*", [1]cities_output!$A:$C,1,0)),
"")</f>
        <v>Springfield</v>
      </c>
      <c r="J763">
        <f>IFERROR(IFERROR(IFERROR(
VLOOKUP("*"&amp;$B763&amp;"*", [1]cities_output!$A:$C,2,0),
VLOOKUP("*"&amp;LEFT($B763,5)&amp;"*", [1]cities_output!$A:$C,2,0)),
VLOOKUP("*"&amp;RIGHT($B763,5)&amp;"*", [1]cities_output!$A:$C,2,0)),
"")</f>
        <v>37.168627899999997</v>
      </c>
      <c r="K763">
        <f>IFERROR(IFERROR(IFERROR(
VLOOKUP("*"&amp;$B763&amp;"*", [1]cities_output!$A:$C,3,0),
VLOOKUP("*"&amp;LEFT($B763,5)&amp;"*", [1]cities_output!$A:$C,3,0)),
VLOOKUP("*"&amp;RIGHT($B763,5)&amp;"*", [1]cities_output!$A:$C,3,0)),
"")</f>
        <v>-93.350358479999997</v>
      </c>
      <c r="L763" cm="1">
        <f t="array" aca="1" ref="L763" ca="1">IFERROR(SUMPRODUCT(MID(0&amp;F763, LARGE(INDEX(ISNUMBER(--MID(F763, ROW(INDIRECT("1:"&amp;LEN(F763))), 1)) * ROW(INDIRECT("1:"&amp;LEN(F763))), 0), ROW(INDIRECT("1:"&amp;LEN(F763))))+1, 1) * 10^ROW(INDIRECT("1:"&amp;LEN(F763)))/10),"")</f>
        <v>30</v>
      </c>
      <c r="M763" t="str">
        <f t="shared" si="22"/>
        <v>second</v>
      </c>
      <c r="N763">
        <f t="shared" ca="1" si="23"/>
        <v>30</v>
      </c>
    </row>
    <row r="764" spans="1:14" x14ac:dyDescent="0.35">
      <c r="A764" s="1">
        <v>41459.913194444445</v>
      </c>
      <c r="B764" t="s">
        <v>226</v>
      </c>
      <c r="C764" t="s">
        <v>9</v>
      </c>
      <c r="D764" t="s">
        <v>10</v>
      </c>
      <c r="E764" t="s">
        <v>82</v>
      </c>
      <c r="F764" t="s">
        <v>302</v>
      </c>
      <c r="G764" t="s">
        <v>1583</v>
      </c>
      <c r="H764" s="2">
        <v>41460</v>
      </c>
      <c r="I764" t="str">
        <f>IFERROR(IFERROR(IFERROR(
VLOOKUP("*"&amp;$B764&amp;"*", [1]cities_output!$A:$C,1,0),
VLOOKUP("*"&amp;LEFT($B764,5)&amp;"*", [1]cities_output!$A:$C,1,0)),
VLOOKUP("*"&amp;RIGHT($B764,5)&amp;"*", [1]cities_output!$A:$C,1,0)),
"")</f>
        <v>Springfield</v>
      </c>
      <c r="J764">
        <f>IFERROR(IFERROR(IFERROR(
VLOOKUP("*"&amp;$B764&amp;"*", [1]cities_output!$A:$C,2,0),
VLOOKUP("*"&amp;LEFT($B764,5)&amp;"*", [1]cities_output!$A:$C,2,0)),
VLOOKUP("*"&amp;RIGHT($B764,5)&amp;"*", [1]cities_output!$A:$C,2,0)),
"")</f>
        <v>37.168627899999997</v>
      </c>
      <c r="K764">
        <f>IFERROR(IFERROR(IFERROR(
VLOOKUP("*"&amp;$B764&amp;"*", [1]cities_output!$A:$C,3,0),
VLOOKUP("*"&amp;LEFT($B764,5)&amp;"*", [1]cities_output!$A:$C,3,0)),
VLOOKUP("*"&amp;RIGHT($B764,5)&amp;"*", [1]cities_output!$A:$C,3,0)),
"")</f>
        <v>-93.350358479999997</v>
      </c>
      <c r="L764" cm="1">
        <f t="array" aca="1" ref="L764" ca="1">IFERROR(SUMPRODUCT(MID(0&amp;F764, LARGE(INDEX(ISNUMBER(--MID(F764, ROW(INDIRECT("1:"&amp;LEN(F764))), 1)) * ROW(INDIRECT("1:"&amp;LEN(F764))), 0), ROW(INDIRECT("1:"&amp;LEN(F764))))+1, 1) * 10^ROW(INDIRECT("1:"&amp;LEN(F764)))/10),"")</f>
        <v>30</v>
      </c>
      <c r="M764" t="str">
        <f t="shared" si="22"/>
        <v>second</v>
      </c>
      <c r="N764">
        <f t="shared" ca="1" si="23"/>
        <v>30</v>
      </c>
    </row>
    <row r="765" spans="1:14" x14ac:dyDescent="0.35">
      <c r="A765" s="1">
        <v>41045.916666666664</v>
      </c>
      <c r="B765" t="s">
        <v>226</v>
      </c>
      <c r="C765" t="s">
        <v>9</v>
      </c>
      <c r="D765" t="s">
        <v>10</v>
      </c>
      <c r="E765" t="s">
        <v>11</v>
      </c>
      <c r="F765" t="s">
        <v>302</v>
      </c>
      <c r="G765" t="s">
        <v>1812</v>
      </c>
      <c r="H765" s="2">
        <v>41058</v>
      </c>
      <c r="I765" t="str">
        <f>IFERROR(IFERROR(IFERROR(
VLOOKUP("*"&amp;$B765&amp;"*", [1]cities_output!$A:$C,1,0),
VLOOKUP("*"&amp;LEFT($B765,5)&amp;"*", [1]cities_output!$A:$C,1,0)),
VLOOKUP("*"&amp;RIGHT($B765,5)&amp;"*", [1]cities_output!$A:$C,1,0)),
"")</f>
        <v>Springfield</v>
      </c>
      <c r="J765">
        <f>IFERROR(IFERROR(IFERROR(
VLOOKUP("*"&amp;$B765&amp;"*", [1]cities_output!$A:$C,2,0),
VLOOKUP("*"&amp;LEFT($B765,5)&amp;"*", [1]cities_output!$A:$C,2,0)),
VLOOKUP("*"&amp;RIGHT($B765,5)&amp;"*", [1]cities_output!$A:$C,2,0)),
"")</f>
        <v>37.168627899999997</v>
      </c>
      <c r="K765">
        <f>IFERROR(IFERROR(IFERROR(
VLOOKUP("*"&amp;$B765&amp;"*", [1]cities_output!$A:$C,3,0),
VLOOKUP("*"&amp;LEFT($B765,5)&amp;"*", [1]cities_output!$A:$C,3,0)),
VLOOKUP("*"&amp;RIGHT($B765,5)&amp;"*", [1]cities_output!$A:$C,3,0)),
"")</f>
        <v>-93.350358479999997</v>
      </c>
      <c r="L765" cm="1">
        <f t="array" aca="1" ref="L765" ca="1">IFERROR(SUMPRODUCT(MID(0&amp;F765, LARGE(INDEX(ISNUMBER(--MID(F765, ROW(INDIRECT("1:"&amp;LEN(F765))), 1)) * ROW(INDIRECT("1:"&amp;LEN(F765))), 0), ROW(INDIRECT("1:"&amp;LEN(F765))))+1, 1) * 10^ROW(INDIRECT("1:"&amp;LEN(F765)))/10),"")</f>
        <v>30</v>
      </c>
      <c r="M765" t="str">
        <f t="shared" si="22"/>
        <v>second</v>
      </c>
      <c r="N765">
        <f t="shared" ca="1" si="23"/>
        <v>30</v>
      </c>
    </row>
    <row r="766" spans="1:14" x14ac:dyDescent="0.35">
      <c r="A766" s="1">
        <v>39746.833333333336</v>
      </c>
      <c r="B766" t="s">
        <v>226</v>
      </c>
      <c r="C766" t="s">
        <v>9</v>
      </c>
      <c r="D766" t="s">
        <v>10</v>
      </c>
      <c r="E766" t="s">
        <v>11</v>
      </c>
      <c r="F766" t="s">
        <v>302</v>
      </c>
      <c r="G766" t="s">
        <v>2427</v>
      </c>
      <c r="H766" s="2">
        <v>39752</v>
      </c>
      <c r="I766" t="str">
        <f>IFERROR(IFERROR(IFERROR(
VLOOKUP("*"&amp;$B766&amp;"*", [1]cities_output!$A:$C,1,0),
VLOOKUP("*"&amp;LEFT($B766,5)&amp;"*", [1]cities_output!$A:$C,1,0)),
VLOOKUP("*"&amp;RIGHT($B766,5)&amp;"*", [1]cities_output!$A:$C,1,0)),
"")</f>
        <v>Springfield</v>
      </c>
      <c r="J766">
        <f>IFERROR(IFERROR(IFERROR(
VLOOKUP("*"&amp;$B766&amp;"*", [1]cities_output!$A:$C,2,0),
VLOOKUP("*"&amp;LEFT($B766,5)&amp;"*", [1]cities_output!$A:$C,2,0)),
VLOOKUP("*"&amp;RIGHT($B766,5)&amp;"*", [1]cities_output!$A:$C,2,0)),
"")</f>
        <v>37.168627899999997</v>
      </c>
      <c r="K766">
        <f>IFERROR(IFERROR(IFERROR(
VLOOKUP("*"&amp;$B766&amp;"*", [1]cities_output!$A:$C,3,0),
VLOOKUP("*"&amp;LEFT($B766,5)&amp;"*", [1]cities_output!$A:$C,3,0)),
VLOOKUP("*"&amp;RIGHT($B766,5)&amp;"*", [1]cities_output!$A:$C,3,0)),
"")</f>
        <v>-93.350358479999997</v>
      </c>
      <c r="L766" cm="1">
        <f t="array" aca="1" ref="L766" ca="1">IFERROR(SUMPRODUCT(MID(0&amp;F766, LARGE(INDEX(ISNUMBER(--MID(F766, ROW(INDIRECT("1:"&amp;LEN(F766))), 1)) * ROW(INDIRECT("1:"&amp;LEN(F766))), 0), ROW(INDIRECT("1:"&amp;LEN(F766))))+1, 1) * 10^ROW(INDIRECT("1:"&amp;LEN(F766)))/10),"")</f>
        <v>30</v>
      </c>
      <c r="M766" t="str">
        <f t="shared" si="22"/>
        <v>second</v>
      </c>
      <c r="N766">
        <f t="shared" ca="1" si="23"/>
        <v>30</v>
      </c>
    </row>
    <row r="767" spans="1:14" x14ac:dyDescent="0.35">
      <c r="A767" s="1">
        <v>39039.826388888891</v>
      </c>
      <c r="B767" t="s">
        <v>226</v>
      </c>
      <c r="C767" t="s">
        <v>9</v>
      </c>
      <c r="D767" t="s">
        <v>10</v>
      </c>
      <c r="E767" t="s">
        <v>51</v>
      </c>
      <c r="F767" t="s">
        <v>302</v>
      </c>
      <c r="G767" t="s">
        <v>2745</v>
      </c>
      <c r="H767" s="2">
        <v>39058</v>
      </c>
      <c r="I767" t="str">
        <f>IFERROR(IFERROR(IFERROR(
VLOOKUP("*"&amp;$B767&amp;"*", [1]cities_output!$A:$C,1,0),
VLOOKUP("*"&amp;LEFT($B767,5)&amp;"*", [1]cities_output!$A:$C,1,0)),
VLOOKUP("*"&amp;RIGHT($B767,5)&amp;"*", [1]cities_output!$A:$C,1,0)),
"")</f>
        <v>Springfield</v>
      </c>
      <c r="J767">
        <f>IFERROR(IFERROR(IFERROR(
VLOOKUP("*"&amp;$B767&amp;"*", [1]cities_output!$A:$C,2,0),
VLOOKUP("*"&amp;LEFT($B767,5)&amp;"*", [1]cities_output!$A:$C,2,0)),
VLOOKUP("*"&amp;RIGHT($B767,5)&amp;"*", [1]cities_output!$A:$C,2,0)),
"")</f>
        <v>37.168627899999997</v>
      </c>
      <c r="K767">
        <f>IFERROR(IFERROR(IFERROR(
VLOOKUP("*"&amp;$B767&amp;"*", [1]cities_output!$A:$C,3,0),
VLOOKUP("*"&amp;LEFT($B767,5)&amp;"*", [1]cities_output!$A:$C,3,0)),
VLOOKUP("*"&amp;RIGHT($B767,5)&amp;"*", [1]cities_output!$A:$C,3,0)),
"")</f>
        <v>-93.350358479999997</v>
      </c>
      <c r="L767" cm="1">
        <f t="array" aca="1" ref="L767" ca="1">IFERROR(SUMPRODUCT(MID(0&amp;F767, LARGE(INDEX(ISNUMBER(--MID(F767, ROW(INDIRECT("1:"&amp;LEN(F767))), 1)) * ROW(INDIRECT("1:"&amp;LEN(F767))), 0), ROW(INDIRECT("1:"&amp;LEN(F767))))+1, 1) * 10^ROW(INDIRECT("1:"&amp;LEN(F767)))/10),"")</f>
        <v>30</v>
      </c>
      <c r="M767" t="str">
        <f t="shared" si="22"/>
        <v>second</v>
      </c>
      <c r="N767">
        <f t="shared" ca="1" si="23"/>
        <v>30</v>
      </c>
    </row>
    <row r="768" spans="1:14" x14ac:dyDescent="0.35">
      <c r="A768" s="1">
        <v>37234</v>
      </c>
      <c r="B768" t="s">
        <v>226</v>
      </c>
      <c r="C768" t="s">
        <v>9</v>
      </c>
      <c r="D768" t="s">
        <v>10</v>
      </c>
      <c r="E768" t="s">
        <v>15</v>
      </c>
      <c r="F768" t="s">
        <v>302</v>
      </c>
      <c r="G768" t="s">
        <v>3257</v>
      </c>
      <c r="H768" s="2">
        <v>37267</v>
      </c>
      <c r="I768" t="str">
        <f>IFERROR(IFERROR(IFERROR(
VLOOKUP("*"&amp;$B768&amp;"*", [1]cities_output!$A:$C,1,0),
VLOOKUP("*"&amp;LEFT($B768,5)&amp;"*", [1]cities_output!$A:$C,1,0)),
VLOOKUP("*"&amp;RIGHT($B768,5)&amp;"*", [1]cities_output!$A:$C,1,0)),
"")</f>
        <v>Springfield</v>
      </c>
      <c r="J768">
        <f>IFERROR(IFERROR(IFERROR(
VLOOKUP("*"&amp;$B768&amp;"*", [1]cities_output!$A:$C,2,0),
VLOOKUP("*"&amp;LEFT($B768,5)&amp;"*", [1]cities_output!$A:$C,2,0)),
VLOOKUP("*"&amp;RIGHT($B768,5)&amp;"*", [1]cities_output!$A:$C,2,0)),
"")</f>
        <v>37.168627899999997</v>
      </c>
      <c r="K768">
        <f>IFERROR(IFERROR(IFERROR(
VLOOKUP("*"&amp;$B768&amp;"*", [1]cities_output!$A:$C,3,0),
VLOOKUP("*"&amp;LEFT($B768,5)&amp;"*", [1]cities_output!$A:$C,3,0)),
VLOOKUP("*"&amp;RIGHT($B768,5)&amp;"*", [1]cities_output!$A:$C,3,0)),
"")</f>
        <v>-93.350358479999997</v>
      </c>
      <c r="L768" cm="1">
        <f t="array" aca="1" ref="L768" ca="1">IFERROR(SUMPRODUCT(MID(0&amp;F768, LARGE(INDEX(ISNUMBER(--MID(F768, ROW(INDIRECT("1:"&amp;LEN(F768))), 1)) * ROW(INDIRECT("1:"&amp;LEN(F768))), 0), ROW(INDIRECT("1:"&amp;LEN(F768))))+1, 1) * 10^ROW(INDIRECT("1:"&amp;LEN(F768)))/10),"")</f>
        <v>30</v>
      </c>
      <c r="M768" t="str">
        <f t="shared" si="22"/>
        <v>second</v>
      </c>
      <c r="N768">
        <f t="shared" ca="1" si="23"/>
        <v>30</v>
      </c>
    </row>
    <row r="769" spans="1:14" x14ac:dyDescent="0.35">
      <c r="A769" s="1">
        <v>39765.124305555553</v>
      </c>
      <c r="B769" t="s">
        <v>226</v>
      </c>
      <c r="C769" t="s">
        <v>9</v>
      </c>
      <c r="D769" t="s">
        <v>10</v>
      </c>
      <c r="E769" t="s">
        <v>79</v>
      </c>
      <c r="F769" t="s">
        <v>390</v>
      </c>
      <c r="G769" t="s">
        <v>2418</v>
      </c>
      <c r="H769" s="2">
        <v>39823</v>
      </c>
      <c r="I769" t="str">
        <f>IFERROR(IFERROR(IFERROR(
VLOOKUP("*"&amp;$B769&amp;"*", [1]cities_output!$A:$C,1,0),
VLOOKUP("*"&amp;LEFT($B769,5)&amp;"*", [1]cities_output!$A:$C,1,0)),
VLOOKUP("*"&amp;RIGHT($B769,5)&amp;"*", [1]cities_output!$A:$C,1,0)),
"")</f>
        <v>Springfield</v>
      </c>
      <c r="J769">
        <f>IFERROR(IFERROR(IFERROR(
VLOOKUP("*"&amp;$B769&amp;"*", [1]cities_output!$A:$C,2,0),
VLOOKUP("*"&amp;LEFT($B769,5)&amp;"*", [1]cities_output!$A:$C,2,0)),
VLOOKUP("*"&amp;RIGHT($B769,5)&amp;"*", [1]cities_output!$A:$C,2,0)),
"")</f>
        <v>37.168627899999997</v>
      </c>
      <c r="K769">
        <f>IFERROR(IFERROR(IFERROR(
VLOOKUP("*"&amp;$B769&amp;"*", [1]cities_output!$A:$C,3,0),
VLOOKUP("*"&amp;LEFT($B769,5)&amp;"*", [1]cities_output!$A:$C,3,0)),
VLOOKUP("*"&amp;RIGHT($B769,5)&amp;"*", [1]cities_output!$A:$C,3,0)),
"")</f>
        <v>-93.350358479999997</v>
      </c>
      <c r="L769" cm="1">
        <f t="array" aca="1" ref="L769" ca="1">IFERROR(SUMPRODUCT(MID(0&amp;F769, LARGE(INDEX(ISNUMBER(--MID(F769, ROW(INDIRECT("1:"&amp;LEN(F769))), 1)) * ROW(INDIRECT("1:"&amp;LEN(F769))), 0), ROW(INDIRECT("1:"&amp;LEN(F769))))+1, 1) * 10^ROW(INDIRECT("1:"&amp;LEN(F769)))/10),"")</f>
        <v>25</v>
      </c>
      <c r="M769" t="str">
        <f t="shared" si="22"/>
        <v>second</v>
      </c>
      <c r="N769">
        <f t="shared" ca="1" si="23"/>
        <v>25</v>
      </c>
    </row>
    <row r="770" spans="1:14" x14ac:dyDescent="0.35">
      <c r="A770" s="1">
        <v>44319.690972222219</v>
      </c>
      <c r="B770" t="s">
        <v>226</v>
      </c>
      <c r="C770" t="s">
        <v>9</v>
      </c>
      <c r="D770" t="s">
        <v>10</v>
      </c>
      <c r="E770" t="s">
        <v>122</v>
      </c>
      <c r="F770" t="s">
        <v>259</v>
      </c>
      <c r="G770" t="s">
        <v>267</v>
      </c>
      <c r="H770" s="2">
        <v>44813</v>
      </c>
      <c r="I770" t="str">
        <f>IFERROR(IFERROR(IFERROR(
VLOOKUP("*"&amp;$B770&amp;"*", [1]cities_output!$A:$C,1,0),
VLOOKUP("*"&amp;LEFT($B770,5)&amp;"*", [1]cities_output!$A:$C,1,0)),
VLOOKUP("*"&amp;RIGHT($B770,5)&amp;"*", [1]cities_output!$A:$C,1,0)),
"")</f>
        <v>Springfield</v>
      </c>
      <c r="J770">
        <f>IFERROR(IFERROR(IFERROR(
VLOOKUP("*"&amp;$B770&amp;"*", [1]cities_output!$A:$C,2,0),
VLOOKUP("*"&amp;LEFT($B770,5)&amp;"*", [1]cities_output!$A:$C,2,0)),
VLOOKUP("*"&amp;RIGHT($B770,5)&amp;"*", [1]cities_output!$A:$C,2,0)),
"")</f>
        <v>37.168627899999997</v>
      </c>
      <c r="K770">
        <f>IFERROR(IFERROR(IFERROR(
VLOOKUP("*"&amp;$B770&amp;"*", [1]cities_output!$A:$C,3,0),
VLOOKUP("*"&amp;LEFT($B770,5)&amp;"*", [1]cities_output!$A:$C,3,0)),
VLOOKUP("*"&amp;RIGHT($B770,5)&amp;"*", [1]cities_output!$A:$C,3,0)),
"")</f>
        <v>-93.350358479999997</v>
      </c>
      <c r="L770" cm="1">
        <f t="array" aca="1" ref="L770" ca="1">IFERROR(SUMPRODUCT(MID(0&amp;F770, LARGE(INDEX(ISNUMBER(--MID(F770, ROW(INDIRECT("1:"&amp;LEN(F770))), 1)) * ROW(INDIRECT("1:"&amp;LEN(F770))), 0), ROW(INDIRECT("1:"&amp;LEN(F770))))+1, 1) * 10^ROW(INDIRECT("1:"&amp;LEN(F770)))/10),"")</f>
        <v>20</v>
      </c>
      <c r="M770" t="str">
        <f t="shared" ref="M770:M833" si="24">IF(ISNUMBER(SEARCH("min",F770))=TRUE,"minute",
IF(ISNUMBER(SEARCH("sec",F770))=TRUE,"second",
IF(ISNUMBER(SEARCH("hour",F770))=TRUE,"hour",
IF(ISNUMBER(SEARCH("hr",F770))=TRUE,"hour",""))))</f>
        <v>second</v>
      </c>
      <c r="N770">
        <f t="shared" ref="N770:N833" ca="1" si="25">IF(M770="second",L770, IF(M770="minute",L770*60, IF(M770="hour",L770*3600, "")))</f>
        <v>20</v>
      </c>
    </row>
    <row r="771" spans="1:14" x14ac:dyDescent="0.35">
      <c r="A771" s="1">
        <v>43400.833333333336</v>
      </c>
      <c r="B771" t="s">
        <v>226</v>
      </c>
      <c r="C771" t="s">
        <v>9</v>
      </c>
      <c r="D771" t="s">
        <v>10</v>
      </c>
      <c r="E771" t="s">
        <v>26</v>
      </c>
      <c r="F771" t="s">
        <v>259</v>
      </c>
      <c r="G771" t="s">
        <v>719</v>
      </c>
      <c r="H771" s="2">
        <v>43413</v>
      </c>
      <c r="I771" t="str">
        <f>IFERROR(IFERROR(IFERROR(
VLOOKUP("*"&amp;$B771&amp;"*", [1]cities_output!$A:$C,1,0),
VLOOKUP("*"&amp;LEFT($B771,5)&amp;"*", [1]cities_output!$A:$C,1,0)),
VLOOKUP("*"&amp;RIGHT($B771,5)&amp;"*", [1]cities_output!$A:$C,1,0)),
"")</f>
        <v>Springfield</v>
      </c>
      <c r="J771">
        <f>IFERROR(IFERROR(IFERROR(
VLOOKUP("*"&amp;$B771&amp;"*", [1]cities_output!$A:$C,2,0),
VLOOKUP("*"&amp;LEFT($B771,5)&amp;"*", [1]cities_output!$A:$C,2,0)),
VLOOKUP("*"&amp;RIGHT($B771,5)&amp;"*", [1]cities_output!$A:$C,2,0)),
"")</f>
        <v>37.168627899999997</v>
      </c>
      <c r="K771">
        <f>IFERROR(IFERROR(IFERROR(
VLOOKUP("*"&amp;$B771&amp;"*", [1]cities_output!$A:$C,3,0),
VLOOKUP("*"&amp;LEFT($B771,5)&amp;"*", [1]cities_output!$A:$C,3,0)),
VLOOKUP("*"&amp;RIGHT($B771,5)&amp;"*", [1]cities_output!$A:$C,3,0)),
"")</f>
        <v>-93.350358479999997</v>
      </c>
      <c r="L771" cm="1">
        <f t="array" aca="1" ref="L771" ca="1">IFERROR(SUMPRODUCT(MID(0&amp;F771, LARGE(INDEX(ISNUMBER(--MID(F771, ROW(INDIRECT("1:"&amp;LEN(F771))), 1)) * ROW(INDIRECT("1:"&amp;LEN(F771))), 0), ROW(INDIRECT("1:"&amp;LEN(F771))))+1, 1) * 10^ROW(INDIRECT("1:"&amp;LEN(F771)))/10),"")</f>
        <v>20</v>
      </c>
      <c r="M771" t="str">
        <f t="shared" si="24"/>
        <v>second</v>
      </c>
      <c r="N771">
        <f t="shared" ca="1" si="25"/>
        <v>20</v>
      </c>
    </row>
    <row r="772" spans="1:14" x14ac:dyDescent="0.35">
      <c r="A772" s="1">
        <v>43340.395833333336</v>
      </c>
      <c r="B772" t="s">
        <v>226</v>
      </c>
      <c r="C772" t="s">
        <v>9</v>
      </c>
      <c r="D772" t="s">
        <v>10</v>
      </c>
      <c r="E772" t="s">
        <v>118</v>
      </c>
      <c r="F772" t="s">
        <v>259</v>
      </c>
      <c r="G772" t="s">
        <v>733</v>
      </c>
      <c r="H772" s="2">
        <v>43343</v>
      </c>
      <c r="I772" t="str">
        <f>IFERROR(IFERROR(IFERROR(
VLOOKUP("*"&amp;$B772&amp;"*", [1]cities_output!$A:$C,1,0),
VLOOKUP("*"&amp;LEFT($B772,5)&amp;"*", [1]cities_output!$A:$C,1,0)),
VLOOKUP("*"&amp;RIGHT($B772,5)&amp;"*", [1]cities_output!$A:$C,1,0)),
"")</f>
        <v>Springfield</v>
      </c>
      <c r="J772">
        <f>IFERROR(IFERROR(IFERROR(
VLOOKUP("*"&amp;$B772&amp;"*", [1]cities_output!$A:$C,2,0),
VLOOKUP("*"&amp;LEFT($B772,5)&amp;"*", [1]cities_output!$A:$C,2,0)),
VLOOKUP("*"&amp;RIGHT($B772,5)&amp;"*", [1]cities_output!$A:$C,2,0)),
"")</f>
        <v>37.168627899999997</v>
      </c>
      <c r="K772">
        <f>IFERROR(IFERROR(IFERROR(
VLOOKUP("*"&amp;$B772&amp;"*", [1]cities_output!$A:$C,3,0),
VLOOKUP("*"&amp;LEFT($B772,5)&amp;"*", [1]cities_output!$A:$C,3,0)),
VLOOKUP("*"&amp;RIGHT($B772,5)&amp;"*", [1]cities_output!$A:$C,3,0)),
"")</f>
        <v>-93.350358479999997</v>
      </c>
      <c r="L772" cm="1">
        <f t="array" aca="1" ref="L772" ca="1">IFERROR(SUMPRODUCT(MID(0&amp;F772, LARGE(INDEX(ISNUMBER(--MID(F772, ROW(INDIRECT("1:"&amp;LEN(F772))), 1)) * ROW(INDIRECT("1:"&amp;LEN(F772))), 0), ROW(INDIRECT("1:"&amp;LEN(F772))))+1, 1) * 10^ROW(INDIRECT("1:"&amp;LEN(F772)))/10),"")</f>
        <v>20</v>
      </c>
      <c r="M772" t="str">
        <f t="shared" si="24"/>
        <v>second</v>
      </c>
      <c r="N772">
        <f t="shared" ca="1" si="25"/>
        <v>20</v>
      </c>
    </row>
    <row r="773" spans="1:14" x14ac:dyDescent="0.35">
      <c r="A773" s="1">
        <v>37590.993055555555</v>
      </c>
      <c r="B773" t="s">
        <v>226</v>
      </c>
      <c r="C773" t="s">
        <v>9</v>
      </c>
      <c r="D773" t="s">
        <v>10</v>
      </c>
      <c r="E773" t="s">
        <v>79</v>
      </c>
      <c r="F773" t="s">
        <v>259</v>
      </c>
      <c r="G773" t="s">
        <v>3172</v>
      </c>
      <c r="H773" s="2">
        <v>37613</v>
      </c>
      <c r="I773" t="str">
        <f>IFERROR(IFERROR(IFERROR(
VLOOKUP("*"&amp;$B773&amp;"*", [1]cities_output!$A:$C,1,0),
VLOOKUP("*"&amp;LEFT($B773,5)&amp;"*", [1]cities_output!$A:$C,1,0)),
VLOOKUP("*"&amp;RIGHT($B773,5)&amp;"*", [1]cities_output!$A:$C,1,0)),
"")</f>
        <v>Springfield</v>
      </c>
      <c r="J773">
        <f>IFERROR(IFERROR(IFERROR(
VLOOKUP("*"&amp;$B773&amp;"*", [1]cities_output!$A:$C,2,0),
VLOOKUP("*"&amp;LEFT($B773,5)&amp;"*", [1]cities_output!$A:$C,2,0)),
VLOOKUP("*"&amp;RIGHT($B773,5)&amp;"*", [1]cities_output!$A:$C,2,0)),
"")</f>
        <v>37.168627899999997</v>
      </c>
      <c r="K773">
        <f>IFERROR(IFERROR(IFERROR(
VLOOKUP("*"&amp;$B773&amp;"*", [1]cities_output!$A:$C,3,0),
VLOOKUP("*"&amp;LEFT($B773,5)&amp;"*", [1]cities_output!$A:$C,3,0)),
VLOOKUP("*"&amp;RIGHT($B773,5)&amp;"*", [1]cities_output!$A:$C,3,0)),
"")</f>
        <v>-93.350358479999997</v>
      </c>
      <c r="L773" cm="1">
        <f t="array" aca="1" ref="L773" ca="1">IFERROR(SUMPRODUCT(MID(0&amp;F773, LARGE(INDEX(ISNUMBER(--MID(F773, ROW(INDIRECT("1:"&amp;LEN(F773))), 1)) * ROW(INDIRECT("1:"&amp;LEN(F773))), 0), ROW(INDIRECT("1:"&amp;LEN(F773))))+1, 1) * 10^ROW(INDIRECT("1:"&amp;LEN(F773)))/10),"")</f>
        <v>20</v>
      </c>
      <c r="M773" t="str">
        <f t="shared" si="24"/>
        <v>second</v>
      </c>
      <c r="N773">
        <f t="shared" ca="1" si="25"/>
        <v>20</v>
      </c>
    </row>
    <row r="774" spans="1:14" x14ac:dyDescent="0.35">
      <c r="A774" s="1">
        <v>38640.916666666664</v>
      </c>
      <c r="B774" t="s">
        <v>226</v>
      </c>
      <c r="C774" t="s">
        <v>9</v>
      </c>
      <c r="D774" t="s">
        <v>10</v>
      </c>
      <c r="E774" t="s">
        <v>11</v>
      </c>
      <c r="F774" t="s">
        <v>188</v>
      </c>
      <c r="G774" t="s">
        <v>2863</v>
      </c>
      <c r="H774" s="2">
        <v>38645</v>
      </c>
      <c r="I774" t="str">
        <f>IFERROR(IFERROR(IFERROR(
VLOOKUP("*"&amp;$B774&amp;"*", [1]cities_output!$A:$C,1,0),
VLOOKUP("*"&amp;LEFT($B774,5)&amp;"*", [1]cities_output!$A:$C,1,0)),
VLOOKUP("*"&amp;RIGHT($B774,5)&amp;"*", [1]cities_output!$A:$C,1,0)),
"")</f>
        <v>Springfield</v>
      </c>
      <c r="J774">
        <f>IFERROR(IFERROR(IFERROR(
VLOOKUP("*"&amp;$B774&amp;"*", [1]cities_output!$A:$C,2,0),
VLOOKUP("*"&amp;LEFT($B774,5)&amp;"*", [1]cities_output!$A:$C,2,0)),
VLOOKUP("*"&amp;RIGHT($B774,5)&amp;"*", [1]cities_output!$A:$C,2,0)),
"")</f>
        <v>37.168627899999997</v>
      </c>
      <c r="K774">
        <f>IFERROR(IFERROR(IFERROR(
VLOOKUP("*"&amp;$B774&amp;"*", [1]cities_output!$A:$C,3,0),
VLOOKUP("*"&amp;LEFT($B774,5)&amp;"*", [1]cities_output!$A:$C,3,0)),
VLOOKUP("*"&amp;RIGHT($B774,5)&amp;"*", [1]cities_output!$A:$C,3,0)),
"")</f>
        <v>-93.350358479999997</v>
      </c>
      <c r="L774" cm="1">
        <f t="array" aca="1" ref="L774" ca="1">IFERROR(SUMPRODUCT(MID(0&amp;F774, LARGE(INDEX(ISNUMBER(--MID(F774, ROW(INDIRECT("1:"&amp;LEN(F774))), 1)) * ROW(INDIRECT("1:"&amp;LEN(F774))), 0), ROW(INDIRECT("1:"&amp;LEN(F774))))+1, 1) * 10^ROW(INDIRECT("1:"&amp;LEN(F774)))/10),"")</f>
        <v>15</v>
      </c>
      <c r="M774" t="str">
        <f t="shared" si="24"/>
        <v>second</v>
      </c>
      <c r="N774">
        <f t="shared" ca="1" si="25"/>
        <v>15</v>
      </c>
    </row>
    <row r="775" spans="1:14" x14ac:dyDescent="0.35">
      <c r="A775" s="1">
        <v>36871.885416666664</v>
      </c>
      <c r="B775" t="s">
        <v>226</v>
      </c>
      <c r="C775" t="s">
        <v>9</v>
      </c>
      <c r="D775" t="s">
        <v>10</v>
      </c>
      <c r="E775" t="s">
        <v>82</v>
      </c>
      <c r="F775" t="s">
        <v>188</v>
      </c>
      <c r="G775" t="s">
        <v>3368</v>
      </c>
      <c r="H775" s="2">
        <v>36940</v>
      </c>
      <c r="I775" t="str">
        <f>IFERROR(IFERROR(IFERROR(
VLOOKUP("*"&amp;$B775&amp;"*", [1]cities_output!$A:$C,1,0),
VLOOKUP("*"&amp;LEFT($B775,5)&amp;"*", [1]cities_output!$A:$C,1,0)),
VLOOKUP("*"&amp;RIGHT($B775,5)&amp;"*", [1]cities_output!$A:$C,1,0)),
"")</f>
        <v>Springfield</v>
      </c>
      <c r="J775">
        <f>IFERROR(IFERROR(IFERROR(
VLOOKUP("*"&amp;$B775&amp;"*", [1]cities_output!$A:$C,2,0),
VLOOKUP("*"&amp;LEFT($B775,5)&amp;"*", [1]cities_output!$A:$C,2,0)),
VLOOKUP("*"&amp;RIGHT($B775,5)&amp;"*", [1]cities_output!$A:$C,2,0)),
"")</f>
        <v>37.168627899999997</v>
      </c>
      <c r="K775">
        <f>IFERROR(IFERROR(IFERROR(
VLOOKUP("*"&amp;$B775&amp;"*", [1]cities_output!$A:$C,3,0),
VLOOKUP("*"&amp;LEFT($B775,5)&amp;"*", [1]cities_output!$A:$C,3,0)),
VLOOKUP("*"&amp;RIGHT($B775,5)&amp;"*", [1]cities_output!$A:$C,3,0)),
"")</f>
        <v>-93.350358479999997</v>
      </c>
      <c r="L775" cm="1">
        <f t="array" aca="1" ref="L775" ca="1">IFERROR(SUMPRODUCT(MID(0&amp;F775, LARGE(INDEX(ISNUMBER(--MID(F775, ROW(INDIRECT("1:"&amp;LEN(F775))), 1)) * ROW(INDIRECT("1:"&amp;LEN(F775))), 0), ROW(INDIRECT("1:"&amp;LEN(F775))))+1, 1) * 10^ROW(INDIRECT("1:"&amp;LEN(F775)))/10),"")</f>
        <v>15</v>
      </c>
      <c r="M775" t="str">
        <f t="shared" si="24"/>
        <v>second</v>
      </c>
      <c r="N775">
        <f t="shared" ca="1" si="25"/>
        <v>15</v>
      </c>
    </row>
    <row r="776" spans="1:14" x14ac:dyDescent="0.35">
      <c r="A776" s="1">
        <v>36739.892361111109</v>
      </c>
      <c r="B776" t="s">
        <v>226</v>
      </c>
      <c r="C776" t="s">
        <v>9</v>
      </c>
      <c r="D776" t="s">
        <v>10</v>
      </c>
      <c r="E776" t="s">
        <v>66</v>
      </c>
      <c r="F776" t="s">
        <v>3405</v>
      </c>
      <c r="G776" t="s">
        <v>3406</v>
      </c>
      <c r="H776" s="2">
        <v>36743</v>
      </c>
      <c r="I776" t="str">
        <f>IFERROR(IFERROR(IFERROR(
VLOOKUP("*"&amp;$B776&amp;"*", [1]cities_output!$A:$C,1,0),
VLOOKUP("*"&amp;LEFT($B776,5)&amp;"*", [1]cities_output!$A:$C,1,0)),
VLOOKUP("*"&amp;RIGHT($B776,5)&amp;"*", [1]cities_output!$A:$C,1,0)),
"")</f>
        <v>Springfield</v>
      </c>
      <c r="J776">
        <f>IFERROR(IFERROR(IFERROR(
VLOOKUP("*"&amp;$B776&amp;"*", [1]cities_output!$A:$C,2,0),
VLOOKUP("*"&amp;LEFT($B776,5)&amp;"*", [1]cities_output!$A:$C,2,0)),
VLOOKUP("*"&amp;RIGHT($B776,5)&amp;"*", [1]cities_output!$A:$C,2,0)),
"")</f>
        <v>37.168627899999997</v>
      </c>
      <c r="K776">
        <f>IFERROR(IFERROR(IFERROR(
VLOOKUP("*"&amp;$B776&amp;"*", [1]cities_output!$A:$C,3,0),
VLOOKUP("*"&amp;LEFT($B776,5)&amp;"*", [1]cities_output!$A:$C,3,0)),
VLOOKUP("*"&amp;RIGHT($B776,5)&amp;"*", [1]cities_output!$A:$C,3,0)),
"")</f>
        <v>-93.350358479999997</v>
      </c>
      <c r="L776" cm="1">
        <f t="array" aca="1" ref="L776" ca="1">IFERROR(SUMPRODUCT(MID(0&amp;F776, LARGE(INDEX(ISNUMBER(--MID(F776, ROW(INDIRECT("1:"&amp;LEN(F776))), 1)) * ROW(INDIRECT("1:"&amp;LEN(F776))), 0), ROW(INDIRECT("1:"&amp;LEN(F776))))+1, 1) * 10^ROW(INDIRECT("1:"&amp;LEN(F776)))/10),"")</f>
        <v>10</v>
      </c>
      <c r="M776" t="str">
        <f t="shared" si="24"/>
        <v>second</v>
      </c>
      <c r="N776">
        <f t="shared" ca="1" si="25"/>
        <v>10</v>
      </c>
    </row>
    <row r="777" spans="1:14" x14ac:dyDescent="0.35">
      <c r="A777" s="1">
        <v>36321.944444444445</v>
      </c>
      <c r="B777" t="s">
        <v>226</v>
      </c>
      <c r="C777" t="s">
        <v>9</v>
      </c>
      <c r="D777" t="s">
        <v>10</v>
      </c>
      <c r="E777" t="s">
        <v>11</v>
      </c>
      <c r="F777" t="s">
        <v>2300</v>
      </c>
      <c r="G777" t="s">
        <v>3558</v>
      </c>
      <c r="H777" s="2">
        <v>36334</v>
      </c>
      <c r="I777" t="str">
        <f>IFERROR(IFERROR(IFERROR(
VLOOKUP("*"&amp;$B777&amp;"*", [1]cities_output!$A:$C,1,0),
VLOOKUP("*"&amp;LEFT($B777,5)&amp;"*", [1]cities_output!$A:$C,1,0)),
VLOOKUP("*"&amp;RIGHT($B777,5)&amp;"*", [1]cities_output!$A:$C,1,0)),
"")</f>
        <v>Springfield</v>
      </c>
      <c r="J777">
        <f>IFERROR(IFERROR(IFERROR(
VLOOKUP("*"&amp;$B777&amp;"*", [1]cities_output!$A:$C,2,0),
VLOOKUP("*"&amp;LEFT($B777,5)&amp;"*", [1]cities_output!$A:$C,2,0)),
VLOOKUP("*"&amp;RIGHT($B777,5)&amp;"*", [1]cities_output!$A:$C,2,0)),
"")</f>
        <v>37.168627899999997</v>
      </c>
      <c r="K777">
        <f>IFERROR(IFERROR(IFERROR(
VLOOKUP("*"&amp;$B777&amp;"*", [1]cities_output!$A:$C,3,0),
VLOOKUP("*"&amp;LEFT($B777,5)&amp;"*", [1]cities_output!$A:$C,3,0)),
VLOOKUP("*"&amp;RIGHT($B777,5)&amp;"*", [1]cities_output!$A:$C,3,0)),
"")</f>
        <v>-93.350358479999997</v>
      </c>
      <c r="L777" cm="1">
        <f t="array" aca="1" ref="L777" ca="1">IFERROR(SUMPRODUCT(MID(0&amp;F777, LARGE(INDEX(ISNUMBER(--MID(F777, ROW(INDIRECT("1:"&amp;LEN(F777))), 1)) * ROW(INDIRECT("1:"&amp;LEN(F777))), 0), ROW(INDIRECT("1:"&amp;LEN(F777))))+1, 1) * 10^ROW(INDIRECT("1:"&amp;LEN(F777)))/10),"")</f>
        <v>10</v>
      </c>
      <c r="M777" t="str">
        <f t="shared" si="24"/>
        <v>second</v>
      </c>
      <c r="N777">
        <f t="shared" ca="1" si="25"/>
        <v>10</v>
      </c>
    </row>
    <row r="778" spans="1:14" x14ac:dyDescent="0.35">
      <c r="A778" s="1">
        <v>40273.965277777781</v>
      </c>
      <c r="B778" t="s">
        <v>226</v>
      </c>
      <c r="C778" t="s">
        <v>9</v>
      </c>
      <c r="D778" t="s">
        <v>10</v>
      </c>
      <c r="E778" t="s">
        <v>76</v>
      </c>
      <c r="F778" t="s">
        <v>38</v>
      </c>
      <c r="G778" t="s">
        <v>2258</v>
      </c>
      <c r="H778" s="2">
        <v>40281</v>
      </c>
      <c r="I778" t="str">
        <f>IFERROR(IFERROR(IFERROR(
VLOOKUP("*"&amp;$B778&amp;"*", [1]cities_output!$A:$C,1,0),
VLOOKUP("*"&amp;LEFT($B778,5)&amp;"*", [1]cities_output!$A:$C,1,0)),
VLOOKUP("*"&amp;RIGHT($B778,5)&amp;"*", [1]cities_output!$A:$C,1,0)),
"")</f>
        <v>Springfield</v>
      </c>
      <c r="J778">
        <f>IFERROR(IFERROR(IFERROR(
VLOOKUP("*"&amp;$B778&amp;"*", [1]cities_output!$A:$C,2,0),
VLOOKUP("*"&amp;LEFT($B778,5)&amp;"*", [1]cities_output!$A:$C,2,0)),
VLOOKUP("*"&amp;RIGHT($B778,5)&amp;"*", [1]cities_output!$A:$C,2,0)),
"")</f>
        <v>37.168627899999997</v>
      </c>
      <c r="K778">
        <f>IFERROR(IFERROR(IFERROR(
VLOOKUP("*"&amp;$B778&amp;"*", [1]cities_output!$A:$C,3,0),
VLOOKUP("*"&amp;LEFT($B778,5)&amp;"*", [1]cities_output!$A:$C,3,0)),
VLOOKUP("*"&amp;RIGHT($B778,5)&amp;"*", [1]cities_output!$A:$C,3,0)),
"")</f>
        <v>-93.350358479999997</v>
      </c>
      <c r="L778" cm="1">
        <f t="array" aca="1" ref="L778" ca="1">IFERROR(SUMPRODUCT(MID(0&amp;F778, LARGE(INDEX(ISNUMBER(--MID(F778, ROW(INDIRECT("1:"&amp;LEN(F778))), 1)) * ROW(INDIRECT("1:"&amp;LEN(F778))), 0), ROW(INDIRECT("1:"&amp;LEN(F778))))+1, 1) * 10^ROW(INDIRECT("1:"&amp;LEN(F778)))/10),"")</f>
        <v>7</v>
      </c>
      <c r="M778" t="str">
        <f t="shared" si="24"/>
        <v>second</v>
      </c>
      <c r="N778">
        <f t="shared" ca="1" si="25"/>
        <v>7</v>
      </c>
    </row>
    <row r="779" spans="1:14" x14ac:dyDescent="0.35">
      <c r="A779" s="1">
        <v>44169.930555555555</v>
      </c>
      <c r="B779" t="s">
        <v>226</v>
      </c>
      <c r="C779" t="s">
        <v>9</v>
      </c>
      <c r="D779" t="s">
        <v>10</v>
      </c>
      <c r="E779" t="s">
        <v>15</v>
      </c>
      <c r="F779" t="s">
        <v>140</v>
      </c>
      <c r="G779" t="s">
        <v>307</v>
      </c>
      <c r="H779" s="2">
        <v>44188</v>
      </c>
      <c r="I779" t="str">
        <f>IFERROR(IFERROR(IFERROR(
VLOOKUP("*"&amp;$B779&amp;"*", [1]cities_output!$A:$C,1,0),
VLOOKUP("*"&amp;LEFT($B779,5)&amp;"*", [1]cities_output!$A:$C,1,0)),
VLOOKUP("*"&amp;RIGHT($B779,5)&amp;"*", [1]cities_output!$A:$C,1,0)),
"")</f>
        <v>Springfield</v>
      </c>
      <c r="J779">
        <f>IFERROR(IFERROR(IFERROR(
VLOOKUP("*"&amp;$B779&amp;"*", [1]cities_output!$A:$C,2,0),
VLOOKUP("*"&amp;LEFT($B779,5)&amp;"*", [1]cities_output!$A:$C,2,0)),
VLOOKUP("*"&amp;RIGHT($B779,5)&amp;"*", [1]cities_output!$A:$C,2,0)),
"")</f>
        <v>37.168627899999997</v>
      </c>
      <c r="K779">
        <f>IFERROR(IFERROR(IFERROR(
VLOOKUP("*"&amp;$B779&amp;"*", [1]cities_output!$A:$C,3,0),
VLOOKUP("*"&amp;LEFT($B779,5)&amp;"*", [1]cities_output!$A:$C,3,0)),
VLOOKUP("*"&amp;RIGHT($B779,5)&amp;"*", [1]cities_output!$A:$C,3,0)),
"")</f>
        <v>-93.350358479999997</v>
      </c>
      <c r="L779" cm="1">
        <f t="array" aca="1" ref="L779" ca="1">IFERROR(SUMPRODUCT(MID(0&amp;F779, LARGE(INDEX(ISNUMBER(--MID(F779, ROW(INDIRECT("1:"&amp;LEN(F779))), 1)) * ROW(INDIRECT("1:"&amp;LEN(F779))), 0), ROW(INDIRECT("1:"&amp;LEN(F779))))+1, 1) * 10^ROW(INDIRECT("1:"&amp;LEN(F779)))/10),"")</f>
        <v>6</v>
      </c>
      <c r="M779" t="str">
        <f t="shared" si="24"/>
        <v>second</v>
      </c>
      <c r="N779">
        <f t="shared" ca="1" si="25"/>
        <v>6</v>
      </c>
    </row>
    <row r="780" spans="1:14" x14ac:dyDescent="0.35">
      <c r="A780" s="1">
        <v>37540.261805555558</v>
      </c>
      <c r="B780" t="s">
        <v>226</v>
      </c>
      <c r="C780" t="s">
        <v>9</v>
      </c>
      <c r="D780" t="s">
        <v>10</v>
      </c>
      <c r="E780" t="s">
        <v>82</v>
      </c>
      <c r="F780" t="s">
        <v>140</v>
      </c>
      <c r="G780" t="s">
        <v>3184</v>
      </c>
      <c r="H780" s="2">
        <v>37544</v>
      </c>
      <c r="I780" t="str">
        <f>IFERROR(IFERROR(IFERROR(
VLOOKUP("*"&amp;$B780&amp;"*", [1]cities_output!$A:$C,1,0),
VLOOKUP("*"&amp;LEFT($B780,5)&amp;"*", [1]cities_output!$A:$C,1,0)),
VLOOKUP("*"&amp;RIGHT($B780,5)&amp;"*", [1]cities_output!$A:$C,1,0)),
"")</f>
        <v>Springfield</v>
      </c>
      <c r="J780">
        <f>IFERROR(IFERROR(IFERROR(
VLOOKUP("*"&amp;$B780&amp;"*", [1]cities_output!$A:$C,2,0),
VLOOKUP("*"&amp;LEFT($B780,5)&amp;"*", [1]cities_output!$A:$C,2,0)),
VLOOKUP("*"&amp;RIGHT($B780,5)&amp;"*", [1]cities_output!$A:$C,2,0)),
"")</f>
        <v>37.168627899999997</v>
      </c>
      <c r="K780">
        <f>IFERROR(IFERROR(IFERROR(
VLOOKUP("*"&amp;$B780&amp;"*", [1]cities_output!$A:$C,3,0),
VLOOKUP("*"&amp;LEFT($B780,5)&amp;"*", [1]cities_output!$A:$C,3,0)),
VLOOKUP("*"&amp;RIGHT($B780,5)&amp;"*", [1]cities_output!$A:$C,3,0)),
"")</f>
        <v>-93.350358479999997</v>
      </c>
      <c r="L780" cm="1">
        <f t="array" aca="1" ref="L780" ca="1">IFERROR(SUMPRODUCT(MID(0&amp;F780, LARGE(INDEX(ISNUMBER(--MID(F780, ROW(INDIRECT("1:"&amp;LEN(F780))), 1)) * ROW(INDIRECT("1:"&amp;LEN(F780))), 0), ROW(INDIRECT("1:"&amp;LEN(F780))))+1, 1) * 10^ROW(INDIRECT("1:"&amp;LEN(F780)))/10),"")</f>
        <v>6</v>
      </c>
      <c r="M780" t="str">
        <f t="shared" si="24"/>
        <v>second</v>
      </c>
      <c r="N780">
        <f t="shared" ca="1" si="25"/>
        <v>6</v>
      </c>
    </row>
    <row r="781" spans="1:14" x14ac:dyDescent="0.35">
      <c r="A781" s="1">
        <v>42571.927083333336</v>
      </c>
      <c r="B781" t="s">
        <v>226</v>
      </c>
      <c r="C781" t="s">
        <v>9</v>
      </c>
      <c r="D781" t="s">
        <v>10</v>
      </c>
      <c r="E781" t="s">
        <v>82</v>
      </c>
      <c r="F781" t="s">
        <v>247</v>
      </c>
      <c r="G781" t="s">
        <v>1051</v>
      </c>
      <c r="H781" s="2">
        <v>42573</v>
      </c>
      <c r="I781" t="str">
        <f>IFERROR(IFERROR(IFERROR(
VLOOKUP("*"&amp;$B781&amp;"*", [1]cities_output!$A:$C,1,0),
VLOOKUP("*"&amp;LEFT($B781,5)&amp;"*", [1]cities_output!$A:$C,1,0)),
VLOOKUP("*"&amp;RIGHT($B781,5)&amp;"*", [1]cities_output!$A:$C,1,0)),
"")</f>
        <v>Springfield</v>
      </c>
      <c r="J781">
        <f>IFERROR(IFERROR(IFERROR(
VLOOKUP("*"&amp;$B781&amp;"*", [1]cities_output!$A:$C,2,0),
VLOOKUP("*"&amp;LEFT($B781,5)&amp;"*", [1]cities_output!$A:$C,2,0)),
VLOOKUP("*"&amp;RIGHT($B781,5)&amp;"*", [1]cities_output!$A:$C,2,0)),
"")</f>
        <v>37.168627899999997</v>
      </c>
      <c r="K781">
        <f>IFERROR(IFERROR(IFERROR(
VLOOKUP("*"&amp;$B781&amp;"*", [1]cities_output!$A:$C,3,0),
VLOOKUP("*"&amp;LEFT($B781,5)&amp;"*", [1]cities_output!$A:$C,3,0)),
VLOOKUP("*"&amp;RIGHT($B781,5)&amp;"*", [1]cities_output!$A:$C,3,0)),
"")</f>
        <v>-93.350358479999997</v>
      </c>
      <c r="L781" cm="1">
        <f t="array" aca="1" ref="L781" ca="1">IFERROR(SUMPRODUCT(MID(0&amp;F781, LARGE(INDEX(ISNUMBER(--MID(F781, ROW(INDIRECT("1:"&amp;LEN(F781))), 1)) * ROW(INDIRECT("1:"&amp;LEN(F781))), 0), ROW(INDIRECT("1:"&amp;LEN(F781))))+1, 1) * 10^ROW(INDIRECT("1:"&amp;LEN(F781)))/10),"")</f>
        <v>5</v>
      </c>
      <c r="M781" t="str">
        <f t="shared" si="24"/>
        <v>second</v>
      </c>
      <c r="N781">
        <f t="shared" ca="1" si="25"/>
        <v>5</v>
      </c>
    </row>
    <row r="782" spans="1:14" x14ac:dyDescent="0.35">
      <c r="A782" s="1">
        <v>39156.8125</v>
      </c>
      <c r="B782" t="s">
        <v>226</v>
      </c>
      <c r="C782" t="s">
        <v>9</v>
      </c>
      <c r="D782" t="s">
        <v>10</v>
      </c>
      <c r="E782" t="s">
        <v>15</v>
      </c>
      <c r="F782" t="s">
        <v>2686</v>
      </c>
      <c r="G782" t="s">
        <v>2687</v>
      </c>
      <c r="H782" s="2">
        <v>39611</v>
      </c>
      <c r="I782" t="str">
        <f>IFERROR(IFERROR(IFERROR(
VLOOKUP("*"&amp;$B782&amp;"*", [1]cities_output!$A:$C,1,0),
VLOOKUP("*"&amp;LEFT($B782,5)&amp;"*", [1]cities_output!$A:$C,1,0)),
VLOOKUP("*"&amp;RIGHT($B782,5)&amp;"*", [1]cities_output!$A:$C,1,0)),
"")</f>
        <v>Springfield</v>
      </c>
      <c r="J782">
        <f>IFERROR(IFERROR(IFERROR(
VLOOKUP("*"&amp;$B782&amp;"*", [1]cities_output!$A:$C,2,0),
VLOOKUP("*"&amp;LEFT($B782,5)&amp;"*", [1]cities_output!$A:$C,2,0)),
VLOOKUP("*"&amp;RIGHT($B782,5)&amp;"*", [1]cities_output!$A:$C,2,0)),
"")</f>
        <v>37.168627899999997</v>
      </c>
      <c r="K782">
        <f>IFERROR(IFERROR(IFERROR(
VLOOKUP("*"&amp;$B782&amp;"*", [1]cities_output!$A:$C,3,0),
VLOOKUP("*"&amp;LEFT($B782,5)&amp;"*", [1]cities_output!$A:$C,3,0)),
VLOOKUP("*"&amp;RIGHT($B782,5)&amp;"*", [1]cities_output!$A:$C,3,0)),
"")</f>
        <v>-93.350358479999997</v>
      </c>
      <c r="L782" cm="1">
        <f t="array" aca="1" ref="L782" ca="1">IFERROR(SUMPRODUCT(MID(0&amp;F782, LARGE(INDEX(ISNUMBER(--MID(F782, ROW(INDIRECT("1:"&amp;LEN(F782))), 1)) * ROW(INDIRECT("1:"&amp;LEN(F782))), 0), ROW(INDIRECT("1:"&amp;LEN(F782))))+1, 1) * 10^ROW(INDIRECT("1:"&amp;LEN(F782)))/10),"")</f>
        <v>4</v>
      </c>
      <c r="M782" t="str">
        <f t="shared" si="24"/>
        <v>second</v>
      </c>
      <c r="N782">
        <f t="shared" ca="1" si="25"/>
        <v>4</v>
      </c>
    </row>
    <row r="783" spans="1:14" x14ac:dyDescent="0.35">
      <c r="A783" s="1">
        <v>40120.007638888892</v>
      </c>
      <c r="B783" t="s">
        <v>226</v>
      </c>
      <c r="C783" t="s">
        <v>9</v>
      </c>
      <c r="D783" t="s">
        <v>10</v>
      </c>
      <c r="E783" t="s">
        <v>70</v>
      </c>
      <c r="F783" t="s">
        <v>240</v>
      </c>
      <c r="G783" t="s">
        <v>2295</v>
      </c>
      <c r="H783" s="2">
        <v>40159</v>
      </c>
      <c r="I783" t="str">
        <f>IFERROR(IFERROR(IFERROR(
VLOOKUP("*"&amp;$B783&amp;"*", [1]cities_output!$A:$C,1,0),
VLOOKUP("*"&amp;LEFT($B783,5)&amp;"*", [1]cities_output!$A:$C,1,0)),
VLOOKUP("*"&amp;RIGHT($B783,5)&amp;"*", [1]cities_output!$A:$C,1,0)),
"")</f>
        <v>Springfield</v>
      </c>
      <c r="J783">
        <f>IFERROR(IFERROR(IFERROR(
VLOOKUP("*"&amp;$B783&amp;"*", [1]cities_output!$A:$C,2,0),
VLOOKUP("*"&amp;LEFT($B783,5)&amp;"*", [1]cities_output!$A:$C,2,0)),
VLOOKUP("*"&amp;RIGHT($B783,5)&amp;"*", [1]cities_output!$A:$C,2,0)),
"")</f>
        <v>37.168627899999997</v>
      </c>
      <c r="K783">
        <f>IFERROR(IFERROR(IFERROR(
VLOOKUP("*"&amp;$B783&amp;"*", [1]cities_output!$A:$C,3,0),
VLOOKUP("*"&amp;LEFT($B783,5)&amp;"*", [1]cities_output!$A:$C,3,0)),
VLOOKUP("*"&amp;RIGHT($B783,5)&amp;"*", [1]cities_output!$A:$C,3,0)),
"")</f>
        <v>-93.350358479999997</v>
      </c>
      <c r="L783" cm="1">
        <f t="array" aca="1" ref="L783" ca="1">IFERROR(SUMPRODUCT(MID(0&amp;F783, LARGE(INDEX(ISNUMBER(--MID(F783, ROW(INDIRECT("1:"&amp;LEN(F783))), 1)) * ROW(INDIRECT("1:"&amp;LEN(F783))), 0), ROW(INDIRECT("1:"&amp;LEN(F783))))+1, 1) * 10^ROW(INDIRECT("1:"&amp;LEN(F783)))/10),"")</f>
        <v>2</v>
      </c>
      <c r="M783" t="str">
        <f t="shared" si="24"/>
        <v>second</v>
      </c>
      <c r="N783">
        <f t="shared" ca="1" si="25"/>
        <v>2</v>
      </c>
    </row>
    <row r="784" spans="1:14" x14ac:dyDescent="0.35">
      <c r="A784" s="1">
        <v>37522.868055555555</v>
      </c>
      <c r="B784" t="s">
        <v>226</v>
      </c>
      <c r="C784" t="s">
        <v>9</v>
      </c>
      <c r="D784" t="s">
        <v>10</v>
      </c>
      <c r="E784" t="s">
        <v>82</v>
      </c>
      <c r="F784" t="s">
        <v>240</v>
      </c>
      <c r="G784" t="s">
        <v>3189</v>
      </c>
      <c r="H784" s="2">
        <v>37527</v>
      </c>
      <c r="I784" t="str">
        <f>IFERROR(IFERROR(IFERROR(
VLOOKUP("*"&amp;$B784&amp;"*", [1]cities_output!$A:$C,1,0),
VLOOKUP("*"&amp;LEFT($B784,5)&amp;"*", [1]cities_output!$A:$C,1,0)),
VLOOKUP("*"&amp;RIGHT($B784,5)&amp;"*", [1]cities_output!$A:$C,1,0)),
"")</f>
        <v>Springfield</v>
      </c>
      <c r="J784">
        <f>IFERROR(IFERROR(IFERROR(
VLOOKUP("*"&amp;$B784&amp;"*", [1]cities_output!$A:$C,2,0),
VLOOKUP("*"&amp;LEFT($B784,5)&amp;"*", [1]cities_output!$A:$C,2,0)),
VLOOKUP("*"&amp;RIGHT($B784,5)&amp;"*", [1]cities_output!$A:$C,2,0)),
"")</f>
        <v>37.168627899999997</v>
      </c>
      <c r="K784">
        <f>IFERROR(IFERROR(IFERROR(
VLOOKUP("*"&amp;$B784&amp;"*", [1]cities_output!$A:$C,3,0),
VLOOKUP("*"&amp;LEFT($B784,5)&amp;"*", [1]cities_output!$A:$C,3,0)),
VLOOKUP("*"&amp;RIGHT($B784,5)&amp;"*", [1]cities_output!$A:$C,3,0)),
"")</f>
        <v>-93.350358479999997</v>
      </c>
      <c r="L784" cm="1">
        <f t="array" aca="1" ref="L784" ca="1">IFERROR(SUMPRODUCT(MID(0&amp;F784, LARGE(INDEX(ISNUMBER(--MID(F784, ROW(INDIRECT("1:"&amp;LEN(F784))), 1)) * ROW(INDIRECT("1:"&amp;LEN(F784))), 0), ROW(INDIRECT("1:"&amp;LEN(F784))))+1, 1) * 10^ROW(INDIRECT("1:"&amp;LEN(F784)))/10),"")</f>
        <v>2</v>
      </c>
      <c r="M784" t="str">
        <f t="shared" si="24"/>
        <v>second</v>
      </c>
      <c r="N784">
        <f t="shared" ca="1" si="25"/>
        <v>2</v>
      </c>
    </row>
    <row r="785" spans="1:14" x14ac:dyDescent="0.35">
      <c r="A785" s="1">
        <v>43755.833333333336</v>
      </c>
      <c r="B785" t="s">
        <v>226</v>
      </c>
      <c r="C785" t="s">
        <v>9</v>
      </c>
      <c r="D785" t="s">
        <v>10</v>
      </c>
      <c r="E785" t="s">
        <v>553</v>
      </c>
      <c r="F785" t="s">
        <v>487</v>
      </c>
      <c r="G785" t="s">
        <v>554</v>
      </c>
      <c r="H785" s="2">
        <v>43800</v>
      </c>
      <c r="I785" t="str">
        <f>IFERROR(IFERROR(IFERROR(
VLOOKUP("*"&amp;$B785&amp;"*", [1]cities_output!$A:$C,1,0),
VLOOKUP("*"&amp;LEFT($B785,5)&amp;"*", [1]cities_output!$A:$C,1,0)),
VLOOKUP("*"&amp;RIGHT($B785,5)&amp;"*", [1]cities_output!$A:$C,1,0)),
"")</f>
        <v>Springfield</v>
      </c>
      <c r="J785">
        <f>IFERROR(IFERROR(IFERROR(
VLOOKUP("*"&amp;$B785&amp;"*", [1]cities_output!$A:$C,2,0),
VLOOKUP("*"&amp;LEFT($B785,5)&amp;"*", [1]cities_output!$A:$C,2,0)),
VLOOKUP("*"&amp;RIGHT($B785,5)&amp;"*", [1]cities_output!$A:$C,2,0)),
"")</f>
        <v>37.168627899999997</v>
      </c>
      <c r="K785">
        <f>IFERROR(IFERROR(IFERROR(
VLOOKUP("*"&amp;$B785&amp;"*", [1]cities_output!$A:$C,3,0),
VLOOKUP("*"&amp;LEFT($B785,5)&amp;"*", [1]cities_output!$A:$C,3,0)),
VLOOKUP("*"&amp;RIGHT($B785,5)&amp;"*", [1]cities_output!$A:$C,3,0)),
"")</f>
        <v>-93.350358479999997</v>
      </c>
      <c r="L785">
        <v>2</v>
      </c>
      <c r="M785" t="str">
        <f t="shared" si="24"/>
        <v>second</v>
      </c>
      <c r="N785">
        <f t="shared" si="25"/>
        <v>2</v>
      </c>
    </row>
    <row r="786" spans="1:14" x14ac:dyDescent="0.35">
      <c r="A786" s="1">
        <v>38528.875</v>
      </c>
      <c r="B786" t="s">
        <v>226</v>
      </c>
      <c r="C786" t="s">
        <v>9</v>
      </c>
      <c r="D786" t="s">
        <v>10</v>
      </c>
      <c r="E786" t="s">
        <v>79</v>
      </c>
      <c r="F786" t="s">
        <v>2898</v>
      </c>
      <c r="G786" t="s">
        <v>2899</v>
      </c>
      <c r="H786" s="2">
        <v>38538</v>
      </c>
      <c r="I786" t="str">
        <f>IFERROR(IFERROR(IFERROR(
VLOOKUP("*"&amp;$B786&amp;"*", [1]cities_output!$A:$C,1,0),
VLOOKUP("*"&amp;LEFT($B786,5)&amp;"*", [1]cities_output!$A:$C,1,0)),
VLOOKUP("*"&amp;RIGHT($B786,5)&amp;"*", [1]cities_output!$A:$C,1,0)),
"")</f>
        <v>Springfield</v>
      </c>
      <c r="J786">
        <f>IFERROR(IFERROR(IFERROR(
VLOOKUP("*"&amp;$B786&amp;"*", [1]cities_output!$A:$C,2,0),
VLOOKUP("*"&amp;LEFT($B786,5)&amp;"*", [1]cities_output!$A:$C,2,0)),
VLOOKUP("*"&amp;RIGHT($B786,5)&amp;"*", [1]cities_output!$A:$C,2,0)),
"")</f>
        <v>37.168627899999997</v>
      </c>
      <c r="K786">
        <f>IFERROR(IFERROR(IFERROR(
VLOOKUP("*"&amp;$B786&amp;"*", [1]cities_output!$A:$C,3,0),
VLOOKUP("*"&amp;LEFT($B786,5)&amp;"*", [1]cities_output!$A:$C,3,0)),
VLOOKUP("*"&amp;RIGHT($B786,5)&amp;"*", [1]cities_output!$A:$C,3,0)),
"")</f>
        <v>-93.350358479999997</v>
      </c>
      <c r="L786">
        <v>4</v>
      </c>
      <c r="M786" t="str">
        <f t="shared" si="24"/>
        <v>minute</v>
      </c>
      <c r="N786">
        <f t="shared" si="25"/>
        <v>240</v>
      </c>
    </row>
    <row r="787" spans="1:14" x14ac:dyDescent="0.35">
      <c r="A787" s="1">
        <v>38426</v>
      </c>
      <c r="B787" t="s">
        <v>226</v>
      </c>
      <c r="C787" t="s">
        <v>9</v>
      </c>
      <c r="D787" t="s">
        <v>10</v>
      </c>
      <c r="E787" t="s">
        <v>704</v>
      </c>
      <c r="F787" t="s">
        <v>2942</v>
      </c>
      <c r="G787" t="s">
        <v>2943</v>
      </c>
      <c r="H787" s="2">
        <v>38483</v>
      </c>
      <c r="I787" t="str">
        <f>IFERROR(IFERROR(IFERROR(
VLOOKUP("*"&amp;$B787&amp;"*", [1]cities_output!$A:$C,1,0),
VLOOKUP("*"&amp;LEFT($B787,5)&amp;"*", [1]cities_output!$A:$C,1,0)),
VLOOKUP("*"&amp;RIGHT($B787,5)&amp;"*", [1]cities_output!$A:$C,1,0)),
"")</f>
        <v>Springfield</v>
      </c>
      <c r="J787">
        <f>IFERROR(IFERROR(IFERROR(
VLOOKUP("*"&amp;$B787&amp;"*", [1]cities_output!$A:$C,2,0),
VLOOKUP("*"&amp;LEFT($B787,5)&amp;"*", [1]cities_output!$A:$C,2,0)),
VLOOKUP("*"&amp;RIGHT($B787,5)&amp;"*", [1]cities_output!$A:$C,2,0)),
"")</f>
        <v>37.168627899999997</v>
      </c>
      <c r="K787">
        <f>IFERROR(IFERROR(IFERROR(
VLOOKUP("*"&amp;$B787&amp;"*", [1]cities_output!$A:$C,3,0),
VLOOKUP("*"&amp;LEFT($B787,5)&amp;"*", [1]cities_output!$A:$C,3,0)),
VLOOKUP("*"&amp;RIGHT($B787,5)&amp;"*", [1]cities_output!$A:$C,3,0)),
"")</f>
        <v>-93.350358479999997</v>
      </c>
      <c r="L787">
        <v>5</v>
      </c>
      <c r="M787" t="str">
        <f t="shared" si="24"/>
        <v>second</v>
      </c>
      <c r="N787">
        <f t="shared" si="25"/>
        <v>5</v>
      </c>
    </row>
    <row r="788" spans="1:14" x14ac:dyDescent="0.35">
      <c r="A788" s="2">
        <v>32263</v>
      </c>
      <c r="B788" t="s">
        <v>3881</v>
      </c>
      <c r="C788" t="s">
        <v>9</v>
      </c>
      <c r="D788" t="s">
        <v>10</v>
      </c>
      <c r="E788" t="s">
        <v>30</v>
      </c>
      <c r="G788" t="s">
        <v>3882</v>
      </c>
      <c r="H788" s="2">
        <v>40932</v>
      </c>
      <c r="I788" t="str">
        <f>IFERROR(IFERROR(IFERROR(
VLOOKUP("*"&amp;$B788&amp;"*", [1]cities_output!$A:$C,1,0),
VLOOKUP("*"&amp;LEFT($B788,5)&amp;"*", [1]cities_output!$A:$C,1,0)),
VLOOKUP("*"&amp;RIGHT($B788,5)&amp;"*", [1]cities_output!$A:$C,1,0)),
"")</f>
        <v>Lincoln</v>
      </c>
      <c r="J788">
        <f>IFERROR(IFERROR(IFERROR(
VLOOKUP("*"&amp;$B788&amp;"*", [1]cities_output!$A:$C,2,0),
VLOOKUP("*"&amp;LEFT($B788,5)&amp;"*", [1]cities_output!$A:$C,2,0)),
VLOOKUP("*"&amp;RIGHT($B788,5)&amp;"*", [1]cities_output!$A:$C,2,0)),
"")</f>
        <v>38.376448000000003</v>
      </c>
      <c r="K788">
        <f>IFERROR(IFERROR(IFERROR(
VLOOKUP("*"&amp;$B788&amp;"*", [1]cities_output!$A:$C,3,0),
VLOOKUP("*"&amp;LEFT($B788,5)&amp;"*", [1]cities_output!$A:$C,3,0)),
VLOOKUP("*"&amp;RIGHT($B788,5)&amp;"*", [1]cities_output!$A:$C,3,0)),
"")</f>
        <v>-93.338035849999997</v>
      </c>
      <c r="L788" t="str" cm="1">
        <f t="array" aca="1" ref="L788" ca="1">IFERROR(SUMPRODUCT(MID(0&amp;F788, LARGE(INDEX(ISNUMBER(--MID(F788, ROW(INDIRECT("1:"&amp;LEN(F788))), 1)) * ROW(INDIRECT("1:"&amp;LEN(F788))), 0), ROW(INDIRECT("1:"&amp;LEN(F788))))+1, 1) * 10^ROW(INDIRECT("1:"&amp;LEN(F788)))/10),"")</f>
        <v/>
      </c>
      <c r="M788" t="str">
        <f t="shared" si="24"/>
        <v/>
      </c>
      <c r="N788" t="str">
        <f t="shared" si="25"/>
        <v/>
      </c>
    </row>
    <row r="789" spans="1:14" x14ac:dyDescent="0.35">
      <c r="A789" s="1">
        <v>23193.883333333335</v>
      </c>
      <c r="B789" t="s">
        <v>3881</v>
      </c>
      <c r="C789" t="s">
        <v>9</v>
      </c>
      <c r="D789" t="s">
        <v>10</v>
      </c>
      <c r="E789" t="s">
        <v>79</v>
      </c>
      <c r="F789" t="s">
        <v>4077</v>
      </c>
      <c r="G789" t="s">
        <v>4078</v>
      </c>
      <c r="H789" s="2">
        <v>37876</v>
      </c>
      <c r="I789" t="str">
        <f>IFERROR(IFERROR(IFERROR(
VLOOKUP("*"&amp;$B789&amp;"*", [1]cities_output!$A:$C,1,0),
VLOOKUP("*"&amp;LEFT($B789,5)&amp;"*", [1]cities_output!$A:$C,1,0)),
VLOOKUP("*"&amp;RIGHT($B789,5)&amp;"*", [1]cities_output!$A:$C,1,0)),
"")</f>
        <v>Lincoln</v>
      </c>
      <c r="J789">
        <f>IFERROR(IFERROR(IFERROR(
VLOOKUP("*"&amp;$B789&amp;"*", [1]cities_output!$A:$C,2,0),
VLOOKUP("*"&amp;LEFT($B789,5)&amp;"*", [1]cities_output!$A:$C,2,0)),
VLOOKUP("*"&amp;RIGHT($B789,5)&amp;"*", [1]cities_output!$A:$C,2,0)),
"")</f>
        <v>38.376448000000003</v>
      </c>
      <c r="K789">
        <f>IFERROR(IFERROR(IFERROR(
VLOOKUP("*"&amp;$B789&amp;"*", [1]cities_output!$A:$C,3,0),
VLOOKUP("*"&amp;LEFT($B789,5)&amp;"*", [1]cities_output!$A:$C,3,0)),
VLOOKUP("*"&amp;RIGHT($B789,5)&amp;"*", [1]cities_output!$A:$C,3,0)),
"")</f>
        <v>-93.338035849999997</v>
      </c>
      <c r="L789">
        <v>4</v>
      </c>
      <c r="M789" t="str">
        <f t="shared" si="24"/>
        <v>hour</v>
      </c>
      <c r="N789">
        <f t="shared" si="25"/>
        <v>14400</v>
      </c>
    </row>
    <row r="790" spans="1:14" x14ac:dyDescent="0.35">
      <c r="A790" s="1">
        <v>23193.875</v>
      </c>
      <c r="B790" t="s">
        <v>3881</v>
      </c>
      <c r="C790" t="s">
        <v>9</v>
      </c>
      <c r="D790" t="s">
        <v>10</v>
      </c>
      <c r="E790" t="s">
        <v>79</v>
      </c>
      <c r="F790" t="s">
        <v>4079</v>
      </c>
      <c r="G790" t="s">
        <v>4080</v>
      </c>
      <c r="H790" s="2">
        <v>38193</v>
      </c>
      <c r="I790" t="str">
        <f>IFERROR(IFERROR(IFERROR(
VLOOKUP("*"&amp;$B790&amp;"*", [1]cities_output!$A:$C,1,0),
VLOOKUP("*"&amp;LEFT($B790,5)&amp;"*", [1]cities_output!$A:$C,1,0)),
VLOOKUP("*"&amp;RIGHT($B790,5)&amp;"*", [1]cities_output!$A:$C,1,0)),
"")</f>
        <v>Lincoln</v>
      </c>
      <c r="J790">
        <f>IFERROR(IFERROR(IFERROR(
VLOOKUP("*"&amp;$B790&amp;"*", [1]cities_output!$A:$C,2,0),
VLOOKUP("*"&amp;LEFT($B790,5)&amp;"*", [1]cities_output!$A:$C,2,0)),
VLOOKUP("*"&amp;RIGHT($B790,5)&amp;"*", [1]cities_output!$A:$C,2,0)),
"")</f>
        <v>38.376448000000003</v>
      </c>
      <c r="K790">
        <f>IFERROR(IFERROR(IFERROR(
VLOOKUP("*"&amp;$B790&amp;"*", [1]cities_output!$A:$C,3,0),
VLOOKUP("*"&amp;LEFT($B790,5)&amp;"*", [1]cities_output!$A:$C,3,0)),
VLOOKUP("*"&amp;RIGHT($B790,5)&amp;"*", [1]cities_output!$A:$C,3,0)),
"")</f>
        <v>-93.338035849999997</v>
      </c>
      <c r="L790">
        <v>4</v>
      </c>
      <c r="M790" t="str">
        <f t="shared" si="24"/>
        <v>hour</v>
      </c>
      <c r="N790">
        <f t="shared" si="25"/>
        <v>14400</v>
      </c>
    </row>
    <row r="791" spans="1:14" x14ac:dyDescent="0.35">
      <c r="A791" s="1">
        <v>44808.017361111109</v>
      </c>
      <c r="B791" t="s">
        <v>106</v>
      </c>
      <c r="C791" t="s">
        <v>9</v>
      </c>
      <c r="D791" t="s">
        <v>10</v>
      </c>
      <c r="E791" t="s">
        <v>11</v>
      </c>
      <c r="F791" t="s">
        <v>107</v>
      </c>
      <c r="G791" t="s">
        <v>108</v>
      </c>
      <c r="H791" s="2">
        <v>44813</v>
      </c>
      <c r="I791" t="str">
        <f>IFERROR(IFERROR(IFERROR(
VLOOKUP("*"&amp;$B791&amp;"*", [1]cities_output!$A:$C,1,0),
VLOOKUP("*"&amp;LEFT($B791,5)&amp;"*", [1]cities_output!$A:$C,1,0)),
VLOOKUP("*"&amp;RIGHT($B791,5)&amp;"*", [1]cities_output!$A:$C,1,0)),
"")</f>
        <v>Spokane</v>
      </c>
      <c r="J791">
        <f>IFERROR(IFERROR(IFERROR(
VLOOKUP("*"&amp;$B791&amp;"*", [1]cities_output!$A:$C,2,0),
VLOOKUP("*"&amp;LEFT($B791,5)&amp;"*", [1]cities_output!$A:$C,2,0)),
VLOOKUP("*"&amp;RIGHT($B791,5)&amp;"*", [1]cities_output!$A:$C,2,0)),
"")</f>
        <v>36.866387039999999</v>
      </c>
      <c r="K791">
        <f>IFERROR(IFERROR(IFERROR(
VLOOKUP("*"&amp;$B791&amp;"*", [1]cities_output!$A:$C,3,0),
VLOOKUP("*"&amp;LEFT($B791,5)&amp;"*", [1]cities_output!$A:$C,3,0)),
VLOOKUP("*"&amp;RIGHT($B791,5)&amp;"*", [1]cities_output!$A:$C,3,0)),
"")</f>
        <v>-93.297786119999998</v>
      </c>
      <c r="L791">
        <v>18</v>
      </c>
      <c r="M791" t="str">
        <f t="shared" si="24"/>
        <v>second</v>
      </c>
      <c r="N791">
        <f t="shared" si="25"/>
        <v>18</v>
      </c>
    </row>
    <row r="792" spans="1:14" x14ac:dyDescent="0.35">
      <c r="A792" s="1">
        <v>42940.993055555555</v>
      </c>
      <c r="B792" t="s">
        <v>867</v>
      </c>
      <c r="C792" t="s">
        <v>9</v>
      </c>
      <c r="D792" t="s">
        <v>10</v>
      </c>
      <c r="E792" t="s">
        <v>11</v>
      </c>
      <c r="F792">
        <v>10</v>
      </c>
      <c r="G792" t="s">
        <v>868</v>
      </c>
      <c r="H792" s="2">
        <v>42943</v>
      </c>
      <c r="I792" t="str">
        <f>IFERROR(IFERROR(IFERROR(
VLOOKUP("*"&amp;$B792&amp;"*", [1]cities_output!$A:$C,1,0),
VLOOKUP("*"&amp;LEFT($B792,5)&amp;"*", [1]cities_output!$A:$C,1,0)),
VLOOKUP("*"&amp;RIGHT($B792,5)&amp;"*", [1]cities_output!$A:$C,1,0)),
"")</f>
        <v>Nixa</v>
      </c>
      <c r="J792">
        <f>IFERROR(IFERROR(IFERROR(
VLOOKUP("*"&amp;$B792&amp;"*", [1]cities_output!$A:$C,2,0),
VLOOKUP("*"&amp;LEFT($B792,5)&amp;"*", [1]cities_output!$A:$C,2,0)),
VLOOKUP("*"&amp;RIGHT($B792,5)&amp;"*", [1]cities_output!$A:$C,2,0)),
"")</f>
        <v>37.049636</v>
      </c>
      <c r="K792">
        <f>IFERROR(IFERROR(IFERROR(
VLOOKUP("*"&amp;$B792&amp;"*", [1]cities_output!$A:$C,3,0),
VLOOKUP("*"&amp;LEFT($B792,5)&amp;"*", [1]cities_output!$A:$C,3,0)),
VLOOKUP("*"&amp;RIGHT($B792,5)&amp;"*", [1]cities_output!$A:$C,3,0)),
"")</f>
        <v>-93.291783499999994</v>
      </c>
      <c r="L792" cm="1">
        <f t="array" aca="1" ref="L792" ca="1">IFERROR(SUMPRODUCT(MID(0&amp;F792, LARGE(INDEX(ISNUMBER(--MID(F792, ROW(INDIRECT("1:"&amp;LEN(F792))), 1)) * ROW(INDIRECT("1:"&amp;LEN(F792))), 0), ROW(INDIRECT("1:"&amp;LEN(F792))))+1, 1) * 10^ROW(INDIRECT("1:"&amp;LEN(F792)))/10),"")</f>
        <v>10</v>
      </c>
      <c r="M792" t="str">
        <f t="shared" si="24"/>
        <v/>
      </c>
      <c r="N792" t="str">
        <f t="shared" si="25"/>
        <v/>
      </c>
    </row>
    <row r="793" spans="1:14" x14ac:dyDescent="0.35">
      <c r="A793" s="1">
        <v>41057.833333333336</v>
      </c>
      <c r="B793" t="s">
        <v>867</v>
      </c>
      <c r="C793" t="s">
        <v>9</v>
      </c>
      <c r="D793" t="s">
        <v>10</v>
      </c>
      <c r="E793" t="s">
        <v>34</v>
      </c>
      <c r="F793" t="s">
        <v>546</v>
      </c>
      <c r="G793" t="s">
        <v>1800</v>
      </c>
      <c r="H793" s="2">
        <v>41058</v>
      </c>
      <c r="I793" t="str">
        <f>IFERROR(IFERROR(IFERROR(
VLOOKUP("*"&amp;$B793&amp;"*", [1]cities_output!$A:$C,1,0),
VLOOKUP("*"&amp;LEFT($B793,5)&amp;"*", [1]cities_output!$A:$C,1,0)),
VLOOKUP("*"&amp;RIGHT($B793,5)&amp;"*", [1]cities_output!$A:$C,1,0)),
"")</f>
        <v>Nixa</v>
      </c>
      <c r="J793">
        <f>IFERROR(IFERROR(IFERROR(
VLOOKUP("*"&amp;$B793&amp;"*", [1]cities_output!$A:$C,2,0),
VLOOKUP("*"&amp;LEFT($B793,5)&amp;"*", [1]cities_output!$A:$C,2,0)),
VLOOKUP("*"&amp;RIGHT($B793,5)&amp;"*", [1]cities_output!$A:$C,2,0)),
"")</f>
        <v>37.049636</v>
      </c>
      <c r="K793">
        <f>IFERROR(IFERROR(IFERROR(
VLOOKUP("*"&amp;$B793&amp;"*", [1]cities_output!$A:$C,3,0),
VLOOKUP("*"&amp;LEFT($B793,5)&amp;"*", [1]cities_output!$A:$C,3,0)),
VLOOKUP("*"&amp;RIGHT($B793,5)&amp;"*", [1]cities_output!$A:$C,3,0)),
"")</f>
        <v>-93.291783499999994</v>
      </c>
      <c r="L793">
        <v>30</v>
      </c>
      <c r="M793" t="str">
        <f t="shared" si="24"/>
        <v>second</v>
      </c>
      <c r="N793">
        <f t="shared" si="25"/>
        <v>30</v>
      </c>
    </row>
    <row r="794" spans="1:14" x14ac:dyDescent="0.35">
      <c r="A794" s="1">
        <v>39064.95416666667</v>
      </c>
      <c r="B794" t="s">
        <v>867</v>
      </c>
      <c r="C794" t="s">
        <v>9</v>
      </c>
      <c r="D794" t="s">
        <v>10</v>
      </c>
      <c r="E794" t="s">
        <v>76</v>
      </c>
      <c r="F794" t="s">
        <v>696</v>
      </c>
      <c r="G794" t="s">
        <v>2730</v>
      </c>
      <c r="H794" s="2">
        <v>39114</v>
      </c>
      <c r="I794" t="str">
        <f>IFERROR(IFERROR(IFERROR(
VLOOKUP("*"&amp;$B794&amp;"*", [1]cities_output!$A:$C,1,0),
VLOOKUP("*"&amp;LEFT($B794,5)&amp;"*", [1]cities_output!$A:$C,1,0)),
VLOOKUP("*"&amp;RIGHT($B794,5)&amp;"*", [1]cities_output!$A:$C,1,0)),
"")</f>
        <v>Nixa</v>
      </c>
      <c r="J794">
        <f>IFERROR(IFERROR(IFERROR(
VLOOKUP("*"&amp;$B794&amp;"*", [1]cities_output!$A:$C,2,0),
VLOOKUP("*"&amp;LEFT($B794,5)&amp;"*", [1]cities_output!$A:$C,2,0)),
VLOOKUP("*"&amp;RIGHT($B794,5)&amp;"*", [1]cities_output!$A:$C,2,0)),
"")</f>
        <v>37.049636</v>
      </c>
      <c r="K794">
        <f>IFERROR(IFERROR(IFERROR(
VLOOKUP("*"&amp;$B794&amp;"*", [1]cities_output!$A:$C,3,0),
VLOOKUP("*"&amp;LEFT($B794,5)&amp;"*", [1]cities_output!$A:$C,3,0)),
VLOOKUP("*"&amp;RIGHT($B794,5)&amp;"*", [1]cities_output!$A:$C,3,0)),
"")</f>
        <v>-93.291783499999994</v>
      </c>
      <c r="L794">
        <v>2</v>
      </c>
      <c r="M794" t="str">
        <f t="shared" si="24"/>
        <v>minute</v>
      </c>
      <c r="N794">
        <f t="shared" si="25"/>
        <v>120</v>
      </c>
    </row>
    <row r="795" spans="1:14" x14ac:dyDescent="0.35">
      <c r="A795" s="1">
        <v>38645.791666666664</v>
      </c>
      <c r="B795" t="s">
        <v>867</v>
      </c>
      <c r="C795" t="s">
        <v>9</v>
      </c>
      <c r="D795" t="s">
        <v>10</v>
      </c>
      <c r="E795" t="s">
        <v>70</v>
      </c>
      <c r="F795" t="s">
        <v>696</v>
      </c>
      <c r="G795" t="s">
        <v>2862</v>
      </c>
      <c r="H795" s="2">
        <v>38659</v>
      </c>
      <c r="I795" t="str">
        <f>IFERROR(IFERROR(IFERROR(
VLOOKUP("*"&amp;$B795&amp;"*", [1]cities_output!$A:$C,1,0),
VLOOKUP("*"&amp;LEFT($B795,5)&amp;"*", [1]cities_output!$A:$C,1,0)),
VLOOKUP("*"&amp;RIGHT($B795,5)&amp;"*", [1]cities_output!$A:$C,1,0)),
"")</f>
        <v>Nixa</v>
      </c>
      <c r="J795">
        <f>IFERROR(IFERROR(IFERROR(
VLOOKUP("*"&amp;$B795&amp;"*", [1]cities_output!$A:$C,2,0),
VLOOKUP("*"&amp;LEFT($B795,5)&amp;"*", [1]cities_output!$A:$C,2,0)),
VLOOKUP("*"&amp;RIGHT($B795,5)&amp;"*", [1]cities_output!$A:$C,2,0)),
"")</f>
        <v>37.049636</v>
      </c>
      <c r="K795">
        <f>IFERROR(IFERROR(IFERROR(
VLOOKUP("*"&amp;$B795&amp;"*", [1]cities_output!$A:$C,3,0),
VLOOKUP("*"&amp;LEFT($B795,5)&amp;"*", [1]cities_output!$A:$C,3,0)),
VLOOKUP("*"&amp;RIGHT($B795,5)&amp;"*", [1]cities_output!$A:$C,3,0)),
"")</f>
        <v>-93.291783499999994</v>
      </c>
      <c r="L795">
        <v>2</v>
      </c>
      <c r="M795" t="str">
        <f t="shared" si="24"/>
        <v>minute</v>
      </c>
      <c r="N795">
        <f t="shared" si="25"/>
        <v>120</v>
      </c>
    </row>
    <row r="796" spans="1:14" x14ac:dyDescent="0.35">
      <c r="A796" s="1">
        <v>40812.458333333336</v>
      </c>
      <c r="B796" t="s">
        <v>1964</v>
      </c>
      <c r="C796" t="s">
        <v>9</v>
      </c>
      <c r="D796" t="s">
        <v>10</v>
      </c>
      <c r="E796" t="s">
        <v>76</v>
      </c>
      <c r="F796" t="s">
        <v>44</v>
      </c>
      <c r="G796" t="s">
        <v>1965</v>
      </c>
      <c r="H796" s="2">
        <v>42047</v>
      </c>
      <c r="I796" t="str">
        <f>IFERROR(IFERROR(IFERROR(
VLOOKUP("*"&amp;$B796&amp;"*", [1]cities_output!$A:$C,1,0),
VLOOKUP("*"&amp;LEFT($B796,5)&amp;"*", [1]cities_output!$A:$C,1,0)),
VLOOKUP("*"&amp;RIGHT($B796,5)&amp;"*", [1]cities_output!$A:$C,1,0)),
"")</f>
        <v>Ridgedale</v>
      </c>
      <c r="J796">
        <f>IFERROR(IFERROR(IFERROR(
VLOOKUP("*"&amp;$B796&amp;"*", [1]cities_output!$A:$C,2,0),
VLOOKUP("*"&amp;LEFT($B796,5)&amp;"*", [1]cities_output!$A:$C,2,0)),
VLOOKUP("*"&amp;RIGHT($B796,5)&amp;"*", [1]cities_output!$A:$C,2,0)),
"")</f>
        <v>36.531963269999999</v>
      </c>
      <c r="K796">
        <f>IFERROR(IFERROR(IFERROR(
VLOOKUP("*"&amp;$B796&amp;"*", [1]cities_output!$A:$C,3,0),
VLOOKUP("*"&amp;LEFT($B796,5)&amp;"*", [1]cities_output!$A:$C,3,0)),
VLOOKUP("*"&amp;RIGHT($B796,5)&amp;"*", [1]cities_output!$A:$C,3,0)),
"")</f>
        <v>-93.248549010000005</v>
      </c>
      <c r="L796" cm="1">
        <f t="array" aca="1" ref="L796" ca="1">IFERROR(SUMPRODUCT(MID(0&amp;F796, LARGE(INDEX(ISNUMBER(--MID(F796, ROW(INDIRECT("1:"&amp;LEN(F796))), 1)) * ROW(INDIRECT("1:"&amp;LEN(F796))), 0), ROW(INDIRECT("1:"&amp;LEN(F796))))+1, 1) * 10^ROW(INDIRECT("1:"&amp;LEN(F796)))/10),"")</f>
        <v>0</v>
      </c>
      <c r="M796" t="str">
        <f t="shared" si="24"/>
        <v/>
      </c>
      <c r="N796" t="str">
        <f t="shared" si="25"/>
        <v/>
      </c>
    </row>
    <row r="797" spans="1:14" x14ac:dyDescent="0.35">
      <c r="A797" s="1">
        <v>40107.833333333336</v>
      </c>
      <c r="B797" t="s">
        <v>1711</v>
      </c>
      <c r="C797" t="s">
        <v>9</v>
      </c>
      <c r="D797" t="s">
        <v>10</v>
      </c>
      <c r="E797" t="s">
        <v>66</v>
      </c>
      <c r="G797" t="s">
        <v>2298</v>
      </c>
      <c r="H797" s="2">
        <v>41550</v>
      </c>
      <c r="I797" t="str">
        <f>IFERROR(IFERROR(IFERROR(
VLOOKUP("*"&amp;$B797&amp;"*", [1]cities_output!$A:$C,1,0),
VLOOKUP("*"&amp;LEFT($B797,5)&amp;"*", [1]cities_output!$A:$C,1,0)),
VLOOKUP("*"&amp;RIGHT($B797,5)&amp;"*", [1]cities_output!$A:$C,1,0)),
"")</f>
        <v>Hollister</v>
      </c>
      <c r="J797">
        <f>IFERROR(IFERROR(IFERROR(
VLOOKUP("*"&amp;$B797&amp;"*", [1]cities_output!$A:$C,2,0),
VLOOKUP("*"&amp;LEFT($B797,5)&amp;"*", [1]cities_output!$A:$C,2,0)),
VLOOKUP("*"&amp;RIGHT($B797,5)&amp;"*", [1]cities_output!$A:$C,2,0)),
"")</f>
        <v>36.636149699999997</v>
      </c>
      <c r="K797">
        <f>IFERROR(IFERROR(IFERROR(
VLOOKUP("*"&amp;$B797&amp;"*", [1]cities_output!$A:$C,3,0),
VLOOKUP("*"&amp;LEFT($B797,5)&amp;"*", [1]cities_output!$A:$C,3,0)),
VLOOKUP("*"&amp;RIGHT($B797,5)&amp;"*", [1]cities_output!$A:$C,3,0)),
"")</f>
        <v>-93.210691350000005</v>
      </c>
      <c r="L797" t="str" cm="1">
        <f t="array" aca="1" ref="L797" ca="1">IFERROR(SUMPRODUCT(MID(0&amp;F797, LARGE(INDEX(ISNUMBER(--MID(F797, ROW(INDIRECT("1:"&amp;LEN(F797))), 1)) * ROW(INDIRECT("1:"&amp;LEN(F797))), 0), ROW(INDIRECT("1:"&amp;LEN(F797))))+1, 1) * 10^ROW(INDIRECT("1:"&amp;LEN(F797)))/10),"")</f>
        <v/>
      </c>
      <c r="M797" t="str">
        <f t="shared" si="24"/>
        <v/>
      </c>
      <c r="N797" t="str">
        <f t="shared" si="25"/>
        <v/>
      </c>
    </row>
    <row r="798" spans="1:14" x14ac:dyDescent="0.35">
      <c r="A798" s="1">
        <v>41140.395833333336</v>
      </c>
      <c r="B798" t="s">
        <v>1711</v>
      </c>
      <c r="C798" t="s">
        <v>9</v>
      </c>
      <c r="D798" t="s">
        <v>10</v>
      </c>
      <c r="E798" t="s">
        <v>11</v>
      </c>
      <c r="F798" t="s">
        <v>360</v>
      </c>
      <c r="G798" t="s">
        <v>1712</v>
      </c>
      <c r="H798" s="2">
        <v>41176</v>
      </c>
      <c r="I798" t="str">
        <f>IFERROR(IFERROR(IFERROR(
VLOOKUP("*"&amp;$B798&amp;"*", [1]cities_output!$A:$C,1,0),
VLOOKUP("*"&amp;LEFT($B798,5)&amp;"*", [1]cities_output!$A:$C,1,0)),
VLOOKUP("*"&amp;RIGHT($B798,5)&amp;"*", [1]cities_output!$A:$C,1,0)),
"")</f>
        <v>Hollister</v>
      </c>
      <c r="J798">
        <f>IFERROR(IFERROR(IFERROR(
VLOOKUP("*"&amp;$B798&amp;"*", [1]cities_output!$A:$C,2,0),
VLOOKUP("*"&amp;LEFT($B798,5)&amp;"*", [1]cities_output!$A:$C,2,0)),
VLOOKUP("*"&amp;RIGHT($B798,5)&amp;"*", [1]cities_output!$A:$C,2,0)),
"")</f>
        <v>36.636149699999997</v>
      </c>
      <c r="K798">
        <f>IFERROR(IFERROR(IFERROR(
VLOOKUP("*"&amp;$B798&amp;"*", [1]cities_output!$A:$C,3,0),
VLOOKUP("*"&amp;LEFT($B798,5)&amp;"*", [1]cities_output!$A:$C,3,0)),
VLOOKUP("*"&amp;RIGHT($B798,5)&amp;"*", [1]cities_output!$A:$C,3,0)),
"")</f>
        <v>-93.210691350000005</v>
      </c>
      <c r="L798" cm="1">
        <f t="array" aca="1" ref="L798" ca="1">IFERROR(SUMPRODUCT(MID(0&amp;F798, LARGE(INDEX(ISNUMBER(--MID(F798, ROW(INDIRECT("1:"&amp;LEN(F798))), 1)) * ROW(INDIRECT("1:"&amp;LEN(F798))), 0), ROW(INDIRECT("1:"&amp;LEN(F798))))+1, 1) * 10^ROW(INDIRECT("1:"&amp;LEN(F798)))/10),"")</f>
        <v>1</v>
      </c>
      <c r="M798" t="str">
        <f t="shared" si="24"/>
        <v>hour</v>
      </c>
      <c r="N798">
        <f t="shared" ca="1" si="25"/>
        <v>3600</v>
      </c>
    </row>
    <row r="799" spans="1:14" x14ac:dyDescent="0.35">
      <c r="A799" s="1">
        <v>39583.208333333336</v>
      </c>
      <c r="B799" t="s">
        <v>1711</v>
      </c>
      <c r="C799" t="s">
        <v>9</v>
      </c>
      <c r="D799" t="s">
        <v>10</v>
      </c>
      <c r="E799" t="s">
        <v>79</v>
      </c>
      <c r="F799" t="s">
        <v>240</v>
      </c>
      <c r="G799" t="s">
        <v>2527</v>
      </c>
      <c r="H799" s="2">
        <v>39752</v>
      </c>
      <c r="I799" t="str">
        <f>IFERROR(IFERROR(IFERROR(
VLOOKUP("*"&amp;$B799&amp;"*", [1]cities_output!$A:$C,1,0),
VLOOKUP("*"&amp;LEFT($B799,5)&amp;"*", [1]cities_output!$A:$C,1,0)),
VLOOKUP("*"&amp;RIGHT($B799,5)&amp;"*", [1]cities_output!$A:$C,1,0)),
"")</f>
        <v>Hollister</v>
      </c>
      <c r="J799">
        <f>IFERROR(IFERROR(IFERROR(
VLOOKUP("*"&amp;$B799&amp;"*", [1]cities_output!$A:$C,2,0),
VLOOKUP("*"&amp;LEFT($B799,5)&amp;"*", [1]cities_output!$A:$C,2,0)),
VLOOKUP("*"&amp;RIGHT($B799,5)&amp;"*", [1]cities_output!$A:$C,2,0)),
"")</f>
        <v>36.636149699999997</v>
      </c>
      <c r="K799">
        <f>IFERROR(IFERROR(IFERROR(
VLOOKUP("*"&amp;$B799&amp;"*", [1]cities_output!$A:$C,3,0),
VLOOKUP("*"&amp;LEFT($B799,5)&amp;"*", [1]cities_output!$A:$C,3,0)),
VLOOKUP("*"&amp;RIGHT($B799,5)&amp;"*", [1]cities_output!$A:$C,3,0)),
"")</f>
        <v>-93.210691350000005</v>
      </c>
      <c r="L799" cm="1">
        <f t="array" aca="1" ref="L799" ca="1">IFERROR(SUMPRODUCT(MID(0&amp;F799, LARGE(INDEX(ISNUMBER(--MID(F799, ROW(INDIRECT("1:"&amp;LEN(F799))), 1)) * ROW(INDIRECT("1:"&amp;LEN(F799))), 0), ROW(INDIRECT("1:"&amp;LEN(F799))))+1, 1) * 10^ROW(INDIRECT("1:"&amp;LEN(F799)))/10),"")</f>
        <v>2</v>
      </c>
      <c r="M799" t="str">
        <f t="shared" si="24"/>
        <v>second</v>
      </c>
      <c r="N799">
        <f t="shared" ca="1" si="25"/>
        <v>2</v>
      </c>
    </row>
    <row r="800" spans="1:14" x14ac:dyDescent="0.35">
      <c r="A800" s="1">
        <v>43047.729166666664</v>
      </c>
      <c r="B800" t="s">
        <v>828</v>
      </c>
      <c r="C800" t="s">
        <v>9</v>
      </c>
      <c r="D800" t="s">
        <v>10</v>
      </c>
      <c r="E800" t="s">
        <v>30</v>
      </c>
      <c r="F800" t="s">
        <v>255</v>
      </c>
      <c r="G800" t="s">
        <v>829</v>
      </c>
      <c r="H800" s="2">
        <v>43056</v>
      </c>
      <c r="I800" t="str">
        <f>IFERROR(IFERROR(IFERROR(
VLOOKUP("*"&amp;$B800&amp;"*", [1]cities_output!$A:$C,1,0),
VLOOKUP("*"&amp;LEFT($B800,5)&amp;"*", [1]cities_output!$A:$C,1,0)),
VLOOKUP("*"&amp;RIGHT($B800,5)&amp;"*", [1]cities_output!$A:$C,1,0)),
"")</f>
        <v>Cole Camp</v>
      </c>
      <c r="J800">
        <f>IFERROR(IFERROR(IFERROR(
VLOOKUP("*"&amp;$B800&amp;"*", [1]cities_output!$A:$C,2,0),
VLOOKUP("*"&amp;LEFT($B800,5)&amp;"*", [1]cities_output!$A:$C,2,0)),
VLOOKUP("*"&amp;RIGHT($B800,5)&amp;"*", [1]cities_output!$A:$C,2,0)),
"")</f>
        <v>38.453242099999997</v>
      </c>
      <c r="K800">
        <f>IFERROR(IFERROR(IFERROR(
VLOOKUP("*"&amp;$B800&amp;"*", [1]cities_output!$A:$C,3,0),
VLOOKUP("*"&amp;LEFT($B800,5)&amp;"*", [1]cities_output!$A:$C,3,0)),
VLOOKUP("*"&amp;RIGHT($B800,5)&amp;"*", [1]cities_output!$A:$C,3,0)),
"")</f>
        <v>-93.193633899999995</v>
      </c>
      <c r="L800" cm="1">
        <f t="array" aca="1" ref="L800" ca="1">IFERROR(SUMPRODUCT(MID(0&amp;F800, LARGE(INDEX(ISNUMBER(--MID(F800, ROW(INDIRECT("1:"&amp;LEN(F800))), 1)) * ROW(INDIRECT("1:"&amp;LEN(F800))), 0), ROW(INDIRECT("1:"&amp;LEN(F800))))+1, 1) * 10^ROW(INDIRECT("1:"&amp;LEN(F800)))/10),"")</f>
        <v>20</v>
      </c>
      <c r="M800" t="str">
        <f t="shared" si="24"/>
        <v>minute</v>
      </c>
      <c r="N800">
        <f t="shared" ca="1" si="25"/>
        <v>1200</v>
      </c>
    </row>
    <row r="801" spans="1:14" x14ac:dyDescent="0.35">
      <c r="A801" s="1">
        <v>39117.916666666664</v>
      </c>
      <c r="B801" t="s">
        <v>828</v>
      </c>
      <c r="C801" t="s">
        <v>9</v>
      </c>
      <c r="D801" t="s">
        <v>10</v>
      </c>
      <c r="E801" t="s">
        <v>82</v>
      </c>
      <c r="F801" t="s">
        <v>73</v>
      </c>
      <c r="G801" t="s">
        <v>2704</v>
      </c>
      <c r="H801" s="2">
        <v>39823</v>
      </c>
      <c r="I801" t="str">
        <f>IFERROR(IFERROR(IFERROR(
VLOOKUP("*"&amp;$B801&amp;"*", [1]cities_output!$A:$C,1,0),
VLOOKUP("*"&amp;LEFT($B801,5)&amp;"*", [1]cities_output!$A:$C,1,0)),
VLOOKUP("*"&amp;RIGHT($B801,5)&amp;"*", [1]cities_output!$A:$C,1,0)),
"")</f>
        <v>Cole Camp</v>
      </c>
      <c r="J801">
        <f>IFERROR(IFERROR(IFERROR(
VLOOKUP("*"&amp;$B801&amp;"*", [1]cities_output!$A:$C,2,0),
VLOOKUP("*"&amp;LEFT($B801,5)&amp;"*", [1]cities_output!$A:$C,2,0)),
VLOOKUP("*"&amp;RIGHT($B801,5)&amp;"*", [1]cities_output!$A:$C,2,0)),
"")</f>
        <v>38.453242099999997</v>
      </c>
      <c r="K801">
        <f>IFERROR(IFERROR(IFERROR(
VLOOKUP("*"&amp;$B801&amp;"*", [1]cities_output!$A:$C,3,0),
VLOOKUP("*"&amp;LEFT($B801,5)&amp;"*", [1]cities_output!$A:$C,3,0)),
VLOOKUP("*"&amp;RIGHT($B801,5)&amp;"*", [1]cities_output!$A:$C,3,0)),
"")</f>
        <v>-93.193633899999995</v>
      </c>
      <c r="L801">
        <v>10</v>
      </c>
      <c r="M801" t="str">
        <f t="shared" si="24"/>
        <v>second</v>
      </c>
      <c r="N801">
        <f t="shared" si="25"/>
        <v>10</v>
      </c>
    </row>
    <row r="802" spans="1:14" x14ac:dyDescent="0.35">
      <c r="A802" s="1">
        <v>44523.916666666664</v>
      </c>
      <c r="B802" t="s">
        <v>222</v>
      </c>
      <c r="C802" t="s">
        <v>9</v>
      </c>
      <c r="D802" t="s">
        <v>10</v>
      </c>
      <c r="E802" t="s">
        <v>11</v>
      </c>
      <c r="G802" t="s">
        <v>223</v>
      </c>
      <c r="H802" s="2">
        <v>44549</v>
      </c>
      <c r="I802" t="str">
        <f>IFERROR(IFERROR(IFERROR(
VLOOKUP("*"&amp;$B802&amp;"*", [1]cities_output!$A:$C,1,0),
VLOOKUP("*"&amp;LEFT($B802,5)&amp;"*", [1]cities_output!$A:$C,1,0)),
VLOOKUP("*"&amp;RIGHT($B802,5)&amp;"*", [1]cities_output!$A:$C,1,0)),
"")</f>
        <v>Walnut Shade</v>
      </c>
      <c r="J802">
        <f>IFERROR(IFERROR(IFERROR(
VLOOKUP("*"&amp;$B802&amp;"*", [1]cities_output!$A:$C,2,0),
VLOOKUP("*"&amp;LEFT($B802,5)&amp;"*", [1]cities_output!$A:$C,2,0)),
VLOOKUP("*"&amp;RIGHT($B802,5)&amp;"*", [1]cities_output!$A:$C,2,0)),
"")</f>
        <v>36.723364699999998</v>
      </c>
      <c r="K802">
        <f>IFERROR(IFERROR(IFERROR(
VLOOKUP("*"&amp;$B802&amp;"*", [1]cities_output!$A:$C,3,0),
VLOOKUP("*"&amp;LEFT($B802,5)&amp;"*", [1]cities_output!$A:$C,3,0)),
VLOOKUP("*"&amp;RIGHT($B802,5)&amp;"*", [1]cities_output!$A:$C,3,0)),
"")</f>
        <v>-93.186735499999998</v>
      </c>
      <c r="L802" t="str" cm="1">
        <f t="array" aca="1" ref="L802" ca="1">IFERROR(SUMPRODUCT(MID(0&amp;F802, LARGE(INDEX(ISNUMBER(--MID(F802, ROW(INDIRECT("1:"&amp;LEN(F802))), 1)) * ROW(INDIRECT("1:"&amp;LEN(F802))), 0), ROW(INDIRECT("1:"&amp;LEN(F802))))+1, 1) * 10^ROW(INDIRECT("1:"&amp;LEN(F802)))/10),"")</f>
        <v/>
      </c>
      <c r="M802" t="str">
        <f t="shared" si="24"/>
        <v/>
      </c>
      <c r="N802" t="str">
        <f t="shared" si="25"/>
        <v/>
      </c>
    </row>
    <row r="803" spans="1:14" x14ac:dyDescent="0.35">
      <c r="A803" s="1">
        <v>43719</v>
      </c>
      <c r="B803" t="s">
        <v>588</v>
      </c>
      <c r="C803" t="s">
        <v>9</v>
      </c>
      <c r="D803" t="s">
        <v>10</v>
      </c>
      <c r="E803" t="s">
        <v>44</v>
      </c>
      <c r="F803" t="s">
        <v>44</v>
      </c>
      <c r="G803" t="s">
        <v>589</v>
      </c>
      <c r="H803" s="2">
        <v>43742</v>
      </c>
      <c r="I803" t="str">
        <f>IFERROR(IFERROR(IFERROR(
VLOOKUP("*"&amp;$B803&amp;"*", [1]cities_output!$A:$C,1,0),
VLOOKUP("*"&amp;LEFT($B803,5)&amp;"*", [1]cities_output!$A:$C,1,0)),
VLOOKUP("*"&amp;RIGHT($B803,5)&amp;"*", [1]cities_output!$A:$C,1,0)),
"")</f>
        <v>Rockaway Beach</v>
      </c>
      <c r="J803">
        <f>IFERROR(IFERROR(IFERROR(
VLOOKUP("*"&amp;$B803&amp;"*", [1]cities_output!$A:$C,2,0),
VLOOKUP("*"&amp;LEFT($B803,5)&amp;"*", [1]cities_output!$A:$C,2,0)),
VLOOKUP("*"&amp;RIGHT($B803,5)&amp;"*", [1]cities_output!$A:$C,2,0)),
"")</f>
        <v>36.717390999999999</v>
      </c>
      <c r="K803">
        <f>IFERROR(IFERROR(IFERROR(
VLOOKUP("*"&amp;$B803&amp;"*", [1]cities_output!$A:$C,3,0),
VLOOKUP("*"&amp;LEFT($B803,5)&amp;"*", [1]cities_output!$A:$C,3,0)),
VLOOKUP("*"&amp;RIGHT($B803,5)&amp;"*", [1]cities_output!$A:$C,3,0)),
"")</f>
        <v>-93.136816999999994</v>
      </c>
      <c r="L803" cm="1">
        <f t="array" aca="1" ref="L803" ca="1">IFERROR(SUMPRODUCT(MID(0&amp;F803, LARGE(INDEX(ISNUMBER(--MID(F803, ROW(INDIRECT("1:"&amp;LEN(F803))), 1)) * ROW(INDIRECT("1:"&amp;LEN(F803))), 0), ROW(INDIRECT("1:"&amp;LEN(F803))))+1, 1) * 10^ROW(INDIRECT("1:"&amp;LEN(F803)))/10),"")</f>
        <v>0</v>
      </c>
      <c r="M803" t="str">
        <f t="shared" si="24"/>
        <v/>
      </c>
      <c r="N803" t="str">
        <f t="shared" si="25"/>
        <v/>
      </c>
    </row>
    <row r="804" spans="1:14" x14ac:dyDescent="0.35">
      <c r="A804" s="1">
        <v>40391.354166666664</v>
      </c>
      <c r="B804" t="s">
        <v>2160</v>
      </c>
      <c r="C804" t="s">
        <v>9</v>
      </c>
      <c r="D804" t="s">
        <v>10</v>
      </c>
      <c r="E804" t="s">
        <v>11</v>
      </c>
      <c r="F804" t="s">
        <v>2169</v>
      </c>
      <c r="G804" t="s">
        <v>2170</v>
      </c>
      <c r="H804" s="2">
        <v>40503</v>
      </c>
      <c r="I804" t="str">
        <f>IFERROR(IFERROR(IFERROR(
VLOOKUP("*"&amp;$B804&amp;"*", [1]cities_output!$A:$C,1,0),
VLOOKUP("*"&amp;LEFT($B804,5)&amp;"*", [1]cities_output!$A:$C,1,0)),
VLOOKUP("*"&amp;RIGHT($B804,5)&amp;"*", [1]cities_output!$A:$C,1,0)),
"")</f>
        <v>Rockaway Beach</v>
      </c>
      <c r="J804">
        <f>IFERROR(IFERROR(IFERROR(
VLOOKUP("*"&amp;$B804&amp;"*", [1]cities_output!$A:$C,2,0),
VLOOKUP("*"&amp;LEFT($B804,5)&amp;"*", [1]cities_output!$A:$C,2,0)),
VLOOKUP("*"&amp;RIGHT($B804,5)&amp;"*", [1]cities_output!$A:$C,2,0)),
"")</f>
        <v>36.717390999999999</v>
      </c>
      <c r="K804">
        <f>IFERROR(IFERROR(IFERROR(
VLOOKUP("*"&amp;$B804&amp;"*", [1]cities_output!$A:$C,3,0),
VLOOKUP("*"&amp;LEFT($B804,5)&amp;"*", [1]cities_output!$A:$C,3,0)),
VLOOKUP("*"&amp;RIGHT($B804,5)&amp;"*", [1]cities_output!$A:$C,3,0)),
"")</f>
        <v>-93.136816999999994</v>
      </c>
      <c r="L804" cm="1">
        <f t="array" aca="1" ref="L804" ca="1">IFERROR(SUMPRODUCT(MID(0&amp;F804, LARGE(INDEX(ISNUMBER(--MID(F804, ROW(INDIRECT("1:"&amp;LEN(F804))), 1)) * ROW(INDIRECT("1:"&amp;LEN(F804))), 0), ROW(INDIRECT("1:"&amp;LEN(F804))))+1, 1) * 10^ROW(INDIRECT("1:"&amp;LEN(F804)))/10),"")</f>
        <v>0</v>
      </c>
      <c r="M804" t="str">
        <f t="shared" si="24"/>
        <v/>
      </c>
      <c r="N804" t="str">
        <f t="shared" si="25"/>
        <v/>
      </c>
    </row>
    <row r="805" spans="1:14" x14ac:dyDescent="0.35">
      <c r="A805" s="1">
        <v>35077.848611111112</v>
      </c>
      <c r="B805" t="s">
        <v>881</v>
      </c>
      <c r="C805" t="s">
        <v>9</v>
      </c>
      <c r="D805" t="s">
        <v>10</v>
      </c>
      <c r="G805" t="s">
        <v>3777</v>
      </c>
      <c r="H805" s="2">
        <v>37108</v>
      </c>
      <c r="I805" t="str">
        <f>IFERROR(IFERROR(IFERROR(
VLOOKUP("*"&amp;$B805&amp;"*", [1]cities_output!$A:$C,1,0),
VLOOKUP("*"&amp;LEFT($B805,5)&amp;"*", [1]cities_output!$A:$C,1,0)),
VLOOKUP("*"&amp;RIGHT($B805,5)&amp;"*", [1]cities_output!$A:$C,1,0)),
"")</f>
        <v>Rockaway Beach</v>
      </c>
      <c r="J805">
        <f>IFERROR(IFERROR(IFERROR(
VLOOKUP("*"&amp;$B805&amp;"*", [1]cities_output!$A:$C,2,0),
VLOOKUP("*"&amp;LEFT($B805,5)&amp;"*", [1]cities_output!$A:$C,2,0)),
VLOOKUP("*"&amp;RIGHT($B805,5)&amp;"*", [1]cities_output!$A:$C,2,0)),
"")</f>
        <v>36.717390999999999</v>
      </c>
      <c r="K805">
        <f>IFERROR(IFERROR(IFERROR(
VLOOKUP("*"&amp;$B805&amp;"*", [1]cities_output!$A:$C,3,0),
VLOOKUP("*"&amp;LEFT($B805,5)&amp;"*", [1]cities_output!$A:$C,3,0)),
VLOOKUP("*"&amp;RIGHT($B805,5)&amp;"*", [1]cities_output!$A:$C,3,0)),
"")</f>
        <v>-93.136816999999994</v>
      </c>
      <c r="L805" t="str" cm="1">
        <f t="array" aca="1" ref="L805" ca="1">IFERROR(SUMPRODUCT(MID(0&amp;F805, LARGE(INDEX(ISNUMBER(--MID(F805, ROW(INDIRECT("1:"&amp;LEN(F805))), 1)) * ROW(INDIRECT("1:"&amp;LEN(F805))), 0), ROW(INDIRECT("1:"&amp;LEN(F805))))+1, 1) * 10^ROW(INDIRECT("1:"&amp;LEN(F805)))/10),"")</f>
        <v/>
      </c>
      <c r="M805" t="str">
        <f t="shared" si="24"/>
        <v/>
      </c>
      <c r="N805" t="str">
        <f t="shared" si="25"/>
        <v/>
      </c>
    </row>
    <row r="806" spans="1:14" x14ac:dyDescent="0.35">
      <c r="A806" s="1">
        <v>40363.875</v>
      </c>
      <c r="B806" t="s">
        <v>2160</v>
      </c>
      <c r="C806" t="s">
        <v>9</v>
      </c>
      <c r="D806" t="s">
        <v>10</v>
      </c>
      <c r="E806" t="s">
        <v>82</v>
      </c>
      <c r="F806" t="s">
        <v>2197</v>
      </c>
      <c r="G806" t="s">
        <v>2198</v>
      </c>
      <c r="H806" s="2">
        <v>40369</v>
      </c>
      <c r="I806" t="str">
        <f>IFERROR(IFERROR(IFERROR(
VLOOKUP("*"&amp;$B806&amp;"*", [1]cities_output!$A:$C,1,0),
VLOOKUP("*"&amp;LEFT($B806,5)&amp;"*", [1]cities_output!$A:$C,1,0)),
VLOOKUP("*"&amp;RIGHT($B806,5)&amp;"*", [1]cities_output!$A:$C,1,0)),
"")</f>
        <v>Rockaway Beach</v>
      </c>
      <c r="J806">
        <f>IFERROR(IFERROR(IFERROR(
VLOOKUP("*"&amp;$B806&amp;"*", [1]cities_output!$A:$C,2,0),
VLOOKUP("*"&amp;LEFT($B806,5)&amp;"*", [1]cities_output!$A:$C,2,0)),
VLOOKUP("*"&amp;RIGHT($B806,5)&amp;"*", [1]cities_output!$A:$C,2,0)),
"")</f>
        <v>36.717390999999999</v>
      </c>
      <c r="K806">
        <f>IFERROR(IFERROR(IFERROR(
VLOOKUP("*"&amp;$B806&amp;"*", [1]cities_output!$A:$C,3,0),
VLOOKUP("*"&amp;LEFT($B806,5)&amp;"*", [1]cities_output!$A:$C,3,0)),
VLOOKUP("*"&amp;RIGHT($B806,5)&amp;"*", [1]cities_output!$A:$C,3,0)),
"")</f>
        <v>-93.136816999999994</v>
      </c>
      <c r="L806">
        <v>10</v>
      </c>
      <c r="M806" t="str">
        <f t="shared" si="24"/>
        <v>minute</v>
      </c>
      <c r="N806">
        <f t="shared" si="25"/>
        <v>600</v>
      </c>
    </row>
    <row r="807" spans="1:14" x14ac:dyDescent="0.35">
      <c r="A807" s="1">
        <v>40402.625</v>
      </c>
      <c r="B807" t="s">
        <v>2160</v>
      </c>
      <c r="C807" t="s">
        <v>9</v>
      </c>
      <c r="D807" t="s">
        <v>10</v>
      </c>
      <c r="E807" t="s">
        <v>30</v>
      </c>
      <c r="F807" t="s">
        <v>2161</v>
      </c>
      <c r="G807" t="s">
        <v>2162</v>
      </c>
      <c r="H807" s="2">
        <v>43742</v>
      </c>
      <c r="I807" t="str">
        <f>IFERROR(IFERROR(IFERROR(
VLOOKUP("*"&amp;$B807&amp;"*", [1]cities_output!$A:$C,1,0),
VLOOKUP("*"&amp;LEFT($B807,5)&amp;"*", [1]cities_output!$A:$C,1,0)),
VLOOKUP("*"&amp;RIGHT($B807,5)&amp;"*", [1]cities_output!$A:$C,1,0)),
"")</f>
        <v>Rockaway Beach</v>
      </c>
      <c r="J807">
        <f>IFERROR(IFERROR(IFERROR(
VLOOKUP("*"&amp;$B807&amp;"*", [1]cities_output!$A:$C,2,0),
VLOOKUP("*"&amp;LEFT($B807,5)&amp;"*", [1]cities_output!$A:$C,2,0)),
VLOOKUP("*"&amp;RIGHT($B807,5)&amp;"*", [1]cities_output!$A:$C,2,0)),
"")</f>
        <v>36.717390999999999</v>
      </c>
      <c r="K807">
        <f>IFERROR(IFERROR(IFERROR(
VLOOKUP("*"&amp;$B807&amp;"*", [1]cities_output!$A:$C,3,0),
VLOOKUP("*"&amp;LEFT($B807,5)&amp;"*", [1]cities_output!$A:$C,3,0)),
VLOOKUP("*"&amp;RIGHT($B807,5)&amp;"*", [1]cities_output!$A:$C,3,0)),
"")</f>
        <v>-93.136816999999994</v>
      </c>
      <c r="L807">
        <v>10</v>
      </c>
      <c r="M807" t="str">
        <f t="shared" si="24"/>
        <v>minute</v>
      </c>
      <c r="N807">
        <f t="shared" si="25"/>
        <v>600</v>
      </c>
    </row>
    <row r="808" spans="1:14" x14ac:dyDescent="0.35">
      <c r="A808" s="1">
        <v>40330.854166666664</v>
      </c>
      <c r="B808" t="s">
        <v>588</v>
      </c>
      <c r="C808" t="s">
        <v>9</v>
      </c>
      <c r="D808" t="s">
        <v>10</v>
      </c>
      <c r="E808" t="s">
        <v>26</v>
      </c>
      <c r="F808" t="s">
        <v>360</v>
      </c>
      <c r="G808" t="s">
        <v>2228</v>
      </c>
      <c r="H808" s="2">
        <v>40332</v>
      </c>
      <c r="I808" t="str">
        <f>IFERROR(IFERROR(IFERROR(
VLOOKUP("*"&amp;$B808&amp;"*", [1]cities_output!$A:$C,1,0),
VLOOKUP("*"&amp;LEFT($B808,5)&amp;"*", [1]cities_output!$A:$C,1,0)),
VLOOKUP("*"&amp;RIGHT($B808,5)&amp;"*", [1]cities_output!$A:$C,1,0)),
"")</f>
        <v>Rockaway Beach</v>
      </c>
      <c r="J808">
        <f>IFERROR(IFERROR(IFERROR(
VLOOKUP("*"&amp;$B808&amp;"*", [1]cities_output!$A:$C,2,0),
VLOOKUP("*"&amp;LEFT($B808,5)&amp;"*", [1]cities_output!$A:$C,2,0)),
VLOOKUP("*"&amp;RIGHT($B808,5)&amp;"*", [1]cities_output!$A:$C,2,0)),
"")</f>
        <v>36.717390999999999</v>
      </c>
      <c r="K808">
        <f>IFERROR(IFERROR(IFERROR(
VLOOKUP("*"&amp;$B808&amp;"*", [1]cities_output!$A:$C,3,0),
VLOOKUP("*"&amp;LEFT($B808,5)&amp;"*", [1]cities_output!$A:$C,3,0)),
VLOOKUP("*"&amp;RIGHT($B808,5)&amp;"*", [1]cities_output!$A:$C,3,0)),
"")</f>
        <v>-93.136816999999994</v>
      </c>
      <c r="L808" cm="1">
        <f t="array" aca="1" ref="L808" ca="1">IFERROR(SUMPRODUCT(MID(0&amp;F808, LARGE(INDEX(ISNUMBER(--MID(F808, ROW(INDIRECT("1:"&amp;LEN(F808))), 1)) * ROW(INDIRECT("1:"&amp;LEN(F808))), 0), ROW(INDIRECT("1:"&amp;LEN(F808))))+1, 1) * 10^ROW(INDIRECT("1:"&amp;LEN(F808)))/10),"")</f>
        <v>1</v>
      </c>
      <c r="M808" t="str">
        <f t="shared" si="24"/>
        <v>hour</v>
      </c>
      <c r="N808">
        <f t="shared" ca="1" si="25"/>
        <v>3600</v>
      </c>
    </row>
    <row r="809" spans="1:14" x14ac:dyDescent="0.35">
      <c r="A809" s="1">
        <v>34527.902777777781</v>
      </c>
      <c r="B809" t="s">
        <v>881</v>
      </c>
      <c r="C809" t="s">
        <v>9</v>
      </c>
      <c r="D809" t="s">
        <v>10</v>
      </c>
      <c r="E809" t="s">
        <v>26</v>
      </c>
      <c r="F809" t="s">
        <v>421</v>
      </c>
      <c r="G809" t="s">
        <v>3819</v>
      </c>
      <c r="H809" s="2">
        <v>37701</v>
      </c>
      <c r="I809" t="str">
        <f>IFERROR(IFERROR(IFERROR(
VLOOKUP("*"&amp;$B809&amp;"*", [1]cities_output!$A:$C,1,0),
VLOOKUP("*"&amp;LEFT($B809,5)&amp;"*", [1]cities_output!$A:$C,1,0)),
VLOOKUP("*"&amp;RIGHT($B809,5)&amp;"*", [1]cities_output!$A:$C,1,0)),
"")</f>
        <v>Rockaway Beach</v>
      </c>
      <c r="J809">
        <f>IFERROR(IFERROR(IFERROR(
VLOOKUP("*"&amp;$B809&amp;"*", [1]cities_output!$A:$C,2,0),
VLOOKUP("*"&amp;LEFT($B809,5)&amp;"*", [1]cities_output!$A:$C,2,0)),
VLOOKUP("*"&amp;RIGHT($B809,5)&amp;"*", [1]cities_output!$A:$C,2,0)),
"")</f>
        <v>36.717390999999999</v>
      </c>
      <c r="K809">
        <f>IFERROR(IFERROR(IFERROR(
VLOOKUP("*"&amp;$B809&amp;"*", [1]cities_output!$A:$C,3,0),
VLOOKUP("*"&amp;LEFT($B809,5)&amp;"*", [1]cities_output!$A:$C,3,0)),
VLOOKUP("*"&amp;RIGHT($B809,5)&amp;"*", [1]cities_output!$A:$C,3,0)),
"")</f>
        <v>-93.136816999999994</v>
      </c>
      <c r="L809">
        <v>5</v>
      </c>
      <c r="M809" t="str">
        <f t="shared" si="24"/>
        <v>minute</v>
      </c>
      <c r="N809">
        <f t="shared" si="25"/>
        <v>300</v>
      </c>
    </row>
    <row r="810" spans="1:14" x14ac:dyDescent="0.35">
      <c r="A810" s="1">
        <v>40393.75</v>
      </c>
      <c r="B810" t="s">
        <v>881</v>
      </c>
      <c r="C810" t="s">
        <v>9</v>
      </c>
      <c r="D810" t="s">
        <v>10</v>
      </c>
      <c r="E810" t="s">
        <v>82</v>
      </c>
      <c r="F810" t="s">
        <v>496</v>
      </c>
      <c r="G810" t="s">
        <v>2164</v>
      </c>
      <c r="H810" s="2">
        <v>40414</v>
      </c>
      <c r="I810" t="str">
        <f>IFERROR(IFERROR(IFERROR(
VLOOKUP("*"&amp;$B810&amp;"*", [1]cities_output!$A:$C,1,0),
VLOOKUP("*"&amp;LEFT($B810,5)&amp;"*", [1]cities_output!$A:$C,1,0)),
VLOOKUP("*"&amp;RIGHT($B810,5)&amp;"*", [1]cities_output!$A:$C,1,0)),
"")</f>
        <v>Rockaway Beach</v>
      </c>
      <c r="J810">
        <f>IFERROR(IFERROR(IFERROR(
VLOOKUP("*"&amp;$B810&amp;"*", [1]cities_output!$A:$C,2,0),
VLOOKUP("*"&amp;LEFT($B810,5)&amp;"*", [1]cities_output!$A:$C,2,0)),
VLOOKUP("*"&amp;RIGHT($B810,5)&amp;"*", [1]cities_output!$A:$C,2,0)),
"")</f>
        <v>36.717390999999999</v>
      </c>
      <c r="K810">
        <f>IFERROR(IFERROR(IFERROR(
VLOOKUP("*"&amp;$B810&amp;"*", [1]cities_output!$A:$C,3,0),
VLOOKUP("*"&amp;LEFT($B810,5)&amp;"*", [1]cities_output!$A:$C,3,0)),
VLOOKUP("*"&amp;RIGHT($B810,5)&amp;"*", [1]cities_output!$A:$C,3,0)),
"")</f>
        <v>-93.136816999999994</v>
      </c>
      <c r="L810" cm="1">
        <f t="array" aca="1" ref="L810" ca="1">IFERROR(SUMPRODUCT(MID(0&amp;F810, LARGE(INDEX(ISNUMBER(--MID(F810, ROW(INDIRECT("1:"&amp;LEN(F810))), 1)) * ROW(INDIRECT("1:"&amp;LEN(F810))), 0), ROW(INDIRECT("1:"&amp;LEN(F810))))+1, 1) * 10^ROW(INDIRECT("1:"&amp;LEN(F810)))/10),"")</f>
        <v>45</v>
      </c>
      <c r="M810" t="str">
        <f t="shared" si="24"/>
        <v>minute</v>
      </c>
      <c r="N810">
        <f t="shared" ca="1" si="25"/>
        <v>2700</v>
      </c>
    </row>
    <row r="811" spans="1:14" x14ac:dyDescent="0.35">
      <c r="A811" s="1">
        <v>41844.875</v>
      </c>
      <c r="B811" t="s">
        <v>881</v>
      </c>
      <c r="C811" t="s">
        <v>9</v>
      </c>
      <c r="D811" t="s">
        <v>10</v>
      </c>
      <c r="E811" t="s">
        <v>11</v>
      </c>
      <c r="F811" t="s">
        <v>255</v>
      </c>
      <c r="G811" t="s">
        <v>1356</v>
      </c>
      <c r="H811" s="2">
        <v>41846</v>
      </c>
      <c r="I811" t="str">
        <f>IFERROR(IFERROR(IFERROR(
VLOOKUP("*"&amp;$B811&amp;"*", [1]cities_output!$A:$C,1,0),
VLOOKUP("*"&amp;LEFT($B811,5)&amp;"*", [1]cities_output!$A:$C,1,0)),
VLOOKUP("*"&amp;RIGHT($B811,5)&amp;"*", [1]cities_output!$A:$C,1,0)),
"")</f>
        <v>Rockaway Beach</v>
      </c>
      <c r="J811">
        <f>IFERROR(IFERROR(IFERROR(
VLOOKUP("*"&amp;$B811&amp;"*", [1]cities_output!$A:$C,2,0),
VLOOKUP("*"&amp;LEFT($B811,5)&amp;"*", [1]cities_output!$A:$C,2,0)),
VLOOKUP("*"&amp;RIGHT($B811,5)&amp;"*", [1]cities_output!$A:$C,2,0)),
"")</f>
        <v>36.717390999999999</v>
      </c>
      <c r="K811">
        <f>IFERROR(IFERROR(IFERROR(
VLOOKUP("*"&amp;$B811&amp;"*", [1]cities_output!$A:$C,3,0),
VLOOKUP("*"&amp;LEFT($B811,5)&amp;"*", [1]cities_output!$A:$C,3,0)),
VLOOKUP("*"&amp;RIGHT($B811,5)&amp;"*", [1]cities_output!$A:$C,3,0)),
"")</f>
        <v>-93.136816999999994</v>
      </c>
      <c r="L811" cm="1">
        <f t="array" aca="1" ref="L811" ca="1">IFERROR(SUMPRODUCT(MID(0&amp;F811, LARGE(INDEX(ISNUMBER(--MID(F811, ROW(INDIRECT("1:"&amp;LEN(F811))), 1)) * ROW(INDIRECT("1:"&amp;LEN(F811))), 0), ROW(INDIRECT("1:"&amp;LEN(F811))))+1, 1) * 10^ROW(INDIRECT("1:"&amp;LEN(F811)))/10),"")</f>
        <v>20</v>
      </c>
      <c r="M811" t="str">
        <f t="shared" si="24"/>
        <v>minute</v>
      </c>
      <c r="N811">
        <f t="shared" ca="1" si="25"/>
        <v>1200</v>
      </c>
    </row>
    <row r="812" spans="1:14" x14ac:dyDescent="0.35">
      <c r="A812" s="1">
        <v>40425.833333333336</v>
      </c>
      <c r="B812" t="s">
        <v>881</v>
      </c>
      <c r="C812" t="s">
        <v>9</v>
      </c>
      <c r="D812" t="s">
        <v>10</v>
      </c>
      <c r="E812" t="s">
        <v>82</v>
      </c>
      <c r="F812" t="s">
        <v>92</v>
      </c>
      <c r="G812" t="s">
        <v>2146</v>
      </c>
      <c r="H812" s="2">
        <v>40503</v>
      </c>
      <c r="I812" t="str">
        <f>IFERROR(IFERROR(IFERROR(
VLOOKUP("*"&amp;$B812&amp;"*", [1]cities_output!$A:$C,1,0),
VLOOKUP("*"&amp;LEFT($B812,5)&amp;"*", [1]cities_output!$A:$C,1,0)),
VLOOKUP("*"&amp;RIGHT($B812,5)&amp;"*", [1]cities_output!$A:$C,1,0)),
"")</f>
        <v>Rockaway Beach</v>
      </c>
      <c r="J812">
        <f>IFERROR(IFERROR(IFERROR(
VLOOKUP("*"&amp;$B812&amp;"*", [1]cities_output!$A:$C,2,0),
VLOOKUP("*"&amp;LEFT($B812,5)&amp;"*", [1]cities_output!$A:$C,2,0)),
VLOOKUP("*"&amp;RIGHT($B812,5)&amp;"*", [1]cities_output!$A:$C,2,0)),
"")</f>
        <v>36.717390999999999</v>
      </c>
      <c r="K812">
        <f>IFERROR(IFERROR(IFERROR(
VLOOKUP("*"&amp;$B812&amp;"*", [1]cities_output!$A:$C,3,0),
VLOOKUP("*"&amp;LEFT($B812,5)&amp;"*", [1]cities_output!$A:$C,3,0)),
VLOOKUP("*"&amp;RIGHT($B812,5)&amp;"*", [1]cities_output!$A:$C,3,0)),
"")</f>
        <v>-93.136816999999994</v>
      </c>
      <c r="L812" cm="1">
        <f t="array" aca="1" ref="L812" ca="1">IFERROR(SUMPRODUCT(MID(0&amp;F812, LARGE(INDEX(ISNUMBER(--MID(F812, ROW(INDIRECT("1:"&amp;LEN(F812))), 1)) * ROW(INDIRECT("1:"&amp;LEN(F812))), 0), ROW(INDIRECT("1:"&amp;LEN(F812))))+1, 1) * 10^ROW(INDIRECT("1:"&amp;LEN(F812)))/10),"")</f>
        <v>15</v>
      </c>
      <c r="M812" t="str">
        <f t="shared" si="24"/>
        <v>minute</v>
      </c>
      <c r="N812">
        <f t="shared" ca="1" si="25"/>
        <v>900</v>
      </c>
    </row>
    <row r="813" spans="1:14" x14ac:dyDescent="0.35">
      <c r="A813" s="1">
        <v>37258.729166666664</v>
      </c>
      <c r="B813" t="s">
        <v>881</v>
      </c>
      <c r="C813" t="s">
        <v>9</v>
      </c>
      <c r="D813" t="s">
        <v>10</v>
      </c>
      <c r="E813" t="s">
        <v>122</v>
      </c>
      <c r="F813" t="s">
        <v>217</v>
      </c>
      <c r="G813" t="s">
        <v>3253</v>
      </c>
      <c r="H813" s="2">
        <v>37267</v>
      </c>
      <c r="I813" t="str">
        <f>IFERROR(IFERROR(IFERROR(
VLOOKUP("*"&amp;$B813&amp;"*", [1]cities_output!$A:$C,1,0),
VLOOKUP("*"&amp;LEFT($B813,5)&amp;"*", [1]cities_output!$A:$C,1,0)),
VLOOKUP("*"&amp;RIGHT($B813,5)&amp;"*", [1]cities_output!$A:$C,1,0)),
"")</f>
        <v>Rockaway Beach</v>
      </c>
      <c r="J813">
        <f>IFERROR(IFERROR(IFERROR(
VLOOKUP("*"&amp;$B813&amp;"*", [1]cities_output!$A:$C,2,0),
VLOOKUP("*"&amp;LEFT($B813,5)&amp;"*", [1]cities_output!$A:$C,2,0)),
VLOOKUP("*"&amp;RIGHT($B813,5)&amp;"*", [1]cities_output!$A:$C,2,0)),
"")</f>
        <v>36.717390999999999</v>
      </c>
      <c r="K813">
        <f>IFERROR(IFERROR(IFERROR(
VLOOKUP("*"&amp;$B813&amp;"*", [1]cities_output!$A:$C,3,0),
VLOOKUP("*"&amp;LEFT($B813,5)&amp;"*", [1]cities_output!$A:$C,3,0)),
VLOOKUP("*"&amp;RIGHT($B813,5)&amp;"*", [1]cities_output!$A:$C,3,0)),
"")</f>
        <v>-93.136816999999994</v>
      </c>
      <c r="L813" cm="1">
        <f t="array" aca="1" ref="L813" ca="1">IFERROR(SUMPRODUCT(MID(0&amp;F813, LARGE(INDEX(ISNUMBER(--MID(F813, ROW(INDIRECT("1:"&amp;LEN(F813))), 1)) * ROW(INDIRECT("1:"&amp;LEN(F813))), 0), ROW(INDIRECT("1:"&amp;LEN(F813))))+1, 1) * 10^ROW(INDIRECT("1:"&amp;LEN(F813)))/10),"")</f>
        <v>10</v>
      </c>
      <c r="M813" t="str">
        <f t="shared" si="24"/>
        <v>minute</v>
      </c>
      <c r="N813">
        <f t="shared" ca="1" si="25"/>
        <v>600</v>
      </c>
    </row>
    <row r="814" spans="1:14" x14ac:dyDescent="0.35">
      <c r="A814" s="1">
        <v>40722.94027777778</v>
      </c>
      <c r="B814" t="s">
        <v>2042</v>
      </c>
      <c r="C814" t="s">
        <v>9</v>
      </c>
      <c r="D814" t="s">
        <v>10</v>
      </c>
      <c r="E814" t="s">
        <v>70</v>
      </c>
      <c r="F814" t="s">
        <v>2043</v>
      </c>
      <c r="G814" t="s">
        <v>2044</v>
      </c>
      <c r="H814" s="2">
        <v>40728</v>
      </c>
      <c r="I814" t="str">
        <f>IFERROR(IFERROR(IFERROR(
VLOOKUP("*"&amp;$B814&amp;"*", [1]cities_output!$A:$C,1,0),
VLOOKUP("*"&amp;LEFT($B814,5)&amp;"*", [1]cities_output!$A:$C,1,0)),
VLOOKUP("*"&amp;RIGHT($B814,5)&amp;"*", [1]cities_output!$A:$C,1,0)),
"")</f>
        <v>Rockaway Beach</v>
      </c>
      <c r="J814">
        <f>IFERROR(IFERROR(IFERROR(
VLOOKUP("*"&amp;$B814&amp;"*", [1]cities_output!$A:$C,2,0),
VLOOKUP("*"&amp;LEFT($B814,5)&amp;"*", [1]cities_output!$A:$C,2,0)),
VLOOKUP("*"&amp;RIGHT($B814,5)&amp;"*", [1]cities_output!$A:$C,2,0)),
"")</f>
        <v>36.717390999999999</v>
      </c>
      <c r="K814">
        <f>IFERROR(IFERROR(IFERROR(
VLOOKUP("*"&amp;$B814&amp;"*", [1]cities_output!$A:$C,3,0),
VLOOKUP("*"&amp;LEFT($B814,5)&amp;"*", [1]cities_output!$A:$C,3,0)),
VLOOKUP("*"&amp;RIGHT($B814,5)&amp;"*", [1]cities_output!$A:$C,3,0)),
"")</f>
        <v>-93.136816999999994</v>
      </c>
      <c r="L814" cm="1">
        <f t="array" aca="1" ref="L814" ca="1">IFERROR(SUMPRODUCT(MID(0&amp;F814, LARGE(INDEX(ISNUMBER(--MID(F814, ROW(INDIRECT("1:"&amp;LEN(F814))), 1)) * ROW(INDIRECT("1:"&amp;LEN(F814))), 0), ROW(INDIRECT("1:"&amp;LEN(F814))))+1, 1) * 10^ROW(INDIRECT("1:"&amp;LEN(F814)))/10),"")</f>
        <v>3</v>
      </c>
      <c r="M814" t="str">
        <f t="shared" si="24"/>
        <v>minute</v>
      </c>
      <c r="N814">
        <f t="shared" ca="1" si="25"/>
        <v>180</v>
      </c>
    </row>
    <row r="815" spans="1:14" x14ac:dyDescent="0.35">
      <c r="A815" s="1">
        <v>22842.958333333332</v>
      </c>
      <c r="B815" t="s">
        <v>588</v>
      </c>
      <c r="C815" t="s">
        <v>9</v>
      </c>
      <c r="D815" t="s">
        <v>10</v>
      </c>
      <c r="E815" t="s">
        <v>34</v>
      </c>
      <c r="F815" t="s">
        <v>4085</v>
      </c>
      <c r="G815" t="s">
        <v>4086</v>
      </c>
      <c r="H815" s="2">
        <v>40503</v>
      </c>
      <c r="I815" t="str">
        <f>IFERROR(IFERROR(IFERROR(
VLOOKUP("*"&amp;$B815&amp;"*", [1]cities_output!$A:$C,1,0),
VLOOKUP("*"&amp;LEFT($B815,5)&amp;"*", [1]cities_output!$A:$C,1,0)),
VLOOKUP("*"&amp;RIGHT($B815,5)&amp;"*", [1]cities_output!$A:$C,1,0)),
"")</f>
        <v>Rockaway Beach</v>
      </c>
      <c r="J815">
        <f>IFERROR(IFERROR(IFERROR(
VLOOKUP("*"&amp;$B815&amp;"*", [1]cities_output!$A:$C,2,0),
VLOOKUP("*"&amp;LEFT($B815,5)&amp;"*", [1]cities_output!$A:$C,2,0)),
VLOOKUP("*"&amp;RIGHT($B815,5)&amp;"*", [1]cities_output!$A:$C,2,0)),
"")</f>
        <v>36.717390999999999</v>
      </c>
      <c r="K815">
        <f>IFERROR(IFERROR(IFERROR(
VLOOKUP("*"&amp;$B815&amp;"*", [1]cities_output!$A:$C,3,0),
VLOOKUP("*"&amp;LEFT($B815,5)&amp;"*", [1]cities_output!$A:$C,3,0)),
VLOOKUP("*"&amp;RIGHT($B815,5)&amp;"*", [1]cities_output!$A:$C,3,0)),
"")</f>
        <v>-93.136816999999994</v>
      </c>
      <c r="L815" cm="1">
        <f t="array" aca="1" ref="L815" ca="1">IFERROR(SUMPRODUCT(MID(0&amp;F815, LARGE(INDEX(ISNUMBER(--MID(F815, ROW(INDIRECT("1:"&amp;LEN(F815))), 1)) * ROW(INDIRECT("1:"&amp;LEN(F815))), 0), ROW(INDIRECT("1:"&amp;LEN(F815))))+1, 1) * 10^ROW(INDIRECT("1:"&amp;LEN(F815)))/10),"")</f>
        <v>3</v>
      </c>
      <c r="M815" t="str">
        <f t="shared" si="24"/>
        <v>minute</v>
      </c>
      <c r="N815">
        <f t="shared" ca="1" si="25"/>
        <v>180</v>
      </c>
    </row>
    <row r="816" spans="1:14" x14ac:dyDescent="0.35">
      <c r="A816" s="1">
        <v>43947.39166666667</v>
      </c>
      <c r="B816" t="s">
        <v>415</v>
      </c>
      <c r="C816" t="s">
        <v>9</v>
      </c>
      <c r="D816" t="s">
        <v>10</v>
      </c>
      <c r="E816" t="s">
        <v>11</v>
      </c>
      <c r="F816" t="s">
        <v>41</v>
      </c>
      <c r="G816" t="s">
        <v>416</v>
      </c>
      <c r="H816" s="2">
        <v>44007</v>
      </c>
      <c r="I816" t="str">
        <f>IFERROR(IFERROR(IFERROR(
VLOOKUP("*"&amp;$B816&amp;"*", [1]cities_output!$A:$C,1,0),
VLOOKUP("*"&amp;LEFT($B816,5)&amp;"*", [1]cities_output!$A:$C,1,0)),
VLOOKUP("*"&amp;RIGHT($B816,5)&amp;"*", [1]cities_output!$A:$C,1,0)),
"")</f>
        <v>Merriam Woods</v>
      </c>
      <c r="J816">
        <f>IFERROR(IFERROR(IFERROR(
VLOOKUP("*"&amp;$B816&amp;"*", [1]cities_output!$A:$C,2,0),
VLOOKUP("*"&amp;LEFT($B816,5)&amp;"*", [1]cities_output!$A:$C,2,0)),
VLOOKUP("*"&amp;RIGHT($B816,5)&amp;"*", [1]cities_output!$A:$C,2,0)),
"")</f>
        <v>36.717390999999999</v>
      </c>
      <c r="K816">
        <f>IFERROR(IFERROR(IFERROR(
VLOOKUP("*"&amp;$B816&amp;"*", [1]cities_output!$A:$C,3,0),
VLOOKUP("*"&amp;LEFT($B816,5)&amp;"*", [1]cities_output!$A:$C,3,0)),
VLOOKUP("*"&amp;RIGHT($B816,5)&amp;"*", [1]cities_output!$A:$C,3,0)),
"")</f>
        <v>-93.136816999999994</v>
      </c>
      <c r="L816" cm="1">
        <f t="array" aca="1" ref="L816" ca="1">IFERROR(SUMPRODUCT(MID(0&amp;F816, LARGE(INDEX(ISNUMBER(--MID(F816, ROW(INDIRECT("1:"&amp;LEN(F816))), 1)) * ROW(INDIRECT("1:"&amp;LEN(F816))), 0), ROW(INDIRECT("1:"&amp;LEN(F816))))+1, 1) * 10^ROW(INDIRECT("1:"&amp;LEN(F816)))/10),"")</f>
        <v>2</v>
      </c>
      <c r="M816" t="str">
        <f t="shared" si="24"/>
        <v>minute</v>
      </c>
      <c r="N816">
        <f t="shared" ca="1" si="25"/>
        <v>120</v>
      </c>
    </row>
    <row r="817" spans="1:14" x14ac:dyDescent="0.35">
      <c r="A817" s="1">
        <v>40775.916666666664</v>
      </c>
      <c r="B817" t="s">
        <v>881</v>
      </c>
      <c r="C817" t="s">
        <v>9</v>
      </c>
      <c r="D817" t="s">
        <v>10</v>
      </c>
      <c r="E817" t="s">
        <v>66</v>
      </c>
      <c r="F817" t="s">
        <v>16</v>
      </c>
      <c r="G817" t="s">
        <v>1992</v>
      </c>
      <c r="H817" s="2">
        <v>40776</v>
      </c>
      <c r="I817" t="str">
        <f>IFERROR(IFERROR(IFERROR(
VLOOKUP("*"&amp;$B817&amp;"*", [1]cities_output!$A:$C,1,0),
VLOOKUP("*"&amp;LEFT($B817,5)&amp;"*", [1]cities_output!$A:$C,1,0)),
VLOOKUP("*"&amp;RIGHT($B817,5)&amp;"*", [1]cities_output!$A:$C,1,0)),
"")</f>
        <v>Rockaway Beach</v>
      </c>
      <c r="J817">
        <f>IFERROR(IFERROR(IFERROR(
VLOOKUP("*"&amp;$B817&amp;"*", [1]cities_output!$A:$C,2,0),
VLOOKUP("*"&amp;LEFT($B817,5)&amp;"*", [1]cities_output!$A:$C,2,0)),
VLOOKUP("*"&amp;RIGHT($B817,5)&amp;"*", [1]cities_output!$A:$C,2,0)),
"")</f>
        <v>36.717390999999999</v>
      </c>
      <c r="K817">
        <f>IFERROR(IFERROR(IFERROR(
VLOOKUP("*"&amp;$B817&amp;"*", [1]cities_output!$A:$C,3,0),
VLOOKUP("*"&amp;LEFT($B817,5)&amp;"*", [1]cities_output!$A:$C,3,0)),
VLOOKUP("*"&amp;RIGHT($B817,5)&amp;"*", [1]cities_output!$A:$C,3,0)),
"")</f>
        <v>-93.136816999999994</v>
      </c>
      <c r="L817" cm="1">
        <f t="array" aca="1" ref="L817" ca="1">IFERROR(SUMPRODUCT(MID(0&amp;F817, LARGE(INDEX(ISNUMBER(--MID(F817, ROW(INDIRECT("1:"&amp;LEN(F817))), 1)) * ROW(INDIRECT("1:"&amp;LEN(F817))), 0), ROW(INDIRECT("1:"&amp;LEN(F817))))+1, 1) * 10^ROW(INDIRECT("1:"&amp;LEN(F817)))/10),"")</f>
        <v>1</v>
      </c>
      <c r="M817" t="str">
        <f t="shared" si="24"/>
        <v>minute</v>
      </c>
      <c r="N817">
        <f t="shared" ca="1" si="25"/>
        <v>60</v>
      </c>
    </row>
    <row r="818" spans="1:14" x14ac:dyDescent="0.35">
      <c r="A818" s="1">
        <v>41804.4375</v>
      </c>
      <c r="B818" t="s">
        <v>1418</v>
      </c>
      <c r="C818" t="s">
        <v>9</v>
      </c>
      <c r="D818" t="s">
        <v>10</v>
      </c>
      <c r="E818" t="s">
        <v>79</v>
      </c>
      <c r="F818" t="s">
        <v>302</v>
      </c>
      <c r="G818" t="s">
        <v>1419</v>
      </c>
      <c r="H818" s="2">
        <v>41831</v>
      </c>
      <c r="I818" t="str">
        <f>IFERROR(IFERROR(IFERROR(
VLOOKUP("*"&amp;$B818&amp;"*", [1]cities_output!$A:$C,1,0),
VLOOKUP("*"&amp;LEFT($B818,5)&amp;"*", [1]cities_output!$A:$C,1,0)),
VLOOKUP("*"&amp;RIGHT($B818,5)&amp;"*", [1]cities_output!$A:$C,1,0)),
"")</f>
        <v>Merriam Woods</v>
      </c>
      <c r="J818">
        <f>IFERROR(IFERROR(IFERROR(
VLOOKUP("*"&amp;$B818&amp;"*", [1]cities_output!$A:$C,2,0),
VLOOKUP("*"&amp;LEFT($B818,5)&amp;"*", [1]cities_output!$A:$C,2,0)),
VLOOKUP("*"&amp;RIGHT($B818,5)&amp;"*", [1]cities_output!$A:$C,2,0)),
"")</f>
        <v>36.717390999999999</v>
      </c>
      <c r="K818">
        <f>IFERROR(IFERROR(IFERROR(
VLOOKUP("*"&amp;$B818&amp;"*", [1]cities_output!$A:$C,3,0),
VLOOKUP("*"&amp;LEFT($B818,5)&amp;"*", [1]cities_output!$A:$C,3,0)),
VLOOKUP("*"&amp;RIGHT($B818,5)&amp;"*", [1]cities_output!$A:$C,3,0)),
"")</f>
        <v>-93.136816999999994</v>
      </c>
      <c r="L818" cm="1">
        <f t="array" aca="1" ref="L818" ca="1">IFERROR(SUMPRODUCT(MID(0&amp;F818, LARGE(INDEX(ISNUMBER(--MID(F818, ROW(INDIRECT("1:"&amp;LEN(F818))), 1)) * ROW(INDIRECT("1:"&amp;LEN(F818))), 0), ROW(INDIRECT("1:"&amp;LEN(F818))))+1, 1) * 10^ROW(INDIRECT("1:"&amp;LEN(F818)))/10),"")</f>
        <v>30</v>
      </c>
      <c r="M818" t="str">
        <f t="shared" si="24"/>
        <v>second</v>
      </c>
      <c r="N818">
        <f t="shared" ca="1" si="25"/>
        <v>30</v>
      </c>
    </row>
    <row r="819" spans="1:14" x14ac:dyDescent="0.35">
      <c r="A819" s="1">
        <v>40695.026388888888</v>
      </c>
      <c r="B819" t="s">
        <v>881</v>
      </c>
      <c r="C819" t="s">
        <v>9</v>
      </c>
      <c r="D819" t="s">
        <v>10</v>
      </c>
      <c r="E819" t="s">
        <v>11</v>
      </c>
      <c r="F819" t="s">
        <v>188</v>
      </c>
      <c r="G819" t="s">
        <v>2054</v>
      </c>
      <c r="H819" s="2">
        <v>40697</v>
      </c>
      <c r="I819" t="str">
        <f>IFERROR(IFERROR(IFERROR(
VLOOKUP("*"&amp;$B819&amp;"*", [1]cities_output!$A:$C,1,0),
VLOOKUP("*"&amp;LEFT($B819,5)&amp;"*", [1]cities_output!$A:$C,1,0)),
VLOOKUP("*"&amp;RIGHT($B819,5)&amp;"*", [1]cities_output!$A:$C,1,0)),
"")</f>
        <v>Rockaway Beach</v>
      </c>
      <c r="J819">
        <f>IFERROR(IFERROR(IFERROR(
VLOOKUP("*"&amp;$B819&amp;"*", [1]cities_output!$A:$C,2,0),
VLOOKUP("*"&amp;LEFT($B819,5)&amp;"*", [1]cities_output!$A:$C,2,0)),
VLOOKUP("*"&amp;RIGHT($B819,5)&amp;"*", [1]cities_output!$A:$C,2,0)),
"")</f>
        <v>36.717390999999999</v>
      </c>
      <c r="K819">
        <f>IFERROR(IFERROR(IFERROR(
VLOOKUP("*"&amp;$B819&amp;"*", [1]cities_output!$A:$C,3,0),
VLOOKUP("*"&amp;LEFT($B819,5)&amp;"*", [1]cities_output!$A:$C,3,0)),
VLOOKUP("*"&amp;RIGHT($B819,5)&amp;"*", [1]cities_output!$A:$C,3,0)),
"")</f>
        <v>-93.136816999999994</v>
      </c>
      <c r="L819" cm="1">
        <f t="array" aca="1" ref="L819" ca="1">IFERROR(SUMPRODUCT(MID(0&amp;F819, LARGE(INDEX(ISNUMBER(--MID(F819, ROW(INDIRECT("1:"&amp;LEN(F819))), 1)) * ROW(INDIRECT("1:"&amp;LEN(F819))), 0), ROW(INDIRECT("1:"&amp;LEN(F819))))+1, 1) * 10^ROW(INDIRECT("1:"&amp;LEN(F819)))/10),"")</f>
        <v>15</v>
      </c>
      <c r="M819" t="str">
        <f t="shared" si="24"/>
        <v>second</v>
      </c>
      <c r="N819">
        <f t="shared" ca="1" si="25"/>
        <v>15</v>
      </c>
    </row>
    <row r="820" spans="1:14" x14ac:dyDescent="0.35">
      <c r="A820" s="1">
        <v>40723.864583333336</v>
      </c>
      <c r="B820" t="s">
        <v>881</v>
      </c>
      <c r="C820" t="s">
        <v>9</v>
      </c>
      <c r="D820" t="s">
        <v>10</v>
      </c>
      <c r="E820" t="s">
        <v>70</v>
      </c>
      <c r="F820" t="s">
        <v>2039</v>
      </c>
      <c r="G820" t="s">
        <v>2040</v>
      </c>
      <c r="H820" s="2">
        <v>40728</v>
      </c>
      <c r="I820" t="str">
        <f>IFERROR(IFERROR(IFERROR(
VLOOKUP("*"&amp;$B820&amp;"*", [1]cities_output!$A:$C,1,0),
VLOOKUP("*"&amp;LEFT($B820,5)&amp;"*", [1]cities_output!$A:$C,1,0)),
VLOOKUP("*"&amp;RIGHT($B820,5)&amp;"*", [1]cities_output!$A:$C,1,0)),
"")</f>
        <v>Rockaway Beach</v>
      </c>
      <c r="J820">
        <f>IFERROR(IFERROR(IFERROR(
VLOOKUP("*"&amp;$B820&amp;"*", [1]cities_output!$A:$C,2,0),
VLOOKUP("*"&amp;LEFT($B820,5)&amp;"*", [1]cities_output!$A:$C,2,0)),
VLOOKUP("*"&amp;RIGHT($B820,5)&amp;"*", [1]cities_output!$A:$C,2,0)),
"")</f>
        <v>36.717390999999999</v>
      </c>
      <c r="K820">
        <f>IFERROR(IFERROR(IFERROR(
VLOOKUP("*"&amp;$B820&amp;"*", [1]cities_output!$A:$C,3,0),
VLOOKUP("*"&amp;LEFT($B820,5)&amp;"*", [1]cities_output!$A:$C,3,0)),
VLOOKUP("*"&amp;RIGHT($B820,5)&amp;"*", [1]cities_output!$A:$C,3,0)),
"")</f>
        <v>-93.136816999999994</v>
      </c>
      <c r="L820" cm="1">
        <f t="array" aca="1" ref="L820" ca="1">IFERROR(SUMPRODUCT(MID(0&amp;F820, LARGE(INDEX(ISNUMBER(--MID(F820, ROW(INDIRECT("1:"&amp;LEN(F820))), 1)) * ROW(INDIRECT("1:"&amp;LEN(F820))), 0), ROW(INDIRECT("1:"&amp;LEN(F820))))+1, 1) * 10^ROW(INDIRECT("1:"&amp;LEN(F820)))/10),"")</f>
        <v>14</v>
      </c>
      <c r="M820" t="str">
        <f t="shared" si="24"/>
        <v>second</v>
      </c>
      <c r="N820">
        <f t="shared" ca="1" si="25"/>
        <v>14</v>
      </c>
    </row>
    <row r="821" spans="1:14" x14ac:dyDescent="0.35">
      <c r="A821" s="1">
        <v>44861.999305555553</v>
      </c>
      <c r="B821" t="s">
        <v>33</v>
      </c>
      <c r="C821" t="s">
        <v>9</v>
      </c>
      <c r="D821" t="s">
        <v>10</v>
      </c>
      <c r="E821" t="s">
        <v>34</v>
      </c>
      <c r="F821" t="s">
        <v>35</v>
      </c>
      <c r="G821" t="s">
        <v>36</v>
      </c>
      <c r="H821" s="2">
        <v>44917</v>
      </c>
      <c r="I821" t="str">
        <f>IFERROR(IFERROR(IFERROR(
VLOOKUP("*"&amp;$B821&amp;"*", [1]cities_output!$A:$C,1,0),
VLOOKUP("*"&amp;LEFT($B821,5)&amp;"*", [1]cities_output!$A:$C,1,0)),
VLOOKUP("*"&amp;RIGHT($B821,5)&amp;"*", [1]cities_output!$A:$C,1,0)),
"")</f>
        <v>Rockaway Beach</v>
      </c>
      <c r="J821">
        <f>IFERROR(IFERROR(IFERROR(
VLOOKUP("*"&amp;$B821&amp;"*", [1]cities_output!$A:$C,2,0),
VLOOKUP("*"&amp;LEFT($B821,5)&amp;"*", [1]cities_output!$A:$C,2,0)),
VLOOKUP("*"&amp;RIGHT($B821,5)&amp;"*", [1]cities_output!$A:$C,2,0)),
"")</f>
        <v>36.717390999999999</v>
      </c>
      <c r="K821">
        <f>IFERROR(IFERROR(IFERROR(
VLOOKUP("*"&amp;$B821&amp;"*", [1]cities_output!$A:$C,3,0),
VLOOKUP("*"&amp;LEFT($B821,5)&amp;"*", [1]cities_output!$A:$C,3,0)),
VLOOKUP("*"&amp;RIGHT($B821,5)&amp;"*", [1]cities_output!$A:$C,3,0)),
"")</f>
        <v>-93.136816999999994</v>
      </c>
      <c r="L821" cm="1">
        <f t="array" aca="1" ref="L821" ca="1">IFERROR(SUMPRODUCT(MID(0&amp;F821, LARGE(INDEX(ISNUMBER(--MID(F821, ROW(INDIRECT("1:"&amp;LEN(F821))), 1)) * ROW(INDIRECT("1:"&amp;LEN(F821))), 0), ROW(INDIRECT("1:"&amp;LEN(F821))))+1, 1) * 10^ROW(INDIRECT("1:"&amp;LEN(F821)))/10),"")</f>
        <v>10</v>
      </c>
      <c r="M821" t="str">
        <f t="shared" si="24"/>
        <v>second</v>
      </c>
      <c r="N821">
        <f t="shared" ca="1" si="25"/>
        <v>10</v>
      </c>
    </row>
    <row r="822" spans="1:14" x14ac:dyDescent="0.35">
      <c r="A822" s="1">
        <v>42927.076388888891</v>
      </c>
      <c r="B822" t="s">
        <v>881</v>
      </c>
      <c r="C822" t="s">
        <v>9</v>
      </c>
      <c r="D822" t="s">
        <v>10</v>
      </c>
      <c r="E822" t="s">
        <v>15</v>
      </c>
      <c r="F822" t="s">
        <v>38</v>
      </c>
      <c r="G822" t="s">
        <v>882</v>
      </c>
      <c r="H822" s="2">
        <v>42930</v>
      </c>
      <c r="I822" t="str">
        <f>IFERROR(IFERROR(IFERROR(
VLOOKUP("*"&amp;$B822&amp;"*", [1]cities_output!$A:$C,1,0),
VLOOKUP("*"&amp;LEFT($B822,5)&amp;"*", [1]cities_output!$A:$C,1,0)),
VLOOKUP("*"&amp;RIGHT($B822,5)&amp;"*", [1]cities_output!$A:$C,1,0)),
"")</f>
        <v>Rockaway Beach</v>
      </c>
      <c r="J822">
        <f>IFERROR(IFERROR(IFERROR(
VLOOKUP("*"&amp;$B822&amp;"*", [1]cities_output!$A:$C,2,0),
VLOOKUP("*"&amp;LEFT($B822,5)&amp;"*", [1]cities_output!$A:$C,2,0)),
VLOOKUP("*"&amp;RIGHT($B822,5)&amp;"*", [1]cities_output!$A:$C,2,0)),
"")</f>
        <v>36.717390999999999</v>
      </c>
      <c r="K822">
        <f>IFERROR(IFERROR(IFERROR(
VLOOKUP("*"&amp;$B822&amp;"*", [1]cities_output!$A:$C,3,0),
VLOOKUP("*"&amp;LEFT($B822,5)&amp;"*", [1]cities_output!$A:$C,3,0)),
VLOOKUP("*"&amp;RIGHT($B822,5)&amp;"*", [1]cities_output!$A:$C,3,0)),
"")</f>
        <v>-93.136816999999994</v>
      </c>
      <c r="L822" cm="1">
        <f t="array" aca="1" ref="L822" ca="1">IFERROR(SUMPRODUCT(MID(0&amp;F822, LARGE(INDEX(ISNUMBER(--MID(F822, ROW(INDIRECT("1:"&amp;LEN(F822))), 1)) * ROW(INDIRECT("1:"&amp;LEN(F822))), 0), ROW(INDIRECT("1:"&amp;LEN(F822))))+1, 1) * 10^ROW(INDIRECT("1:"&amp;LEN(F822)))/10),"")</f>
        <v>7</v>
      </c>
      <c r="M822" t="str">
        <f t="shared" si="24"/>
        <v>second</v>
      </c>
      <c r="N822">
        <f t="shared" ca="1" si="25"/>
        <v>7</v>
      </c>
    </row>
    <row r="823" spans="1:14" x14ac:dyDescent="0.35">
      <c r="A823" s="1">
        <v>38220.979166666664</v>
      </c>
      <c r="B823" t="s">
        <v>1070</v>
      </c>
      <c r="C823" t="s">
        <v>9</v>
      </c>
      <c r="D823" t="s">
        <v>10</v>
      </c>
      <c r="E823" t="s">
        <v>30</v>
      </c>
      <c r="F823" t="s">
        <v>848</v>
      </c>
      <c r="G823" t="s">
        <v>3003</v>
      </c>
      <c r="H823" s="2">
        <v>38223</v>
      </c>
      <c r="I823" t="str">
        <f>IFERROR(IFERROR(IFERROR(
VLOOKUP("*"&amp;$B823&amp;"*", [1]cities_output!$A:$C,1,0),
VLOOKUP("*"&amp;LEFT($B823,5)&amp;"*", [1]cities_output!$A:$C,1,0)),
VLOOKUP("*"&amp;RIGHT($B823,5)&amp;"*", [1]cities_output!$A:$C,1,0)),
"")</f>
        <v>Buffalo</v>
      </c>
      <c r="J823">
        <f>IFERROR(IFERROR(IFERROR(
VLOOKUP("*"&amp;$B823&amp;"*", [1]cities_output!$A:$C,2,0),
VLOOKUP("*"&amp;LEFT($B823,5)&amp;"*", [1]cities_output!$A:$C,2,0)),
VLOOKUP("*"&amp;RIGHT($B823,5)&amp;"*", [1]cities_output!$A:$C,2,0)),
"")</f>
        <v>37.641211499999997</v>
      </c>
      <c r="K823">
        <f>IFERROR(IFERROR(IFERROR(
VLOOKUP("*"&amp;$B823&amp;"*", [1]cities_output!$A:$C,3,0),
VLOOKUP("*"&amp;LEFT($B823,5)&amp;"*", [1]cities_output!$A:$C,3,0)),
VLOOKUP("*"&amp;RIGHT($B823,5)&amp;"*", [1]cities_output!$A:$C,3,0)),
"")</f>
        <v>-93.092931500000006</v>
      </c>
      <c r="L823" cm="1">
        <f t="array" aca="1" ref="L823" ca="1">IFERROR(SUMPRODUCT(MID(0&amp;F823, LARGE(INDEX(ISNUMBER(--MID(F823, ROW(INDIRECT("1:"&amp;LEN(F823))), 1)) * ROW(INDIRECT("1:"&amp;LEN(F823))), 0), ROW(INDIRECT("1:"&amp;LEN(F823))))+1, 1) * 10^ROW(INDIRECT("1:"&amp;LEN(F823)))/10),"")</f>
        <v>3</v>
      </c>
      <c r="M823" t="str">
        <f t="shared" si="24"/>
        <v>hour</v>
      </c>
      <c r="N823">
        <f t="shared" ca="1" si="25"/>
        <v>10800</v>
      </c>
    </row>
    <row r="824" spans="1:14" x14ac:dyDescent="0.35">
      <c r="A824" s="1">
        <v>41058.260416666664</v>
      </c>
      <c r="B824" t="s">
        <v>1070</v>
      </c>
      <c r="C824" t="s">
        <v>9</v>
      </c>
      <c r="D824" t="s">
        <v>10</v>
      </c>
      <c r="E824" t="s">
        <v>15</v>
      </c>
      <c r="F824" t="s">
        <v>1798</v>
      </c>
      <c r="G824" t="s">
        <v>1799</v>
      </c>
      <c r="H824" s="2">
        <v>41058</v>
      </c>
      <c r="I824" t="str">
        <f>IFERROR(IFERROR(IFERROR(
VLOOKUP("*"&amp;$B824&amp;"*", [1]cities_output!$A:$C,1,0),
VLOOKUP("*"&amp;LEFT($B824,5)&amp;"*", [1]cities_output!$A:$C,1,0)),
VLOOKUP("*"&amp;RIGHT($B824,5)&amp;"*", [1]cities_output!$A:$C,1,0)),
"")</f>
        <v>Buffalo</v>
      </c>
      <c r="J824">
        <f>IFERROR(IFERROR(IFERROR(
VLOOKUP("*"&amp;$B824&amp;"*", [1]cities_output!$A:$C,2,0),
VLOOKUP("*"&amp;LEFT($B824,5)&amp;"*", [1]cities_output!$A:$C,2,0)),
VLOOKUP("*"&amp;RIGHT($B824,5)&amp;"*", [1]cities_output!$A:$C,2,0)),
"")</f>
        <v>37.641211499999997</v>
      </c>
      <c r="K824">
        <f>IFERROR(IFERROR(IFERROR(
VLOOKUP("*"&amp;$B824&amp;"*", [1]cities_output!$A:$C,3,0),
VLOOKUP("*"&amp;LEFT($B824,5)&amp;"*", [1]cities_output!$A:$C,3,0)),
VLOOKUP("*"&amp;RIGHT($B824,5)&amp;"*", [1]cities_output!$A:$C,3,0)),
"")</f>
        <v>-93.092931500000006</v>
      </c>
      <c r="L824" cm="1">
        <f t="array" aca="1" ref="L824" ca="1">IFERROR(SUMPRODUCT(MID(0&amp;F824, LARGE(INDEX(ISNUMBER(--MID(F824, ROW(INDIRECT("1:"&amp;LEN(F824))), 1)) * ROW(INDIRECT("1:"&amp;LEN(F824))), 0), ROW(INDIRECT("1:"&amp;LEN(F824))))+1, 1) * 10^ROW(INDIRECT("1:"&amp;LEN(F824)))/10),"")</f>
        <v>3545</v>
      </c>
      <c r="M824" t="str">
        <f t="shared" si="24"/>
        <v>second</v>
      </c>
      <c r="N824">
        <f t="shared" ca="1" si="25"/>
        <v>3545</v>
      </c>
    </row>
    <row r="825" spans="1:14" x14ac:dyDescent="0.35">
      <c r="A825" s="1">
        <v>42528.833333333336</v>
      </c>
      <c r="B825" t="s">
        <v>1070</v>
      </c>
      <c r="C825" t="s">
        <v>9</v>
      </c>
      <c r="D825" t="s">
        <v>10</v>
      </c>
      <c r="E825" t="s">
        <v>11</v>
      </c>
      <c r="F825" t="s">
        <v>561</v>
      </c>
      <c r="G825" t="s">
        <v>1071</v>
      </c>
      <c r="H825" s="2">
        <v>42531</v>
      </c>
      <c r="I825" t="str">
        <f>IFERROR(IFERROR(IFERROR(
VLOOKUP("*"&amp;$B825&amp;"*", [1]cities_output!$A:$C,1,0),
VLOOKUP("*"&amp;LEFT($B825,5)&amp;"*", [1]cities_output!$A:$C,1,0)),
VLOOKUP("*"&amp;RIGHT($B825,5)&amp;"*", [1]cities_output!$A:$C,1,0)),
"")</f>
        <v>Buffalo</v>
      </c>
      <c r="J825">
        <f>IFERROR(IFERROR(IFERROR(
VLOOKUP("*"&amp;$B825&amp;"*", [1]cities_output!$A:$C,2,0),
VLOOKUP("*"&amp;LEFT($B825,5)&amp;"*", [1]cities_output!$A:$C,2,0)),
VLOOKUP("*"&amp;RIGHT($B825,5)&amp;"*", [1]cities_output!$A:$C,2,0)),
"")</f>
        <v>37.641211499999997</v>
      </c>
      <c r="K825">
        <f>IFERROR(IFERROR(IFERROR(
VLOOKUP("*"&amp;$B825&amp;"*", [1]cities_output!$A:$C,3,0),
VLOOKUP("*"&amp;LEFT($B825,5)&amp;"*", [1]cities_output!$A:$C,3,0)),
VLOOKUP("*"&amp;RIGHT($B825,5)&amp;"*", [1]cities_output!$A:$C,3,0)),
"")</f>
        <v>-93.092931500000006</v>
      </c>
      <c r="L825">
        <v>5</v>
      </c>
      <c r="M825" t="str">
        <f t="shared" si="24"/>
        <v>minute</v>
      </c>
      <c r="N825">
        <f t="shared" si="25"/>
        <v>300</v>
      </c>
    </row>
    <row r="826" spans="1:14" x14ac:dyDescent="0.35">
      <c r="A826" s="1">
        <v>40316.895833333336</v>
      </c>
      <c r="B826" t="s">
        <v>1070</v>
      </c>
      <c r="C826" t="s">
        <v>9</v>
      </c>
      <c r="D826" t="s">
        <v>10</v>
      </c>
      <c r="E826" t="s">
        <v>44</v>
      </c>
      <c r="F826" t="s">
        <v>437</v>
      </c>
      <c r="G826" t="s">
        <v>2244</v>
      </c>
      <c r="H826" s="2">
        <v>40332</v>
      </c>
      <c r="I826" t="str">
        <f>IFERROR(IFERROR(IFERROR(
VLOOKUP("*"&amp;$B826&amp;"*", [1]cities_output!$A:$C,1,0),
VLOOKUP("*"&amp;LEFT($B826,5)&amp;"*", [1]cities_output!$A:$C,1,0)),
VLOOKUP("*"&amp;RIGHT($B826,5)&amp;"*", [1]cities_output!$A:$C,1,0)),
"")</f>
        <v>Buffalo</v>
      </c>
      <c r="J826">
        <f>IFERROR(IFERROR(IFERROR(
VLOOKUP("*"&amp;$B826&amp;"*", [1]cities_output!$A:$C,2,0),
VLOOKUP("*"&amp;LEFT($B826,5)&amp;"*", [1]cities_output!$A:$C,2,0)),
VLOOKUP("*"&amp;RIGHT($B826,5)&amp;"*", [1]cities_output!$A:$C,2,0)),
"")</f>
        <v>37.641211499999997</v>
      </c>
      <c r="K826">
        <f>IFERROR(IFERROR(IFERROR(
VLOOKUP("*"&amp;$B826&amp;"*", [1]cities_output!$A:$C,3,0),
VLOOKUP("*"&amp;LEFT($B826,5)&amp;"*", [1]cities_output!$A:$C,3,0)),
VLOOKUP("*"&amp;RIGHT($B826,5)&amp;"*", [1]cities_output!$A:$C,3,0)),
"")</f>
        <v>-93.092931500000006</v>
      </c>
      <c r="L826">
        <v>10</v>
      </c>
      <c r="M826" t="str">
        <f t="shared" si="24"/>
        <v>second</v>
      </c>
      <c r="N826">
        <f t="shared" si="25"/>
        <v>10</v>
      </c>
    </row>
    <row r="827" spans="1:14" x14ac:dyDescent="0.35">
      <c r="A827" s="1">
        <v>40822.717361111114</v>
      </c>
      <c r="B827" t="s">
        <v>1070</v>
      </c>
      <c r="C827" t="s">
        <v>9</v>
      </c>
      <c r="D827" t="s">
        <v>10</v>
      </c>
      <c r="E827" t="s">
        <v>79</v>
      </c>
      <c r="F827" t="s">
        <v>302</v>
      </c>
      <c r="G827" t="s">
        <v>1950</v>
      </c>
      <c r="H827" s="2">
        <v>40826</v>
      </c>
      <c r="I827" t="str">
        <f>IFERROR(IFERROR(IFERROR(
VLOOKUP("*"&amp;$B827&amp;"*", [1]cities_output!$A:$C,1,0),
VLOOKUP("*"&amp;LEFT($B827,5)&amp;"*", [1]cities_output!$A:$C,1,0)),
VLOOKUP("*"&amp;RIGHT($B827,5)&amp;"*", [1]cities_output!$A:$C,1,0)),
"")</f>
        <v>Buffalo</v>
      </c>
      <c r="J827">
        <f>IFERROR(IFERROR(IFERROR(
VLOOKUP("*"&amp;$B827&amp;"*", [1]cities_output!$A:$C,2,0),
VLOOKUP("*"&amp;LEFT($B827,5)&amp;"*", [1]cities_output!$A:$C,2,0)),
VLOOKUP("*"&amp;RIGHT($B827,5)&amp;"*", [1]cities_output!$A:$C,2,0)),
"")</f>
        <v>37.641211499999997</v>
      </c>
      <c r="K827">
        <f>IFERROR(IFERROR(IFERROR(
VLOOKUP("*"&amp;$B827&amp;"*", [1]cities_output!$A:$C,3,0),
VLOOKUP("*"&amp;LEFT($B827,5)&amp;"*", [1]cities_output!$A:$C,3,0)),
VLOOKUP("*"&amp;RIGHT($B827,5)&amp;"*", [1]cities_output!$A:$C,3,0)),
"")</f>
        <v>-93.092931500000006</v>
      </c>
      <c r="L827" cm="1">
        <f t="array" aca="1" ref="L827" ca="1">IFERROR(SUMPRODUCT(MID(0&amp;F827, LARGE(INDEX(ISNUMBER(--MID(F827, ROW(INDIRECT("1:"&amp;LEN(F827))), 1)) * ROW(INDIRECT("1:"&amp;LEN(F827))), 0), ROW(INDIRECT("1:"&amp;LEN(F827))))+1, 1) * 10^ROW(INDIRECT("1:"&amp;LEN(F827)))/10),"")</f>
        <v>30</v>
      </c>
      <c r="M827" t="str">
        <f t="shared" si="24"/>
        <v>second</v>
      </c>
      <c r="N827">
        <f t="shared" ca="1" si="25"/>
        <v>30</v>
      </c>
    </row>
    <row r="828" spans="1:14" x14ac:dyDescent="0.35">
      <c r="A828" s="1">
        <v>36594.84375</v>
      </c>
      <c r="B828" t="s">
        <v>1070</v>
      </c>
      <c r="C828" t="s">
        <v>9</v>
      </c>
      <c r="D828" t="s">
        <v>10</v>
      </c>
      <c r="E828" t="s">
        <v>82</v>
      </c>
      <c r="F828" t="s">
        <v>45</v>
      </c>
      <c r="G828" t="s">
        <v>3441</v>
      </c>
      <c r="H828" s="2">
        <v>36631</v>
      </c>
      <c r="I828" t="str">
        <f>IFERROR(IFERROR(IFERROR(
VLOOKUP("*"&amp;$B828&amp;"*", [1]cities_output!$A:$C,1,0),
VLOOKUP("*"&amp;LEFT($B828,5)&amp;"*", [1]cities_output!$A:$C,1,0)),
VLOOKUP("*"&amp;RIGHT($B828,5)&amp;"*", [1]cities_output!$A:$C,1,0)),
"")</f>
        <v>Buffalo</v>
      </c>
      <c r="J828">
        <f>IFERROR(IFERROR(IFERROR(
VLOOKUP("*"&amp;$B828&amp;"*", [1]cities_output!$A:$C,2,0),
VLOOKUP("*"&amp;LEFT($B828,5)&amp;"*", [1]cities_output!$A:$C,2,0)),
VLOOKUP("*"&amp;RIGHT($B828,5)&amp;"*", [1]cities_output!$A:$C,2,0)),
"")</f>
        <v>37.641211499999997</v>
      </c>
      <c r="K828">
        <f>IFERROR(IFERROR(IFERROR(
VLOOKUP("*"&amp;$B828&amp;"*", [1]cities_output!$A:$C,3,0),
VLOOKUP("*"&amp;LEFT($B828,5)&amp;"*", [1]cities_output!$A:$C,3,0)),
VLOOKUP("*"&amp;RIGHT($B828,5)&amp;"*", [1]cities_output!$A:$C,3,0)),
"")</f>
        <v>-93.092931500000006</v>
      </c>
      <c r="L828" cm="1">
        <f t="array" aca="1" ref="L828" ca="1">IFERROR(SUMPRODUCT(MID(0&amp;F828, LARGE(INDEX(ISNUMBER(--MID(F828, ROW(INDIRECT("1:"&amp;LEN(F828))), 1)) * ROW(INDIRECT("1:"&amp;LEN(F828))), 0), ROW(INDIRECT("1:"&amp;LEN(F828))))+1, 1) * 10^ROW(INDIRECT("1:"&amp;LEN(F828)))/10),"")</f>
        <v>3</v>
      </c>
      <c r="M828" t="str">
        <f t="shared" si="24"/>
        <v>second</v>
      </c>
      <c r="N828">
        <f t="shared" ca="1" si="25"/>
        <v>3</v>
      </c>
    </row>
    <row r="829" spans="1:14" x14ac:dyDescent="0.35">
      <c r="A829" s="1">
        <v>39300.947916666664</v>
      </c>
      <c r="B829" t="s">
        <v>1028</v>
      </c>
      <c r="C829" t="s">
        <v>9</v>
      </c>
      <c r="D829" t="s">
        <v>10</v>
      </c>
      <c r="E829" t="s">
        <v>652</v>
      </c>
      <c r="F829">
        <v>30</v>
      </c>
      <c r="G829" t="s">
        <v>2616</v>
      </c>
      <c r="H829" s="2">
        <v>39301</v>
      </c>
      <c r="I829" t="str">
        <f>IFERROR(IFERROR(IFERROR(
VLOOKUP("*"&amp;$B829&amp;"*", [1]cities_output!$A:$C,1,0),
VLOOKUP("*"&amp;LEFT($B829,5)&amp;"*", [1]cities_output!$A:$C,1,0)),
VLOOKUP("*"&amp;RIGHT($B829,5)&amp;"*", [1]cities_output!$A:$C,1,0)),
"")</f>
        <v>Brookfield</v>
      </c>
      <c r="J829">
        <f>IFERROR(IFERROR(IFERROR(
VLOOKUP("*"&amp;$B829&amp;"*", [1]cities_output!$A:$C,2,0),
VLOOKUP("*"&amp;LEFT($B829,5)&amp;"*", [1]cities_output!$A:$C,2,0)),
VLOOKUP("*"&amp;RIGHT($B829,5)&amp;"*", [1]cities_output!$A:$C,2,0)),
"")</f>
        <v>39.78343315</v>
      </c>
      <c r="K829">
        <f>IFERROR(IFERROR(IFERROR(
VLOOKUP("*"&amp;$B829&amp;"*", [1]cities_output!$A:$C,3,0),
VLOOKUP("*"&amp;LEFT($B829,5)&amp;"*", [1]cities_output!$A:$C,3,0)),
VLOOKUP("*"&amp;RIGHT($B829,5)&amp;"*", [1]cities_output!$A:$C,3,0)),
"")</f>
        <v>-93.083684899999994</v>
      </c>
      <c r="L829" cm="1">
        <f t="array" aca="1" ref="L829" ca="1">IFERROR(SUMPRODUCT(MID(0&amp;F829, LARGE(INDEX(ISNUMBER(--MID(F829, ROW(INDIRECT("1:"&amp;LEN(F829))), 1)) * ROW(INDIRECT("1:"&amp;LEN(F829))), 0), ROW(INDIRECT("1:"&amp;LEN(F829))))+1, 1) * 10^ROW(INDIRECT("1:"&amp;LEN(F829)))/10),"")</f>
        <v>30</v>
      </c>
      <c r="M829" t="str">
        <f t="shared" si="24"/>
        <v/>
      </c>
      <c r="N829" t="str">
        <f t="shared" si="25"/>
        <v/>
      </c>
    </row>
    <row r="830" spans="1:14" x14ac:dyDescent="0.35">
      <c r="A830" s="1">
        <v>36488.75</v>
      </c>
      <c r="B830" t="s">
        <v>2816</v>
      </c>
      <c r="C830" t="s">
        <v>9</v>
      </c>
      <c r="D830" t="s">
        <v>10</v>
      </c>
      <c r="E830" t="s">
        <v>11</v>
      </c>
      <c r="F830" t="s">
        <v>1997</v>
      </c>
      <c r="G830" t="s">
        <v>3483</v>
      </c>
      <c r="H830" s="2">
        <v>36510</v>
      </c>
      <c r="I830" t="str">
        <f>IFERROR(IFERROR(IFERROR(
VLOOKUP("*"&amp;$B830&amp;"*", [1]cities_output!$A:$C,1,0),
VLOOKUP("*"&amp;LEFT($B830,5)&amp;"*", [1]cities_output!$A:$C,1,0)),
VLOOKUP("*"&amp;RIGHT($B830,5)&amp;"*", [1]cities_output!$A:$C,1,0)),
"")</f>
        <v>Brookfield</v>
      </c>
      <c r="J830">
        <f>IFERROR(IFERROR(IFERROR(
VLOOKUP("*"&amp;$B830&amp;"*", [1]cities_output!$A:$C,2,0),
VLOOKUP("*"&amp;LEFT($B830,5)&amp;"*", [1]cities_output!$A:$C,2,0)),
VLOOKUP("*"&amp;RIGHT($B830,5)&amp;"*", [1]cities_output!$A:$C,2,0)),
"")</f>
        <v>39.78343315</v>
      </c>
      <c r="K830">
        <f>IFERROR(IFERROR(IFERROR(
VLOOKUP("*"&amp;$B830&amp;"*", [1]cities_output!$A:$C,3,0),
VLOOKUP("*"&amp;LEFT($B830,5)&amp;"*", [1]cities_output!$A:$C,3,0)),
VLOOKUP("*"&amp;RIGHT($B830,5)&amp;"*", [1]cities_output!$A:$C,3,0)),
"")</f>
        <v>-93.083684899999994</v>
      </c>
      <c r="L830">
        <v>10</v>
      </c>
      <c r="M830" t="str">
        <f t="shared" si="24"/>
        <v>minute</v>
      </c>
      <c r="N830">
        <f t="shared" si="25"/>
        <v>600</v>
      </c>
    </row>
    <row r="831" spans="1:14" x14ac:dyDescent="0.35">
      <c r="A831" s="1">
        <v>42615.856944444444</v>
      </c>
      <c r="B831" t="s">
        <v>1028</v>
      </c>
      <c r="C831" t="s">
        <v>9</v>
      </c>
      <c r="D831" t="s">
        <v>10</v>
      </c>
      <c r="E831" t="s">
        <v>44</v>
      </c>
      <c r="F831" t="s">
        <v>1029</v>
      </c>
      <c r="G831" t="s">
        <v>1030</v>
      </c>
      <c r="H831" s="2">
        <v>42628</v>
      </c>
      <c r="I831" t="str">
        <f>IFERROR(IFERROR(IFERROR(
VLOOKUP("*"&amp;$B831&amp;"*", [1]cities_output!$A:$C,1,0),
VLOOKUP("*"&amp;LEFT($B831,5)&amp;"*", [1]cities_output!$A:$C,1,0)),
VLOOKUP("*"&amp;RIGHT($B831,5)&amp;"*", [1]cities_output!$A:$C,1,0)),
"")</f>
        <v>Brookfield</v>
      </c>
      <c r="J831">
        <f>IFERROR(IFERROR(IFERROR(
VLOOKUP("*"&amp;$B831&amp;"*", [1]cities_output!$A:$C,2,0),
VLOOKUP("*"&amp;LEFT($B831,5)&amp;"*", [1]cities_output!$A:$C,2,0)),
VLOOKUP("*"&amp;RIGHT($B831,5)&amp;"*", [1]cities_output!$A:$C,2,0)),
"")</f>
        <v>39.78343315</v>
      </c>
      <c r="K831">
        <f>IFERROR(IFERROR(IFERROR(
VLOOKUP("*"&amp;$B831&amp;"*", [1]cities_output!$A:$C,3,0),
VLOOKUP("*"&amp;LEFT($B831,5)&amp;"*", [1]cities_output!$A:$C,3,0)),
VLOOKUP("*"&amp;RIGHT($B831,5)&amp;"*", [1]cities_output!$A:$C,3,0)),
"")</f>
        <v>-93.083684899999994</v>
      </c>
      <c r="L831" cm="1">
        <f t="array" aca="1" ref="L831" ca="1">IFERROR(SUMPRODUCT(MID(0&amp;F831, LARGE(INDEX(ISNUMBER(--MID(F831, ROW(INDIRECT("1:"&amp;LEN(F831))), 1)) * ROW(INDIRECT("1:"&amp;LEN(F831))), 0), ROW(INDIRECT("1:"&amp;LEN(F831))))+1, 1) * 10^ROW(INDIRECT("1:"&amp;LEN(F831)))/10),"")</f>
        <v>25</v>
      </c>
      <c r="M831" t="str">
        <f t="shared" si="24"/>
        <v>minute</v>
      </c>
      <c r="N831">
        <f t="shared" ca="1" si="25"/>
        <v>1500</v>
      </c>
    </row>
    <row r="832" spans="1:14" x14ac:dyDescent="0.35">
      <c r="A832" s="1">
        <v>38790.822916666664</v>
      </c>
      <c r="B832" t="s">
        <v>2816</v>
      </c>
      <c r="C832" t="s">
        <v>9</v>
      </c>
      <c r="D832" t="s">
        <v>10</v>
      </c>
      <c r="E832" t="s">
        <v>15</v>
      </c>
      <c r="F832" t="s">
        <v>2817</v>
      </c>
      <c r="G832" t="s">
        <v>2818</v>
      </c>
      <c r="H832" s="2">
        <v>38852</v>
      </c>
      <c r="I832" t="str">
        <f>IFERROR(IFERROR(IFERROR(
VLOOKUP("*"&amp;$B832&amp;"*", [1]cities_output!$A:$C,1,0),
VLOOKUP("*"&amp;LEFT($B832,5)&amp;"*", [1]cities_output!$A:$C,1,0)),
VLOOKUP("*"&amp;RIGHT($B832,5)&amp;"*", [1]cities_output!$A:$C,1,0)),
"")</f>
        <v>Brookfield</v>
      </c>
      <c r="J832">
        <f>IFERROR(IFERROR(IFERROR(
VLOOKUP("*"&amp;$B832&amp;"*", [1]cities_output!$A:$C,2,0),
VLOOKUP("*"&amp;LEFT($B832,5)&amp;"*", [1]cities_output!$A:$C,2,0)),
VLOOKUP("*"&amp;RIGHT($B832,5)&amp;"*", [1]cities_output!$A:$C,2,0)),
"")</f>
        <v>39.78343315</v>
      </c>
      <c r="K832">
        <f>IFERROR(IFERROR(IFERROR(
VLOOKUP("*"&amp;$B832&amp;"*", [1]cities_output!$A:$C,3,0),
VLOOKUP("*"&amp;LEFT($B832,5)&amp;"*", [1]cities_output!$A:$C,3,0)),
VLOOKUP("*"&amp;RIGHT($B832,5)&amp;"*", [1]cities_output!$A:$C,3,0)),
"")</f>
        <v>-93.083684899999994</v>
      </c>
      <c r="L832" cm="1">
        <f t="array" aca="1" ref="L832" ca="1">IFERROR(SUMPRODUCT(MID(0&amp;F832, LARGE(INDEX(ISNUMBER(--MID(F832, ROW(INDIRECT("1:"&amp;LEN(F832))), 1)) * ROW(INDIRECT("1:"&amp;LEN(F832))), 0), ROW(INDIRECT("1:"&amp;LEN(F832))))+1, 1) * 10^ROW(INDIRECT("1:"&amp;LEN(F832)))/10),"")</f>
        <v>20</v>
      </c>
      <c r="M832" t="str">
        <f t="shared" si="24"/>
        <v>minute</v>
      </c>
      <c r="N832">
        <f t="shared" ca="1" si="25"/>
        <v>1200</v>
      </c>
    </row>
    <row r="833" spans="1:14" x14ac:dyDescent="0.35">
      <c r="A833" s="1">
        <v>38790.822916666664</v>
      </c>
      <c r="B833" t="s">
        <v>2816</v>
      </c>
      <c r="C833" t="s">
        <v>9</v>
      </c>
      <c r="D833" t="s">
        <v>10</v>
      </c>
      <c r="E833" t="s">
        <v>15</v>
      </c>
      <c r="F833" t="s">
        <v>255</v>
      </c>
      <c r="G833" t="s">
        <v>2819</v>
      </c>
      <c r="H833" s="2">
        <v>39020</v>
      </c>
      <c r="I833" t="str">
        <f>IFERROR(IFERROR(IFERROR(
VLOOKUP("*"&amp;$B833&amp;"*", [1]cities_output!$A:$C,1,0),
VLOOKUP("*"&amp;LEFT($B833,5)&amp;"*", [1]cities_output!$A:$C,1,0)),
VLOOKUP("*"&amp;RIGHT($B833,5)&amp;"*", [1]cities_output!$A:$C,1,0)),
"")</f>
        <v>Brookfield</v>
      </c>
      <c r="J833">
        <f>IFERROR(IFERROR(IFERROR(
VLOOKUP("*"&amp;$B833&amp;"*", [1]cities_output!$A:$C,2,0),
VLOOKUP("*"&amp;LEFT($B833,5)&amp;"*", [1]cities_output!$A:$C,2,0)),
VLOOKUP("*"&amp;RIGHT($B833,5)&amp;"*", [1]cities_output!$A:$C,2,0)),
"")</f>
        <v>39.78343315</v>
      </c>
      <c r="K833">
        <f>IFERROR(IFERROR(IFERROR(
VLOOKUP("*"&amp;$B833&amp;"*", [1]cities_output!$A:$C,3,0),
VLOOKUP("*"&amp;LEFT($B833,5)&amp;"*", [1]cities_output!$A:$C,3,0)),
VLOOKUP("*"&amp;RIGHT($B833,5)&amp;"*", [1]cities_output!$A:$C,3,0)),
"")</f>
        <v>-93.083684899999994</v>
      </c>
      <c r="L833" cm="1">
        <f t="array" aca="1" ref="L833" ca="1">IFERROR(SUMPRODUCT(MID(0&amp;F833, LARGE(INDEX(ISNUMBER(--MID(F833, ROW(INDIRECT("1:"&amp;LEN(F833))), 1)) * ROW(INDIRECT("1:"&amp;LEN(F833))), 0), ROW(INDIRECT("1:"&amp;LEN(F833))))+1, 1) * 10^ROW(INDIRECT("1:"&amp;LEN(F833)))/10),"")</f>
        <v>20</v>
      </c>
      <c r="M833" t="str">
        <f t="shared" si="24"/>
        <v>minute</v>
      </c>
      <c r="N833">
        <f t="shared" ca="1" si="25"/>
        <v>1200</v>
      </c>
    </row>
    <row r="834" spans="1:14" x14ac:dyDescent="0.35">
      <c r="A834" s="1">
        <v>42543.916666666664</v>
      </c>
      <c r="B834" t="s">
        <v>1028</v>
      </c>
      <c r="C834" t="s">
        <v>9</v>
      </c>
      <c r="D834" t="s">
        <v>10</v>
      </c>
      <c r="E834" t="s">
        <v>30</v>
      </c>
      <c r="F834" t="s">
        <v>16</v>
      </c>
      <c r="G834" t="s">
        <v>1066</v>
      </c>
      <c r="H834" s="2">
        <v>42545</v>
      </c>
      <c r="I834" t="str">
        <f>IFERROR(IFERROR(IFERROR(
VLOOKUP("*"&amp;$B834&amp;"*", [1]cities_output!$A:$C,1,0),
VLOOKUP("*"&amp;LEFT($B834,5)&amp;"*", [1]cities_output!$A:$C,1,0)),
VLOOKUP("*"&amp;RIGHT($B834,5)&amp;"*", [1]cities_output!$A:$C,1,0)),
"")</f>
        <v>Brookfield</v>
      </c>
      <c r="J834">
        <f>IFERROR(IFERROR(IFERROR(
VLOOKUP("*"&amp;$B834&amp;"*", [1]cities_output!$A:$C,2,0),
VLOOKUP("*"&amp;LEFT($B834,5)&amp;"*", [1]cities_output!$A:$C,2,0)),
VLOOKUP("*"&amp;RIGHT($B834,5)&amp;"*", [1]cities_output!$A:$C,2,0)),
"")</f>
        <v>39.78343315</v>
      </c>
      <c r="K834">
        <f>IFERROR(IFERROR(IFERROR(
VLOOKUP("*"&amp;$B834&amp;"*", [1]cities_output!$A:$C,3,0),
VLOOKUP("*"&amp;LEFT($B834,5)&amp;"*", [1]cities_output!$A:$C,3,0)),
VLOOKUP("*"&amp;RIGHT($B834,5)&amp;"*", [1]cities_output!$A:$C,3,0)),
"")</f>
        <v>-93.083684899999994</v>
      </c>
      <c r="L834" cm="1">
        <f t="array" aca="1" ref="L834" ca="1">IFERROR(SUMPRODUCT(MID(0&amp;F834, LARGE(INDEX(ISNUMBER(--MID(F834, ROW(INDIRECT("1:"&amp;LEN(F834))), 1)) * ROW(INDIRECT("1:"&amp;LEN(F834))), 0), ROW(INDIRECT("1:"&amp;LEN(F834))))+1, 1) * 10^ROW(INDIRECT("1:"&amp;LEN(F834)))/10),"")</f>
        <v>1</v>
      </c>
      <c r="M834" t="str">
        <f t="shared" ref="M834:M897" si="26">IF(ISNUMBER(SEARCH("min",F834))=TRUE,"minute",
IF(ISNUMBER(SEARCH("sec",F834))=TRUE,"second",
IF(ISNUMBER(SEARCH("hour",F834))=TRUE,"hour",
IF(ISNUMBER(SEARCH("hr",F834))=TRUE,"hour",""))))</f>
        <v>minute</v>
      </c>
      <c r="N834">
        <f t="shared" ref="N834:N897" ca="1" si="27">IF(M834="second",L834, IF(M834="minute",L834*60, IF(M834="hour",L834*3600, "")))</f>
        <v>60</v>
      </c>
    </row>
    <row r="835" spans="1:14" x14ac:dyDescent="0.35">
      <c r="A835" s="1">
        <v>38829.916666666664</v>
      </c>
      <c r="B835" t="s">
        <v>2808</v>
      </c>
      <c r="C835" t="s">
        <v>9</v>
      </c>
      <c r="D835" t="s">
        <v>10</v>
      </c>
      <c r="E835" t="s">
        <v>11</v>
      </c>
      <c r="F835" t="s">
        <v>2809</v>
      </c>
      <c r="G835" t="s">
        <v>2810</v>
      </c>
      <c r="H835" s="2">
        <v>38852</v>
      </c>
      <c r="I835" t="str">
        <f>IFERROR(IFERROR(IFERROR(
VLOOKUP("*"&amp;$B835&amp;"*", [1]cities_output!$A:$C,1,0),
VLOOKUP("*"&amp;LEFT($B835,5)&amp;"*", [1]cities_output!$A:$C,1,0)),
VLOOKUP("*"&amp;RIGHT($B835,5)&amp;"*", [1]cities_output!$A:$C,1,0)),
"")</f>
        <v>Slater</v>
      </c>
      <c r="J835">
        <f>IFERROR(IFERROR(IFERROR(
VLOOKUP("*"&amp;$B835&amp;"*", [1]cities_output!$A:$C,2,0),
VLOOKUP("*"&amp;LEFT($B835,5)&amp;"*", [1]cities_output!$A:$C,2,0)),
VLOOKUP("*"&amp;RIGHT($B835,5)&amp;"*", [1]cities_output!$A:$C,2,0)),
"")</f>
        <v>39.231108999999996</v>
      </c>
      <c r="K835">
        <f>IFERROR(IFERROR(IFERROR(
VLOOKUP("*"&amp;$B835&amp;"*", [1]cities_output!$A:$C,3,0),
VLOOKUP("*"&amp;LEFT($B835,5)&amp;"*", [1]cities_output!$A:$C,3,0)),
VLOOKUP("*"&amp;RIGHT($B835,5)&amp;"*", [1]cities_output!$A:$C,3,0)),
"")</f>
        <v>-93.066481999999993</v>
      </c>
      <c r="L835" cm="1">
        <f t="array" aca="1" ref="L835" ca="1">IFERROR(SUMPRODUCT(MID(0&amp;F835, LARGE(INDEX(ISNUMBER(--MID(F835, ROW(INDIRECT("1:"&amp;LEN(F835))), 1)) * ROW(INDIRECT("1:"&amp;LEN(F835))), 0), ROW(INDIRECT("1:"&amp;LEN(F835))))+1, 1) * 10^ROW(INDIRECT("1:"&amp;LEN(F835)))/10),"")</f>
        <v>2</v>
      </c>
      <c r="M835" t="str">
        <f t="shared" si="26"/>
        <v>minute</v>
      </c>
      <c r="N835">
        <f t="shared" ca="1" si="27"/>
        <v>120</v>
      </c>
    </row>
    <row r="836" spans="1:14" x14ac:dyDescent="0.35">
      <c r="A836" s="1">
        <v>42118.583333333336</v>
      </c>
      <c r="B836" t="s">
        <v>1244</v>
      </c>
      <c r="C836" t="s">
        <v>9</v>
      </c>
      <c r="D836" t="s">
        <v>10</v>
      </c>
      <c r="E836" t="s">
        <v>66</v>
      </c>
      <c r="F836" t="s">
        <v>1245</v>
      </c>
      <c r="G836" t="s">
        <v>1246</v>
      </c>
      <c r="H836" s="2">
        <v>42374</v>
      </c>
      <c r="I836" t="str">
        <f>IFERROR(IFERROR(IFERROR(
VLOOKUP("*"&amp;$B836&amp;"*", [1]cities_output!$A:$C,1,0),
VLOOKUP("*"&amp;LEFT($B836,5)&amp;"*", [1]cities_output!$A:$C,1,0)),
VLOOKUP("*"&amp;RIGHT($B836,5)&amp;"*", [1]cities_output!$A:$C,1,0)),
"")</f>
        <v>Rogersville</v>
      </c>
      <c r="J836">
        <f>IFERROR(IFERROR(IFERROR(
VLOOKUP("*"&amp;$B836&amp;"*", [1]cities_output!$A:$C,2,0),
VLOOKUP("*"&amp;LEFT($B836,5)&amp;"*", [1]cities_output!$A:$C,2,0)),
VLOOKUP("*"&amp;RIGHT($B836,5)&amp;"*", [1]cities_output!$A:$C,2,0)),
"")</f>
        <v>37.121057319999998</v>
      </c>
      <c r="K836">
        <f>IFERROR(IFERROR(IFERROR(
VLOOKUP("*"&amp;$B836&amp;"*", [1]cities_output!$A:$C,3,0),
VLOOKUP("*"&amp;LEFT($B836,5)&amp;"*", [1]cities_output!$A:$C,3,0)),
VLOOKUP("*"&amp;RIGHT($B836,5)&amp;"*", [1]cities_output!$A:$C,3,0)),
"")</f>
        <v>-93.060296039999997</v>
      </c>
      <c r="L836">
        <v>2</v>
      </c>
      <c r="M836" t="str">
        <f t="shared" si="26"/>
        <v>second</v>
      </c>
      <c r="N836">
        <f t="shared" si="27"/>
        <v>2</v>
      </c>
    </row>
    <row r="837" spans="1:14" x14ac:dyDescent="0.35">
      <c r="A837" s="1">
        <v>42766.166666666664</v>
      </c>
      <c r="B837" t="s">
        <v>236</v>
      </c>
      <c r="C837" t="s">
        <v>9</v>
      </c>
      <c r="D837" t="s">
        <v>10</v>
      </c>
      <c r="E837" t="s">
        <v>118</v>
      </c>
      <c r="F837">
        <v>4</v>
      </c>
      <c r="G837" t="s">
        <v>970</v>
      </c>
      <c r="H837" s="2">
        <v>42776</v>
      </c>
      <c r="I837" t="str">
        <f>IFERROR(IFERROR(IFERROR(
VLOOKUP("*"&amp;$B837&amp;"*", [1]cities_output!$A:$C,1,0),
VLOOKUP("*"&amp;LEFT($B837,5)&amp;"*", [1]cities_output!$A:$C,1,0)),
VLOOKUP("*"&amp;RIGHT($B837,5)&amp;"*", [1]cities_output!$A:$C,1,0)),
"")</f>
        <v>Strafford</v>
      </c>
      <c r="J837">
        <f>IFERROR(IFERROR(IFERROR(
VLOOKUP("*"&amp;$B837&amp;"*", [1]cities_output!$A:$C,2,0),
VLOOKUP("*"&amp;LEFT($B837,5)&amp;"*", [1]cities_output!$A:$C,2,0)),
VLOOKUP("*"&amp;RIGHT($B837,5)&amp;"*", [1]cities_output!$A:$C,2,0)),
"")</f>
        <v>37.290122459999999</v>
      </c>
      <c r="K837">
        <f>IFERROR(IFERROR(IFERROR(
VLOOKUP("*"&amp;$B837&amp;"*", [1]cities_output!$A:$C,3,0),
VLOOKUP("*"&amp;LEFT($B837,5)&amp;"*", [1]cities_output!$A:$C,3,0)),
VLOOKUP("*"&amp;RIGHT($B837,5)&amp;"*", [1]cities_output!$A:$C,3,0)),
"")</f>
        <v>-93.055171880000003</v>
      </c>
      <c r="L837" cm="1">
        <f t="array" aca="1" ref="L837" ca="1">IFERROR(SUMPRODUCT(MID(0&amp;F837, LARGE(INDEX(ISNUMBER(--MID(F837, ROW(INDIRECT("1:"&amp;LEN(F837))), 1)) * ROW(INDIRECT("1:"&amp;LEN(F837))), 0), ROW(INDIRECT("1:"&amp;LEN(F837))))+1, 1) * 10^ROW(INDIRECT("1:"&amp;LEN(F837)))/10),"")</f>
        <v>4</v>
      </c>
      <c r="M837" t="str">
        <f t="shared" si="26"/>
        <v/>
      </c>
      <c r="N837" t="str">
        <f t="shared" si="27"/>
        <v/>
      </c>
    </row>
    <row r="838" spans="1:14" x14ac:dyDescent="0.35">
      <c r="A838" s="1">
        <v>30970.875</v>
      </c>
      <c r="B838" t="s">
        <v>236</v>
      </c>
      <c r="C838" t="s">
        <v>9</v>
      </c>
      <c r="D838" t="s">
        <v>10</v>
      </c>
      <c r="E838" t="s">
        <v>30</v>
      </c>
      <c r="F838" t="s">
        <v>3919</v>
      </c>
      <c r="G838" t="s">
        <v>3920</v>
      </c>
      <c r="H838" s="2">
        <v>37371</v>
      </c>
      <c r="I838" t="str">
        <f>IFERROR(IFERROR(IFERROR(
VLOOKUP("*"&amp;$B838&amp;"*", [1]cities_output!$A:$C,1,0),
VLOOKUP("*"&amp;LEFT($B838,5)&amp;"*", [1]cities_output!$A:$C,1,0)),
VLOOKUP("*"&amp;RIGHT($B838,5)&amp;"*", [1]cities_output!$A:$C,1,0)),
"")</f>
        <v>Strafford</v>
      </c>
      <c r="J838">
        <f>IFERROR(IFERROR(IFERROR(
VLOOKUP("*"&amp;$B838&amp;"*", [1]cities_output!$A:$C,2,0),
VLOOKUP("*"&amp;LEFT($B838,5)&amp;"*", [1]cities_output!$A:$C,2,0)),
VLOOKUP("*"&amp;RIGHT($B838,5)&amp;"*", [1]cities_output!$A:$C,2,0)),
"")</f>
        <v>37.290122459999999</v>
      </c>
      <c r="K838">
        <f>IFERROR(IFERROR(IFERROR(
VLOOKUP("*"&amp;$B838&amp;"*", [1]cities_output!$A:$C,3,0),
VLOOKUP("*"&amp;LEFT($B838,5)&amp;"*", [1]cities_output!$A:$C,3,0)),
VLOOKUP("*"&amp;RIGHT($B838,5)&amp;"*", [1]cities_output!$A:$C,3,0)),
"")</f>
        <v>-93.055171880000003</v>
      </c>
      <c r="L838" cm="1">
        <f t="array" aca="1" ref="L838" ca="1">IFERROR(SUMPRODUCT(MID(0&amp;F838, LARGE(INDEX(ISNUMBER(--MID(F838, ROW(INDIRECT("1:"&amp;LEN(F838))), 1)) * ROW(INDIRECT("1:"&amp;LEN(F838))), 0), ROW(INDIRECT("1:"&amp;LEN(F838))))+1, 1) * 10^ROW(INDIRECT("1:"&amp;LEN(F838)))/10),"")</f>
        <v>10</v>
      </c>
      <c r="M838" t="str">
        <f t="shared" si="26"/>
        <v/>
      </c>
      <c r="N838" t="str">
        <f t="shared" si="27"/>
        <v/>
      </c>
    </row>
    <row r="839" spans="1:14" x14ac:dyDescent="0.35">
      <c r="A839" s="1">
        <v>44485.104166666664</v>
      </c>
      <c r="B839" t="s">
        <v>236</v>
      </c>
      <c r="C839" t="s">
        <v>9</v>
      </c>
      <c r="D839" t="s">
        <v>10</v>
      </c>
      <c r="E839" t="s">
        <v>82</v>
      </c>
      <c r="F839" t="s">
        <v>237</v>
      </c>
      <c r="G839" t="s">
        <v>238</v>
      </c>
      <c r="H839" s="2">
        <v>44488</v>
      </c>
      <c r="I839" t="str">
        <f>IFERROR(IFERROR(IFERROR(
VLOOKUP("*"&amp;$B839&amp;"*", [1]cities_output!$A:$C,1,0),
VLOOKUP("*"&amp;LEFT($B839,5)&amp;"*", [1]cities_output!$A:$C,1,0)),
VLOOKUP("*"&amp;RIGHT($B839,5)&amp;"*", [1]cities_output!$A:$C,1,0)),
"")</f>
        <v>Strafford</v>
      </c>
      <c r="J839">
        <f>IFERROR(IFERROR(IFERROR(
VLOOKUP("*"&amp;$B839&amp;"*", [1]cities_output!$A:$C,2,0),
VLOOKUP("*"&amp;LEFT($B839,5)&amp;"*", [1]cities_output!$A:$C,2,0)),
VLOOKUP("*"&amp;RIGHT($B839,5)&amp;"*", [1]cities_output!$A:$C,2,0)),
"")</f>
        <v>37.290122459999999</v>
      </c>
      <c r="K839">
        <f>IFERROR(IFERROR(IFERROR(
VLOOKUP("*"&amp;$B839&amp;"*", [1]cities_output!$A:$C,3,0),
VLOOKUP("*"&amp;LEFT($B839,5)&amp;"*", [1]cities_output!$A:$C,3,0)),
VLOOKUP("*"&amp;RIGHT($B839,5)&amp;"*", [1]cities_output!$A:$C,3,0)),
"")</f>
        <v>-93.055171880000003</v>
      </c>
      <c r="L839" cm="1">
        <f t="array" aca="1" ref="L839" ca="1">IFERROR(SUMPRODUCT(MID(0&amp;F839, LARGE(INDEX(ISNUMBER(--MID(F839, ROW(INDIRECT("1:"&amp;LEN(F839))), 1)) * ROW(INDIRECT("1:"&amp;LEN(F839))), 0), ROW(INDIRECT("1:"&amp;LEN(F839))))+1, 1) * 10^ROW(INDIRECT("1:"&amp;LEN(F839)))/10),"")</f>
        <v>20</v>
      </c>
      <c r="M839" t="str">
        <f t="shared" si="26"/>
        <v>minute</v>
      </c>
      <c r="N839">
        <f t="shared" ca="1" si="27"/>
        <v>1200</v>
      </c>
    </row>
    <row r="840" spans="1:14" x14ac:dyDescent="0.35">
      <c r="A840" s="1">
        <v>43104.809027777781</v>
      </c>
      <c r="B840" t="s">
        <v>236</v>
      </c>
      <c r="C840" t="s">
        <v>9</v>
      </c>
      <c r="D840" t="s">
        <v>10</v>
      </c>
      <c r="E840" t="s">
        <v>11</v>
      </c>
      <c r="F840" t="s">
        <v>259</v>
      </c>
      <c r="G840" t="s">
        <v>797</v>
      </c>
      <c r="H840" s="2">
        <v>43112</v>
      </c>
      <c r="I840" t="str">
        <f>IFERROR(IFERROR(IFERROR(
VLOOKUP("*"&amp;$B840&amp;"*", [1]cities_output!$A:$C,1,0),
VLOOKUP("*"&amp;LEFT($B840,5)&amp;"*", [1]cities_output!$A:$C,1,0)),
VLOOKUP("*"&amp;RIGHT($B840,5)&amp;"*", [1]cities_output!$A:$C,1,0)),
"")</f>
        <v>Strafford</v>
      </c>
      <c r="J840">
        <f>IFERROR(IFERROR(IFERROR(
VLOOKUP("*"&amp;$B840&amp;"*", [1]cities_output!$A:$C,2,0),
VLOOKUP("*"&amp;LEFT($B840,5)&amp;"*", [1]cities_output!$A:$C,2,0)),
VLOOKUP("*"&amp;RIGHT($B840,5)&amp;"*", [1]cities_output!$A:$C,2,0)),
"")</f>
        <v>37.290122459999999</v>
      </c>
      <c r="K840">
        <f>IFERROR(IFERROR(IFERROR(
VLOOKUP("*"&amp;$B840&amp;"*", [1]cities_output!$A:$C,3,0),
VLOOKUP("*"&amp;LEFT($B840,5)&amp;"*", [1]cities_output!$A:$C,3,0)),
VLOOKUP("*"&amp;RIGHT($B840,5)&amp;"*", [1]cities_output!$A:$C,3,0)),
"")</f>
        <v>-93.055171880000003</v>
      </c>
      <c r="L840" cm="1">
        <f t="array" aca="1" ref="L840" ca="1">IFERROR(SUMPRODUCT(MID(0&amp;F840, LARGE(INDEX(ISNUMBER(--MID(F840, ROW(INDIRECT("1:"&amp;LEN(F840))), 1)) * ROW(INDIRECT("1:"&amp;LEN(F840))), 0), ROW(INDIRECT("1:"&amp;LEN(F840))))+1, 1) * 10^ROW(INDIRECT("1:"&amp;LEN(F840)))/10),"")</f>
        <v>20</v>
      </c>
      <c r="M840" t="str">
        <f t="shared" si="26"/>
        <v>second</v>
      </c>
      <c r="N840">
        <f t="shared" ca="1" si="27"/>
        <v>20</v>
      </c>
    </row>
    <row r="841" spans="1:14" x14ac:dyDescent="0.35">
      <c r="A841" s="1">
        <v>38655.949999999997</v>
      </c>
      <c r="B841" t="s">
        <v>236</v>
      </c>
      <c r="C841" t="s">
        <v>9</v>
      </c>
      <c r="D841" t="s">
        <v>10</v>
      </c>
      <c r="E841" t="s">
        <v>76</v>
      </c>
      <c r="F841" t="s">
        <v>45</v>
      </c>
      <c r="G841" t="s">
        <v>2856</v>
      </c>
      <c r="H841" s="2">
        <v>38659</v>
      </c>
      <c r="I841" t="str">
        <f>IFERROR(IFERROR(IFERROR(
VLOOKUP("*"&amp;$B841&amp;"*", [1]cities_output!$A:$C,1,0),
VLOOKUP("*"&amp;LEFT($B841,5)&amp;"*", [1]cities_output!$A:$C,1,0)),
VLOOKUP("*"&amp;RIGHT($B841,5)&amp;"*", [1]cities_output!$A:$C,1,0)),
"")</f>
        <v>Strafford</v>
      </c>
      <c r="J841">
        <f>IFERROR(IFERROR(IFERROR(
VLOOKUP("*"&amp;$B841&amp;"*", [1]cities_output!$A:$C,2,0),
VLOOKUP("*"&amp;LEFT($B841,5)&amp;"*", [1]cities_output!$A:$C,2,0)),
VLOOKUP("*"&amp;RIGHT($B841,5)&amp;"*", [1]cities_output!$A:$C,2,0)),
"")</f>
        <v>37.290122459999999</v>
      </c>
      <c r="K841">
        <f>IFERROR(IFERROR(IFERROR(
VLOOKUP("*"&amp;$B841&amp;"*", [1]cities_output!$A:$C,3,0),
VLOOKUP("*"&amp;LEFT($B841,5)&amp;"*", [1]cities_output!$A:$C,3,0)),
VLOOKUP("*"&amp;RIGHT($B841,5)&amp;"*", [1]cities_output!$A:$C,3,0)),
"")</f>
        <v>-93.055171880000003</v>
      </c>
      <c r="L841" cm="1">
        <f t="array" aca="1" ref="L841" ca="1">IFERROR(SUMPRODUCT(MID(0&amp;F841, LARGE(INDEX(ISNUMBER(--MID(F841, ROW(INDIRECT("1:"&amp;LEN(F841))), 1)) * ROW(INDIRECT("1:"&amp;LEN(F841))), 0), ROW(INDIRECT("1:"&amp;LEN(F841))))+1, 1) * 10^ROW(INDIRECT("1:"&amp;LEN(F841)))/10),"")</f>
        <v>3</v>
      </c>
      <c r="M841" t="str">
        <f t="shared" si="26"/>
        <v>second</v>
      </c>
      <c r="N841">
        <f t="shared" ca="1" si="27"/>
        <v>3</v>
      </c>
    </row>
    <row r="842" spans="1:14" x14ac:dyDescent="0.35">
      <c r="A842" s="1">
        <v>34434.770833333336</v>
      </c>
      <c r="B842" t="s">
        <v>1772</v>
      </c>
      <c r="C842" t="s">
        <v>9</v>
      </c>
      <c r="D842" t="s">
        <v>10</v>
      </c>
      <c r="E842" t="s">
        <v>15</v>
      </c>
      <c r="F842" t="s">
        <v>3827</v>
      </c>
      <c r="G842" t="s">
        <v>3828</v>
      </c>
      <c r="H842" s="2">
        <v>38107</v>
      </c>
      <c r="I842" t="str">
        <f>IFERROR(IFERROR(IFERROR(
VLOOKUP("*"&amp;$B842&amp;"*", [1]cities_output!$A:$C,1,0),
VLOOKUP("*"&amp;LEFT($B842,5)&amp;"*", [1]cities_output!$A:$C,1,0)),
VLOOKUP("*"&amp;RIGHT($B842,5)&amp;"*", [1]cities_output!$A:$C,1,0)),
"")</f>
        <v>El Dorado Springs</v>
      </c>
      <c r="J842">
        <f>IFERROR(IFERROR(IFERROR(
VLOOKUP("*"&amp;$B842&amp;"*", [1]cities_output!$A:$C,2,0),
VLOOKUP("*"&amp;LEFT($B842,5)&amp;"*", [1]cities_output!$A:$C,2,0)),
VLOOKUP("*"&amp;RIGHT($B842,5)&amp;"*", [1]cities_output!$A:$C,2,0)),
"")</f>
        <v>37.856355999999998</v>
      </c>
      <c r="K842">
        <f>IFERROR(IFERROR(IFERROR(
VLOOKUP("*"&amp;$B842&amp;"*", [1]cities_output!$A:$C,3,0),
VLOOKUP("*"&amp;LEFT($B842,5)&amp;"*", [1]cities_output!$A:$C,3,0)),
VLOOKUP("*"&amp;RIGHT($B842,5)&amp;"*", [1]cities_output!$A:$C,3,0)),
"")</f>
        <v>-93.998375999999993</v>
      </c>
      <c r="L842">
        <v>20</v>
      </c>
      <c r="M842" t="str">
        <f t="shared" si="26"/>
        <v>minute</v>
      </c>
      <c r="N842">
        <f t="shared" si="27"/>
        <v>1200</v>
      </c>
    </row>
    <row r="843" spans="1:14" x14ac:dyDescent="0.35">
      <c r="A843" s="1">
        <v>38554.930555555555</v>
      </c>
      <c r="B843" t="s">
        <v>1772</v>
      </c>
      <c r="C843" t="s">
        <v>9</v>
      </c>
      <c r="D843" t="s">
        <v>10</v>
      </c>
      <c r="F843" t="s">
        <v>110</v>
      </c>
      <c r="G843" t="s">
        <v>2887</v>
      </c>
      <c r="H843" s="2">
        <v>38636</v>
      </c>
      <c r="I843" t="str">
        <f>IFERROR(IFERROR(IFERROR(
VLOOKUP("*"&amp;$B843&amp;"*", [1]cities_output!$A:$C,1,0),
VLOOKUP("*"&amp;LEFT($B843,5)&amp;"*", [1]cities_output!$A:$C,1,0)),
VLOOKUP("*"&amp;RIGHT($B843,5)&amp;"*", [1]cities_output!$A:$C,1,0)),
"")</f>
        <v>El Dorado Springs</v>
      </c>
      <c r="J843">
        <f>IFERROR(IFERROR(IFERROR(
VLOOKUP("*"&amp;$B843&amp;"*", [1]cities_output!$A:$C,2,0),
VLOOKUP("*"&amp;LEFT($B843,5)&amp;"*", [1]cities_output!$A:$C,2,0)),
VLOOKUP("*"&amp;RIGHT($B843,5)&amp;"*", [1]cities_output!$A:$C,2,0)),
"")</f>
        <v>37.856355999999998</v>
      </c>
      <c r="K843">
        <f>IFERROR(IFERROR(IFERROR(
VLOOKUP("*"&amp;$B843&amp;"*", [1]cities_output!$A:$C,3,0),
VLOOKUP("*"&amp;LEFT($B843,5)&amp;"*", [1]cities_output!$A:$C,3,0)),
VLOOKUP("*"&amp;RIGHT($B843,5)&amp;"*", [1]cities_output!$A:$C,3,0)),
"")</f>
        <v>-93.998375999999993</v>
      </c>
      <c r="L843" cm="1">
        <f t="array" aca="1" ref="L843" ca="1">IFERROR(SUMPRODUCT(MID(0&amp;F843, LARGE(INDEX(ISNUMBER(--MID(F843, ROW(INDIRECT("1:"&amp;LEN(F843))), 1)) * ROW(INDIRECT("1:"&amp;LEN(F843))), 0), ROW(INDIRECT("1:"&amp;LEN(F843))))+1, 1) * 10^ROW(INDIRECT("1:"&amp;LEN(F843)))/10),"")</f>
        <v>30</v>
      </c>
      <c r="M843" t="str">
        <f t="shared" si="26"/>
        <v>minute</v>
      </c>
      <c r="N843">
        <f t="shared" ca="1" si="27"/>
        <v>1800</v>
      </c>
    </row>
    <row r="844" spans="1:14" x14ac:dyDescent="0.35">
      <c r="A844" s="1">
        <v>38554.930555555555</v>
      </c>
      <c r="B844" t="s">
        <v>1772</v>
      </c>
      <c r="C844" t="s">
        <v>9</v>
      </c>
      <c r="D844" t="s">
        <v>10</v>
      </c>
      <c r="E844" t="s">
        <v>122</v>
      </c>
      <c r="F844" t="s">
        <v>110</v>
      </c>
      <c r="G844" t="s">
        <v>2888</v>
      </c>
      <c r="H844" s="2">
        <v>39511</v>
      </c>
      <c r="I844" t="str">
        <f>IFERROR(IFERROR(IFERROR(
VLOOKUP("*"&amp;$B844&amp;"*", [1]cities_output!$A:$C,1,0),
VLOOKUP("*"&amp;LEFT($B844,5)&amp;"*", [1]cities_output!$A:$C,1,0)),
VLOOKUP("*"&amp;RIGHT($B844,5)&amp;"*", [1]cities_output!$A:$C,1,0)),
"")</f>
        <v>El Dorado Springs</v>
      </c>
      <c r="J844">
        <f>IFERROR(IFERROR(IFERROR(
VLOOKUP("*"&amp;$B844&amp;"*", [1]cities_output!$A:$C,2,0),
VLOOKUP("*"&amp;LEFT($B844,5)&amp;"*", [1]cities_output!$A:$C,2,0)),
VLOOKUP("*"&amp;RIGHT($B844,5)&amp;"*", [1]cities_output!$A:$C,2,0)),
"")</f>
        <v>37.856355999999998</v>
      </c>
      <c r="K844">
        <f>IFERROR(IFERROR(IFERROR(
VLOOKUP("*"&amp;$B844&amp;"*", [1]cities_output!$A:$C,3,0),
VLOOKUP("*"&amp;LEFT($B844,5)&amp;"*", [1]cities_output!$A:$C,3,0)),
VLOOKUP("*"&amp;RIGHT($B844,5)&amp;"*", [1]cities_output!$A:$C,3,0)),
"")</f>
        <v>-93.998375999999993</v>
      </c>
      <c r="L844" cm="1">
        <f t="array" aca="1" ref="L844" ca="1">IFERROR(SUMPRODUCT(MID(0&amp;F844, LARGE(INDEX(ISNUMBER(--MID(F844, ROW(INDIRECT("1:"&amp;LEN(F844))), 1)) * ROW(INDIRECT("1:"&amp;LEN(F844))), 0), ROW(INDIRECT("1:"&amp;LEN(F844))))+1, 1) * 10^ROW(INDIRECT("1:"&amp;LEN(F844)))/10),"")</f>
        <v>30</v>
      </c>
      <c r="M844" t="str">
        <f t="shared" si="26"/>
        <v>minute</v>
      </c>
      <c r="N844">
        <f t="shared" ca="1" si="27"/>
        <v>1800</v>
      </c>
    </row>
    <row r="845" spans="1:14" x14ac:dyDescent="0.35">
      <c r="A845" s="1">
        <v>39854.763888888891</v>
      </c>
      <c r="B845" t="s">
        <v>2382</v>
      </c>
      <c r="C845" t="s">
        <v>9</v>
      </c>
      <c r="D845" t="s">
        <v>10</v>
      </c>
      <c r="E845" t="s">
        <v>11</v>
      </c>
      <c r="F845" t="s">
        <v>2383</v>
      </c>
      <c r="G845" t="s">
        <v>2384</v>
      </c>
      <c r="H845" s="2">
        <v>39891</v>
      </c>
      <c r="I845" t="str">
        <f>IFERROR(IFERROR(IFERROR(
VLOOKUP("*"&amp;$B845&amp;"*", [1]cities_output!$A:$C,1,0),
VLOOKUP("*"&amp;LEFT($B845,5)&amp;"*", [1]cities_output!$A:$C,1,0)),
VLOOKUP("*"&amp;RIGHT($B845,5)&amp;"*", [1]cities_output!$A:$C,1,0)),
"")</f>
        <v>El Dorado Springs</v>
      </c>
      <c r="J845">
        <f>IFERROR(IFERROR(IFERROR(
VLOOKUP("*"&amp;$B845&amp;"*", [1]cities_output!$A:$C,2,0),
VLOOKUP("*"&amp;LEFT($B845,5)&amp;"*", [1]cities_output!$A:$C,2,0)),
VLOOKUP("*"&amp;RIGHT($B845,5)&amp;"*", [1]cities_output!$A:$C,2,0)),
"")</f>
        <v>37.856355999999998</v>
      </c>
      <c r="K845">
        <f>IFERROR(IFERROR(IFERROR(
VLOOKUP("*"&amp;$B845&amp;"*", [1]cities_output!$A:$C,3,0),
VLOOKUP("*"&amp;LEFT($B845,5)&amp;"*", [1]cities_output!$A:$C,3,0)),
VLOOKUP("*"&amp;RIGHT($B845,5)&amp;"*", [1]cities_output!$A:$C,3,0)),
"")</f>
        <v>-93.998375999999993</v>
      </c>
      <c r="L845" cm="1">
        <f t="array" aca="1" ref="L845" ca="1">IFERROR(SUMPRODUCT(MID(0&amp;F845, LARGE(INDEX(ISNUMBER(--MID(F845, ROW(INDIRECT("1:"&amp;LEN(F845))), 1)) * ROW(INDIRECT("1:"&amp;LEN(F845))), 0), ROW(INDIRECT("1:"&amp;LEN(F845))))+1, 1) * 10^ROW(INDIRECT("1:"&amp;LEN(F845)))/10),"")</f>
        <v>20</v>
      </c>
      <c r="M845" t="str">
        <f t="shared" si="26"/>
        <v>minute</v>
      </c>
      <c r="N845">
        <f t="shared" ca="1" si="27"/>
        <v>1200</v>
      </c>
    </row>
    <row r="846" spans="1:14" x14ac:dyDescent="0.35">
      <c r="A846" s="1">
        <v>37366.916666666664</v>
      </c>
      <c r="B846" t="s">
        <v>1772</v>
      </c>
      <c r="C846" t="s">
        <v>9</v>
      </c>
      <c r="D846" t="s">
        <v>10</v>
      </c>
      <c r="E846" t="s">
        <v>15</v>
      </c>
      <c r="F846" t="s">
        <v>255</v>
      </c>
      <c r="G846" t="s">
        <v>3234</v>
      </c>
      <c r="H846" s="2">
        <v>37390</v>
      </c>
      <c r="I846" t="str">
        <f>IFERROR(IFERROR(IFERROR(
VLOOKUP("*"&amp;$B846&amp;"*", [1]cities_output!$A:$C,1,0),
VLOOKUP("*"&amp;LEFT($B846,5)&amp;"*", [1]cities_output!$A:$C,1,0)),
VLOOKUP("*"&amp;RIGHT($B846,5)&amp;"*", [1]cities_output!$A:$C,1,0)),
"")</f>
        <v>El Dorado Springs</v>
      </c>
      <c r="J846">
        <f>IFERROR(IFERROR(IFERROR(
VLOOKUP("*"&amp;$B846&amp;"*", [1]cities_output!$A:$C,2,0),
VLOOKUP("*"&amp;LEFT($B846,5)&amp;"*", [1]cities_output!$A:$C,2,0)),
VLOOKUP("*"&amp;RIGHT($B846,5)&amp;"*", [1]cities_output!$A:$C,2,0)),
"")</f>
        <v>37.856355999999998</v>
      </c>
      <c r="K846">
        <f>IFERROR(IFERROR(IFERROR(
VLOOKUP("*"&amp;$B846&amp;"*", [1]cities_output!$A:$C,3,0),
VLOOKUP("*"&amp;LEFT($B846,5)&amp;"*", [1]cities_output!$A:$C,3,0)),
VLOOKUP("*"&amp;RIGHT($B846,5)&amp;"*", [1]cities_output!$A:$C,3,0)),
"")</f>
        <v>-93.998375999999993</v>
      </c>
      <c r="L846" cm="1">
        <f t="array" aca="1" ref="L846" ca="1">IFERROR(SUMPRODUCT(MID(0&amp;F846, LARGE(INDEX(ISNUMBER(--MID(F846, ROW(INDIRECT("1:"&amp;LEN(F846))), 1)) * ROW(INDIRECT("1:"&amp;LEN(F846))), 0), ROW(INDIRECT("1:"&amp;LEN(F846))))+1, 1) * 10^ROW(INDIRECT("1:"&amp;LEN(F846)))/10),"")</f>
        <v>20</v>
      </c>
      <c r="M846" t="str">
        <f t="shared" si="26"/>
        <v>minute</v>
      </c>
      <c r="N846">
        <f t="shared" ca="1" si="27"/>
        <v>1200</v>
      </c>
    </row>
    <row r="847" spans="1:14" x14ac:dyDescent="0.35">
      <c r="A847" s="1">
        <v>35731.78125</v>
      </c>
      <c r="B847" t="s">
        <v>1772</v>
      </c>
      <c r="C847" t="s">
        <v>9</v>
      </c>
      <c r="D847" t="s">
        <v>10</v>
      </c>
      <c r="E847" t="s">
        <v>15</v>
      </c>
      <c r="F847" t="s">
        <v>2586</v>
      </c>
      <c r="G847" t="s">
        <v>3657</v>
      </c>
      <c r="H847" s="2">
        <v>38239</v>
      </c>
      <c r="I847" t="str">
        <f>IFERROR(IFERROR(IFERROR(
VLOOKUP("*"&amp;$B847&amp;"*", [1]cities_output!$A:$C,1,0),
VLOOKUP("*"&amp;LEFT($B847,5)&amp;"*", [1]cities_output!$A:$C,1,0)),
VLOOKUP("*"&amp;RIGHT($B847,5)&amp;"*", [1]cities_output!$A:$C,1,0)),
"")</f>
        <v>El Dorado Springs</v>
      </c>
      <c r="J847">
        <f>IFERROR(IFERROR(IFERROR(
VLOOKUP("*"&amp;$B847&amp;"*", [1]cities_output!$A:$C,2,0),
VLOOKUP("*"&amp;LEFT($B847,5)&amp;"*", [1]cities_output!$A:$C,2,0)),
VLOOKUP("*"&amp;RIGHT($B847,5)&amp;"*", [1]cities_output!$A:$C,2,0)),
"")</f>
        <v>37.856355999999998</v>
      </c>
      <c r="K847">
        <f>IFERROR(IFERROR(IFERROR(
VLOOKUP("*"&amp;$B847&amp;"*", [1]cities_output!$A:$C,3,0),
VLOOKUP("*"&amp;LEFT($B847,5)&amp;"*", [1]cities_output!$A:$C,3,0)),
VLOOKUP("*"&amp;RIGHT($B847,5)&amp;"*", [1]cities_output!$A:$C,3,0)),
"")</f>
        <v>-93.998375999999993</v>
      </c>
      <c r="L847" cm="1">
        <f t="array" aca="1" ref="L847" ca="1">IFERROR(SUMPRODUCT(MID(0&amp;F847, LARGE(INDEX(ISNUMBER(--MID(F847, ROW(INDIRECT("1:"&amp;LEN(F847))), 1)) * ROW(INDIRECT("1:"&amp;LEN(F847))), 0), ROW(INDIRECT("1:"&amp;LEN(F847))))+1, 1) * 10^ROW(INDIRECT("1:"&amp;LEN(F847)))/10),"")</f>
        <v>3</v>
      </c>
      <c r="M847" t="str">
        <f t="shared" si="26"/>
        <v>minute</v>
      </c>
      <c r="N847">
        <f t="shared" ca="1" si="27"/>
        <v>180</v>
      </c>
    </row>
    <row r="848" spans="1:14" x14ac:dyDescent="0.35">
      <c r="A848" s="1">
        <v>35615.90625</v>
      </c>
      <c r="B848" t="s">
        <v>3684</v>
      </c>
      <c r="C848" t="s">
        <v>9</v>
      </c>
      <c r="D848" t="s">
        <v>10</v>
      </c>
      <c r="E848" t="s">
        <v>11</v>
      </c>
      <c r="F848" t="s">
        <v>3685</v>
      </c>
      <c r="G848" t="s">
        <v>3686</v>
      </c>
      <c r="H848" s="2">
        <v>37580</v>
      </c>
      <c r="I848" t="str">
        <f>IFERROR(IFERROR(IFERROR(
VLOOKUP("*"&amp;$B848&amp;"*", [1]cities_output!$A:$C,1,0),
VLOOKUP("*"&amp;LEFT($B848,5)&amp;"*", [1]cities_output!$A:$C,1,0)),
VLOOKUP("*"&amp;RIGHT($B848,5)&amp;"*", [1]cities_output!$A:$C,1,0)),
"")</f>
        <v>El Dorado Springs</v>
      </c>
      <c r="J848">
        <f>IFERROR(IFERROR(IFERROR(
VLOOKUP("*"&amp;$B848&amp;"*", [1]cities_output!$A:$C,2,0),
VLOOKUP("*"&amp;LEFT($B848,5)&amp;"*", [1]cities_output!$A:$C,2,0)),
VLOOKUP("*"&amp;RIGHT($B848,5)&amp;"*", [1]cities_output!$A:$C,2,0)),
"")</f>
        <v>37.856355999999998</v>
      </c>
      <c r="K848">
        <f>IFERROR(IFERROR(IFERROR(
VLOOKUP("*"&amp;$B848&amp;"*", [1]cities_output!$A:$C,3,0),
VLOOKUP("*"&amp;LEFT($B848,5)&amp;"*", [1]cities_output!$A:$C,3,0)),
VLOOKUP("*"&amp;RIGHT($B848,5)&amp;"*", [1]cities_output!$A:$C,3,0)),
"")</f>
        <v>-93.998375999999993</v>
      </c>
      <c r="L848" cm="1">
        <f t="array" aca="1" ref="L848" ca="1">IFERROR(SUMPRODUCT(MID(0&amp;F848, LARGE(INDEX(ISNUMBER(--MID(F848, ROW(INDIRECT("1:"&amp;LEN(F848))), 1)) * ROW(INDIRECT("1:"&amp;LEN(F848))), 0), ROW(INDIRECT("1:"&amp;LEN(F848))))+1, 1) * 10^ROW(INDIRECT("1:"&amp;LEN(F848)))/10),"")</f>
        <v>2</v>
      </c>
      <c r="M848" t="str">
        <f t="shared" si="26"/>
        <v>minute</v>
      </c>
      <c r="N848">
        <f t="shared" ca="1" si="27"/>
        <v>120</v>
      </c>
    </row>
    <row r="849" spans="1:14" x14ac:dyDescent="0.35">
      <c r="A849" s="1">
        <v>43676.899305555555</v>
      </c>
      <c r="B849" t="s">
        <v>600</v>
      </c>
      <c r="C849" t="s">
        <v>9</v>
      </c>
      <c r="D849" t="s">
        <v>10</v>
      </c>
      <c r="E849" t="s">
        <v>30</v>
      </c>
      <c r="F849" t="s">
        <v>302</v>
      </c>
      <c r="G849" t="s">
        <v>601</v>
      </c>
      <c r="H849" s="2">
        <v>43700</v>
      </c>
      <c r="I849" t="str">
        <f>IFERROR(IFERROR(IFERROR(
VLOOKUP("*"&amp;$B849&amp;"*", [1]cities_output!$A:$C,1,0),
VLOOKUP("*"&amp;LEFT($B849,5)&amp;"*", [1]cities_output!$A:$C,1,0)),
VLOOKUP("*"&amp;RIGHT($B849,5)&amp;"*", [1]cities_output!$A:$C,1,0)),
"")</f>
        <v>Climax Springs</v>
      </c>
      <c r="J849">
        <f>IFERROR(IFERROR(IFERROR(
VLOOKUP("*"&amp;$B849&amp;"*", [1]cities_output!$A:$C,2,0),
VLOOKUP("*"&amp;LEFT($B849,5)&amp;"*", [1]cities_output!$A:$C,2,0)),
VLOOKUP("*"&amp;RIGHT($B849,5)&amp;"*", [1]cities_output!$A:$C,2,0)),
"")</f>
        <v>38.105226999999999</v>
      </c>
      <c r="K849">
        <f>IFERROR(IFERROR(IFERROR(
VLOOKUP("*"&amp;$B849&amp;"*", [1]cities_output!$A:$C,3,0),
VLOOKUP("*"&amp;LEFT($B849,5)&amp;"*", [1]cities_output!$A:$C,3,0)),
VLOOKUP("*"&amp;RIGHT($B849,5)&amp;"*", [1]cities_output!$A:$C,3,0)),
"")</f>
        <v>-93.051788000000002</v>
      </c>
      <c r="L849" cm="1">
        <f t="array" aca="1" ref="L849" ca="1">IFERROR(SUMPRODUCT(MID(0&amp;F849, LARGE(INDEX(ISNUMBER(--MID(F849, ROW(INDIRECT("1:"&amp;LEN(F849))), 1)) * ROW(INDIRECT("1:"&amp;LEN(F849))), 0), ROW(INDIRECT("1:"&amp;LEN(F849))))+1, 1) * 10^ROW(INDIRECT("1:"&amp;LEN(F849)))/10),"")</f>
        <v>30</v>
      </c>
      <c r="M849" t="str">
        <f t="shared" si="26"/>
        <v>second</v>
      </c>
      <c r="N849">
        <f t="shared" ca="1" si="27"/>
        <v>30</v>
      </c>
    </row>
    <row r="850" spans="1:14" x14ac:dyDescent="0.35">
      <c r="A850" s="1">
        <v>43283.333333333336</v>
      </c>
      <c r="B850" t="s">
        <v>770</v>
      </c>
      <c r="C850" t="s">
        <v>9</v>
      </c>
      <c r="D850" t="s">
        <v>10</v>
      </c>
      <c r="E850" t="s">
        <v>122</v>
      </c>
      <c r="F850" t="s">
        <v>302</v>
      </c>
      <c r="G850" t="s">
        <v>771</v>
      </c>
      <c r="H850" s="2">
        <v>43286</v>
      </c>
      <c r="I850" t="str">
        <f>IFERROR(IFERROR(IFERROR(
VLOOKUP("*"&amp;$B850&amp;"*", [1]cities_output!$A:$C,1,0),
VLOOKUP("*"&amp;LEFT($B850,5)&amp;"*", [1]cities_output!$A:$C,1,0)),
VLOOKUP("*"&amp;RIGHT($B850,5)&amp;"*", [1]cities_output!$A:$C,1,0)),
"")</f>
        <v>El Dorado Springs</v>
      </c>
      <c r="J850">
        <f>IFERROR(IFERROR(IFERROR(
VLOOKUP("*"&amp;$B850&amp;"*", [1]cities_output!$A:$C,2,0),
VLOOKUP("*"&amp;LEFT($B850,5)&amp;"*", [1]cities_output!$A:$C,2,0)),
VLOOKUP("*"&amp;RIGHT($B850,5)&amp;"*", [1]cities_output!$A:$C,2,0)),
"")</f>
        <v>37.856355999999998</v>
      </c>
      <c r="K850">
        <f>IFERROR(IFERROR(IFERROR(
VLOOKUP("*"&amp;$B850&amp;"*", [1]cities_output!$A:$C,3,0),
VLOOKUP("*"&amp;LEFT($B850,5)&amp;"*", [1]cities_output!$A:$C,3,0)),
VLOOKUP("*"&amp;RIGHT($B850,5)&amp;"*", [1]cities_output!$A:$C,3,0)),
"")</f>
        <v>-93.998375999999993</v>
      </c>
      <c r="L850" cm="1">
        <f t="array" aca="1" ref="L850" ca="1">IFERROR(SUMPRODUCT(MID(0&amp;F850, LARGE(INDEX(ISNUMBER(--MID(F850, ROW(INDIRECT("1:"&amp;LEN(F850))), 1)) * ROW(INDIRECT("1:"&amp;LEN(F850))), 0), ROW(INDIRECT("1:"&amp;LEN(F850))))+1, 1) * 10^ROW(INDIRECT("1:"&amp;LEN(F850)))/10),"")</f>
        <v>30</v>
      </c>
      <c r="M850" t="str">
        <f t="shared" si="26"/>
        <v>second</v>
      </c>
      <c r="N850">
        <f t="shared" ca="1" si="27"/>
        <v>30</v>
      </c>
    </row>
    <row r="851" spans="1:14" x14ac:dyDescent="0.35">
      <c r="A851" s="1">
        <v>41084.920138888891</v>
      </c>
      <c r="B851" t="s">
        <v>1772</v>
      </c>
      <c r="C851" t="s">
        <v>9</v>
      </c>
      <c r="D851" t="s">
        <v>10</v>
      </c>
      <c r="E851" t="s">
        <v>11</v>
      </c>
      <c r="F851" t="s">
        <v>302</v>
      </c>
      <c r="G851" t="s">
        <v>1773</v>
      </c>
      <c r="H851" s="2">
        <v>41094</v>
      </c>
      <c r="I851" t="str">
        <f>IFERROR(IFERROR(IFERROR(
VLOOKUP("*"&amp;$B851&amp;"*", [1]cities_output!$A:$C,1,0),
VLOOKUP("*"&amp;LEFT($B851,5)&amp;"*", [1]cities_output!$A:$C,1,0)),
VLOOKUP("*"&amp;RIGHT($B851,5)&amp;"*", [1]cities_output!$A:$C,1,0)),
"")</f>
        <v>El Dorado Springs</v>
      </c>
      <c r="J851">
        <f>IFERROR(IFERROR(IFERROR(
VLOOKUP("*"&amp;$B851&amp;"*", [1]cities_output!$A:$C,2,0),
VLOOKUP("*"&amp;LEFT($B851,5)&amp;"*", [1]cities_output!$A:$C,2,0)),
VLOOKUP("*"&amp;RIGHT($B851,5)&amp;"*", [1]cities_output!$A:$C,2,0)),
"")</f>
        <v>37.856355999999998</v>
      </c>
      <c r="K851">
        <f>IFERROR(IFERROR(IFERROR(
VLOOKUP("*"&amp;$B851&amp;"*", [1]cities_output!$A:$C,3,0),
VLOOKUP("*"&amp;LEFT($B851,5)&amp;"*", [1]cities_output!$A:$C,3,0)),
VLOOKUP("*"&amp;RIGHT($B851,5)&amp;"*", [1]cities_output!$A:$C,3,0)),
"")</f>
        <v>-93.998375999999993</v>
      </c>
      <c r="L851" cm="1">
        <f t="array" aca="1" ref="L851" ca="1">IFERROR(SUMPRODUCT(MID(0&amp;F851, LARGE(INDEX(ISNUMBER(--MID(F851, ROW(INDIRECT("1:"&amp;LEN(F851))), 1)) * ROW(INDIRECT("1:"&amp;LEN(F851))), 0), ROW(INDIRECT("1:"&amp;LEN(F851))))+1, 1) * 10^ROW(INDIRECT("1:"&amp;LEN(F851)))/10),"")</f>
        <v>30</v>
      </c>
      <c r="M851" t="str">
        <f t="shared" si="26"/>
        <v>second</v>
      </c>
      <c r="N851">
        <f t="shared" ca="1" si="27"/>
        <v>30</v>
      </c>
    </row>
    <row r="852" spans="1:14" x14ac:dyDescent="0.35">
      <c r="A852" s="1">
        <v>39193.75</v>
      </c>
      <c r="B852" t="s">
        <v>2671</v>
      </c>
      <c r="C852" t="s">
        <v>9</v>
      </c>
      <c r="D852" t="s">
        <v>10</v>
      </c>
      <c r="E852" t="s">
        <v>15</v>
      </c>
      <c r="F852" t="s">
        <v>188</v>
      </c>
      <c r="G852" t="s">
        <v>2672</v>
      </c>
      <c r="H852" s="2">
        <v>39199</v>
      </c>
      <c r="I852" t="str">
        <f>IFERROR(IFERROR(IFERROR(
VLOOKUP("*"&amp;$B852&amp;"*", [1]cities_output!$A:$C,1,0),
VLOOKUP("*"&amp;LEFT($B852,5)&amp;"*", [1]cities_output!$A:$C,1,0)),
VLOOKUP("*"&amp;RIGHT($B852,5)&amp;"*", [1]cities_output!$A:$C,1,0)),
"")</f>
        <v>El Dorado Springs</v>
      </c>
      <c r="J852">
        <f>IFERROR(IFERROR(IFERROR(
VLOOKUP("*"&amp;$B852&amp;"*", [1]cities_output!$A:$C,2,0),
VLOOKUP("*"&amp;LEFT($B852,5)&amp;"*", [1]cities_output!$A:$C,2,0)),
VLOOKUP("*"&amp;RIGHT($B852,5)&amp;"*", [1]cities_output!$A:$C,2,0)),
"")</f>
        <v>37.856355999999998</v>
      </c>
      <c r="K852">
        <f>IFERROR(IFERROR(IFERROR(
VLOOKUP("*"&amp;$B852&amp;"*", [1]cities_output!$A:$C,3,0),
VLOOKUP("*"&amp;LEFT($B852,5)&amp;"*", [1]cities_output!$A:$C,3,0)),
VLOOKUP("*"&amp;RIGHT($B852,5)&amp;"*", [1]cities_output!$A:$C,3,0)),
"")</f>
        <v>-93.998375999999993</v>
      </c>
      <c r="L852" cm="1">
        <f t="array" aca="1" ref="L852" ca="1">IFERROR(SUMPRODUCT(MID(0&amp;F852, LARGE(INDEX(ISNUMBER(--MID(F852, ROW(INDIRECT("1:"&amp;LEN(F852))), 1)) * ROW(INDIRECT("1:"&amp;LEN(F852))), 0), ROW(INDIRECT("1:"&amp;LEN(F852))))+1, 1) * 10^ROW(INDIRECT("1:"&amp;LEN(F852)))/10),"")</f>
        <v>15</v>
      </c>
      <c r="M852" t="str">
        <f t="shared" si="26"/>
        <v>second</v>
      </c>
      <c r="N852">
        <f t="shared" ca="1" si="27"/>
        <v>15</v>
      </c>
    </row>
    <row r="853" spans="1:14" x14ac:dyDescent="0.35">
      <c r="A853" s="1">
        <v>38944.875</v>
      </c>
      <c r="B853" t="s">
        <v>2382</v>
      </c>
      <c r="C853" t="s">
        <v>9</v>
      </c>
      <c r="D853" t="s">
        <v>10</v>
      </c>
      <c r="E853" t="s">
        <v>79</v>
      </c>
      <c r="F853" t="s">
        <v>2762</v>
      </c>
      <c r="G853" t="s">
        <v>2763</v>
      </c>
      <c r="H853" s="2">
        <v>40159</v>
      </c>
      <c r="I853" t="str">
        <f>IFERROR(IFERROR(IFERROR(
VLOOKUP("*"&amp;$B853&amp;"*", [1]cities_output!$A:$C,1,0),
VLOOKUP("*"&amp;LEFT($B853,5)&amp;"*", [1]cities_output!$A:$C,1,0)),
VLOOKUP("*"&amp;RIGHT($B853,5)&amp;"*", [1]cities_output!$A:$C,1,0)),
"")</f>
        <v>El Dorado Springs</v>
      </c>
      <c r="J853">
        <f>IFERROR(IFERROR(IFERROR(
VLOOKUP("*"&amp;$B853&amp;"*", [1]cities_output!$A:$C,2,0),
VLOOKUP("*"&amp;LEFT($B853,5)&amp;"*", [1]cities_output!$A:$C,2,0)),
VLOOKUP("*"&amp;RIGHT($B853,5)&amp;"*", [1]cities_output!$A:$C,2,0)),
"")</f>
        <v>37.856355999999998</v>
      </c>
      <c r="K853">
        <f>IFERROR(IFERROR(IFERROR(
VLOOKUP("*"&amp;$B853&amp;"*", [1]cities_output!$A:$C,3,0),
VLOOKUP("*"&amp;LEFT($B853,5)&amp;"*", [1]cities_output!$A:$C,3,0)),
VLOOKUP("*"&amp;RIGHT($B853,5)&amp;"*", [1]cities_output!$A:$C,3,0)),
"")</f>
        <v>-93.998375999999993</v>
      </c>
      <c r="L853">
        <v>2</v>
      </c>
      <c r="M853" t="str">
        <f t="shared" si="26"/>
        <v>hour</v>
      </c>
      <c r="N853">
        <f t="shared" si="27"/>
        <v>7200</v>
      </c>
    </row>
    <row r="854" spans="1:14" x14ac:dyDescent="0.35">
      <c r="A854" s="1">
        <v>33953.864583333336</v>
      </c>
      <c r="B854" t="s">
        <v>1077</v>
      </c>
      <c r="C854" t="s">
        <v>9</v>
      </c>
      <c r="D854" t="s">
        <v>10</v>
      </c>
      <c r="E854" t="s">
        <v>66</v>
      </c>
      <c r="F854" t="s">
        <v>3838</v>
      </c>
      <c r="G854" t="s">
        <v>3839</v>
      </c>
      <c r="H854" s="2">
        <v>40352</v>
      </c>
      <c r="I854" t="str">
        <f>IFERROR(IFERROR(IFERROR(
VLOOKUP("*"&amp;$B854&amp;"*", [1]cities_output!$A:$C,1,0),
VLOOKUP("*"&amp;LEFT($B854,5)&amp;"*", [1]cities_output!$A:$C,1,0)),
VLOOKUP("*"&amp;RIGHT($B854,5)&amp;"*", [1]cities_output!$A:$C,1,0)),
"")</f>
        <v>Elkland</v>
      </c>
      <c r="J854">
        <f>IFERROR(IFERROR(IFERROR(
VLOOKUP("*"&amp;$B854&amp;"*", [1]cities_output!$A:$C,2,0),
VLOOKUP("*"&amp;LEFT($B854,5)&amp;"*", [1]cities_output!$A:$C,2,0)),
VLOOKUP("*"&amp;RIGHT($B854,5)&amp;"*", [1]cities_output!$A:$C,2,0)),
"")</f>
        <v>37.453526459999999</v>
      </c>
      <c r="K854">
        <f>IFERROR(IFERROR(IFERROR(
VLOOKUP("*"&amp;$B854&amp;"*", [1]cities_output!$A:$C,3,0),
VLOOKUP("*"&amp;LEFT($B854,5)&amp;"*", [1]cities_output!$A:$C,3,0)),
VLOOKUP("*"&amp;RIGHT($B854,5)&amp;"*", [1]cities_output!$A:$C,3,0)),
"")</f>
        <v>-93.035238190000001</v>
      </c>
      <c r="L854" cm="1">
        <f t="array" aca="1" ref="L854" ca="1">IFERROR(SUMPRODUCT(MID(0&amp;F854, LARGE(INDEX(ISNUMBER(--MID(F854, ROW(INDIRECT("1:"&amp;LEN(F854))), 1)) * ROW(INDIRECT("1:"&amp;LEN(F854))), 0), ROW(INDIRECT("1:"&amp;LEN(F854))))+1, 1) * 10^ROW(INDIRECT("1:"&amp;LEN(F854)))/10),"")</f>
        <v>15</v>
      </c>
      <c r="M854" t="str">
        <f t="shared" si="26"/>
        <v>minute</v>
      </c>
      <c r="N854">
        <f t="shared" ca="1" si="27"/>
        <v>900</v>
      </c>
    </row>
    <row r="855" spans="1:14" x14ac:dyDescent="0.35">
      <c r="A855" s="1">
        <v>42527.46875</v>
      </c>
      <c r="B855" t="s">
        <v>1077</v>
      </c>
      <c r="C855" t="s">
        <v>9</v>
      </c>
      <c r="D855" t="s">
        <v>10</v>
      </c>
      <c r="E855" t="s">
        <v>66</v>
      </c>
      <c r="F855" t="s">
        <v>1078</v>
      </c>
      <c r="G855" t="s">
        <v>1079</v>
      </c>
      <c r="H855" s="2">
        <v>42531</v>
      </c>
      <c r="I855" t="str">
        <f>IFERROR(IFERROR(IFERROR(
VLOOKUP("*"&amp;$B855&amp;"*", [1]cities_output!$A:$C,1,0),
VLOOKUP("*"&amp;LEFT($B855,5)&amp;"*", [1]cities_output!$A:$C,1,0)),
VLOOKUP("*"&amp;RIGHT($B855,5)&amp;"*", [1]cities_output!$A:$C,1,0)),
"")</f>
        <v>Elkland</v>
      </c>
      <c r="J855">
        <f>IFERROR(IFERROR(IFERROR(
VLOOKUP("*"&amp;$B855&amp;"*", [1]cities_output!$A:$C,2,0),
VLOOKUP("*"&amp;LEFT($B855,5)&amp;"*", [1]cities_output!$A:$C,2,0)),
VLOOKUP("*"&amp;RIGHT($B855,5)&amp;"*", [1]cities_output!$A:$C,2,0)),
"")</f>
        <v>37.453526459999999</v>
      </c>
      <c r="K855">
        <f>IFERROR(IFERROR(IFERROR(
VLOOKUP("*"&amp;$B855&amp;"*", [1]cities_output!$A:$C,3,0),
VLOOKUP("*"&amp;LEFT($B855,5)&amp;"*", [1]cities_output!$A:$C,3,0)),
VLOOKUP("*"&amp;RIGHT($B855,5)&amp;"*", [1]cities_output!$A:$C,3,0)),
"")</f>
        <v>-93.035238190000001</v>
      </c>
      <c r="L855" cm="1">
        <f t="array" aca="1" ref="L855" ca="1">IFERROR(SUMPRODUCT(MID(0&amp;F855, LARGE(INDEX(ISNUMBER(--MID(F855, ROW(INDIRECT("1:"&amp;LEN(F855))), 1)) * ROW(INDIRECT("1:"&amp;LEN(F855))), 0), ROW(INDIRECT("1:"&amp;LEN(F855))))+1, 1) * 10^ROW(INDIRECT("1:"&amp;LEN(F855)))/10),"")</f>
        <v>5</v>
      </c>
      <c r="M855" t="str">
        <f t="shared" si="26"/>
        <v>second</v>
      </c>
      <c r="N855">
        <f t="shared" ca="1" si="27"/>
        <v>5</v>
      </c>
    </row>
    <row r="856" spans="1:14" x14ac:dyDescent="0.35">
      <c r="A856" s="1">
        <v>43895.8125</v>
      </c>
      <c r="B856" t="s">
        <v>450</v>
      </c>
      <c r="C856" t="s">
        <v>9</v>
      </c>
      <c r="D856" t="s">
        <v>10</v>
      </c>
      <c r="E856" t="s">
        <v>76</v>
      </c>
      <c r="F856">
        <v>25</v>
      </c>
      <c r="G856" t="s">
        <v>451</v>
      </c>
      <c r="H856" s="2">
        <v>43930</v>
      </c>
      <c r="I856" t="str">
        <f>IFERROR(IFERROR(IFERROR(
VLOOKUP("*"&amp;$B856&amp;"*", [1]cities_output!$A:$C,1,0),
VLOOKUP("*"&amp;LEFT($B856,5)&amp;"*", [1]cities_output!$A:$C,1,0)),
VLOOKUP("*"&amp;RIGHT($B856,5)&amp;"*", [1]cities_output!$A:$C,1,0)),
"")</f>
        <v>Blackwater</v>
      </c>
      <c r="J856">
        <f>IFERROR(IFERROR(IFERROR(
VLOOKUP("*"&amp;$B856&amp;"*", [1]cities_output!$A:$C,2,0),
VLOOKUP("*"&amp;LEFT($B856,5)&amp;"*", [1]cities_output!$A:$C,2,0)),
VLOOKUP("*"&amp;RIGHT($B856,5)&amp;"*", [1]cities_output!$A:$C,2,0)),
"")</f>
        <v>38.995758080000002</v>
      </c>
      <c r="K856">
        <f>IFERROR(IFERROR(IFERROR(
VLOOKUP("*"&amp;$B856&amp;"*", [1]cities_output!$A:$C,3,0),
VLOOKUP("*"&amp;LEFT($B856,5)&amp;"*", [1]cities_output!$A:$C,3,0)),
VLOOKUP("*"&amp;RIGHT($B856,5)&amp;"*", [1]cities_output!$A:$C,3,0)),
"")</f>
        <v>-92.977345159999999</v>
      </c>
      <c r="L856" cm="1">
        <f t="array" aca="1" ref="L856" ca="1">IFERROR(SUMPRODUCT(MID(0&amp;F856, LARGE(INDEX(ISNUMBER(--MID(F856, ROW(INDIRECT("1:"&amp;LEN(F856))), 1)) * ROW(INDIRECT("1:"&amp;LEN(F856))), 0), ROW(INDIRECT("1:"&amp;LEN(F856))))+1, 1) * 10^ROW(INDIRECT("1:"&amp;LEN(F856)))/10),"")</f>
        <v>25</v>
      </c>
      <c r="M856" t="str">
        <f t="shared" si="26"/>
        <v/>
      </c>
      <c r="N856" t="str">
        <f t="shared" si="27"/>
        <v/>
      </c>
    </row>
    <row r="857" spans="1:14" x14ac:dyDescent="0.35">
      <c r="A857" s="1">
        <v>37025.201388888891</v>
      </c>
      <c r="B857" t="s">
        <v>3332</v>
      </c>
      <c r="C857" t="s">
        <v>9</v>
      </c>
      <c r="D857" t="s">
        <v>10</v>
      </c>
      <c r="E857" t="s">
        <v>70</v>
      </c>
      <c r="F857" t="s">
        <v>3333</v>
      </c>
      <c r="G857" t="s">
        <v>3334</v>
      </c>
      <c r="H857" s="2">
        <v>37108</v>
      </c>
      <c r="I857" t="str">
        <f>IFERROR(IFERROR(IFERROR(
VLOOKUP("*"&amp;$B857&amp;"*", [1]cities_output!$A:$C,1,0),
VLOOKUP("*"&amp;LEFT($B857,5)&amp;"*", [1]cities_output!$A:$C,1,0)),
VLOOKUP("*"&amp;RIGHT($B857,5)&amp;"*", [1]cities_output!$A:$C,1,0)),
"")</f>
        <v>Blackwater</v>
      </c>
      <c r="J857">
        <f>IFERROR(IFERROR(IFERROR(
VLOOKUP("*"&amp;$B857&amp;"*", [1]cities_output!$A:$C,2,0),
VLOOKUP("*"&amp;LEFT($B857,5)&amp;"*", [1]cities_output!$A:$C,2,0)),
VLOOKUP("*"&amp;RIGHT($B857,5)&amp;"*", [1]cities_output!$A:$C,2,0)),
"")</f>
        <v>38.995758080000002</v>
      </c>
      <c r="K857">
        <f>IFERROR(IFERROR(IFERROR(
VLOOKUP("*"&amp;$B857&amp;"*", [1]cities_output!$A:$C,3,0),
VLOOKUP("*"&amp;LEFT($B857,5)&amp;"*", [1]cities_output!$A:$C,3,0)),
VLOOKUP("*"&amp;RIGHT($B857,5)&amp;"*", [1]cities_output!$A:$C,3,0)),
"")</f>
        <v>-92.977345159999999</v>
      </c>
      <c r="L857" cm="1">
        <f t="array" aca="1" ref="L857" ca="1">IFERROR(SUMPRODUCT(MID(0&amp;F857, LARGE(INDEX(ISNUMBER(--MID(F857, ROW(INDIRECT("1:"&amp;LEN(F857))), 1)) * ROW(INDIRECT("1:"&amp;LEN(F857))), 0), ROW(INDIRECT("1:"&amp;LEN(F857))))+1, 1) * 10^ROW(INDIRECT("1:"&amp;LEN(F857)))/10),"")</f>
        <v>4</v>
      </c>
      <c r="M857" t="str">
        <f t="shared" si="26"/>
        <v>minute</v>
      </c>
      <c r="N857">
        <f t="shared" ca="1" si="27"/>
        <v>240</v>
      </c>
    </row>
    <row r="858" spans="1:14" x14ac:dyDescent="0.35">
      <c r="A858" s="1">
        <v>40830</v>
      </c>
      <c r="B858" t="s">
        <v>1943</v>
      </c>
      <c r="C858" t="s">
        <v>9</v>
      </c>
      <c r="D858" t="s">
        <v>10</v>
      </c>
      <c r="E858" t="s">
        <v>11</v>
      </c>
      <c r="F858" t="s">
        <v>305</v>
      </c>
      <c r="G858" t="s">
        <v>1944</v>
      </c>
      <c r="H858" s="2">
        <v>40835</v>
      </c>
      <c r="I858" t="str">
        <f>IFERROR(IFERROR(IFERROR(
VLOOKUP("*"&amp;$B858&amp;"*", [1]cities_output!$A:$C,1,0),
VLOOKUP("*"&amp;LEFT($B858,5)&amp;"*", [1]cities_output!$A:$C,1,0)),
VLOOKUP("*"&amp;RIGHT($B858,5)&amp;"*", [1]cities_output!$A:$C,1,0)),
"")</f>
        <v>Blackwater</v>
      </c>
      <c r="J858">
        <f>IFERROR(IFERROR(IFERROR(
VLOOKUP("*"&amp;$B858&amp;"*", [1]cities_output!$A:$C,2,0),
VLOOKUP("*"&amp;LEFT($B858,5)&amp;"*", [1]cities_output!$A:$C,2,0)),
VLOOKUP("*"&amp;RIGHT($B858,5)&amp;"*", [1]cities_output!$A:$C,2,0)),
"")</f>
        <v>38.995758080000002</v>
      </c>
      <c r="K858">
        <f>IFERROR(IFERROR(IFERROR(
VLOOKUP("*"&amp;$B858&amp;"*", [1]cities_output!$A:$C,3,0),
VLOOKUP("*"&amp;LEFT($B858,5)&amp;"*", [1]cities_output!$A:$C,3,0)),
VLOOKUP("*"&amp;RIGHT($B858,5)&amp;"*", [1]cities_output!$A:$C,3,0)),
"")</f>
        <v>-92.977345159999999</v>
      </c>
      <c r="L858" cm="1">
        <f t="array" aca="1" ref="L858" ca="1">IFERROR(SUMPRODUCT(MID(0&amp;F858, LARGE(INDEX(ISNUMBER(--MID(F858, ROW(INDIRECT("1:"&amp;LEN(F858))), 1)) * ROW(INDIRECT("1:"&amp;LEN(F858))), 0), ROW(INDIRECT("1:"&amp;LEN(F858))))+1, 1) * 10^ROW(INDIRECT("1:"&amp;LEN(F858)))/10),"")</f>
        <v>1</v>
      </c>
      <c r="M858" t="str">
        <f t="shared" si="26"/>
        <v>minute</v>
      </c>
      <c r="N858">
        <f t="shared" ca="1" si="27"/>
        <v>60</v>
      </c>
    </row>
    <row r="859" spans="1:14" x14ac:dyDescent="0.35">
      <c r="A859" s="1">
        <v>35615.895833333336</v>
      </c>
      <c r="B859" t="s">
        <v>3697</v>
      </c>
      <c r="C859" t="s">
        <v>9</v>
      </c>
      <c r="D859" t="s">
        <v>10</v>
      </c>
      <c r="F859" t="s">
        <v>247</v>
      </c>
      <c r="G859" t="s">
        <v>3698</v>
      </c>
      <c r="H859" s="2">
        <v>42208</v>
      </c>
      <c r="I859" t="str">
        <f>IFERROR(IFERROR(IFERROR(
VLOOKUP("*"&amp;$B859&amp;"*", [1]cities_output!$A:$C,1,0),
VLOOKUP("*"&amp;LEFT($B859,5)&amp;"*", [1]cities_output!$A:$C,1,0)),
VLOOKUP("*"&amp;RIGHT($B859,5)&amp;"*", [1]cities_output!$A:$C,1,0)),
"")</f>
        <v>Blackwater</v>
      </c>
      <c r="J859">
        <f>IFERROR(IFERROR(IFERROR(
VLOOKUP("*"&amp;$B859&amp;"*", [1]cities_output!$A:$C,2,0),
VLOOKUP("*"&amp;LEFT($B859,5)&amp;"*", [1]cities_output!$A:$C,2,0)),
VLOOKUP("*"&amp;RIGHT($B859,5)&amp;"*", [1]cities_output!$A:$C,2,0)),
"")</f>
        <v>38.995758080000002</v>
      </c>
      <c r="K859">
        <f>IFERROR(IFERROR(IFERROR(
VLOOKUP("*"&amp;$B859&amp;"*", [1]cities_output!$A:$C,3,0),
VLOOKUP("*"&amp;LEFT($B859,5)&amp;"*", [1]cities_output!$A:$C,3,0)),
VLOOKUP("*"&amp;RIGHT($B859,5)&amp;"*", [1]cities_output!$A:$C,3,0)),
"")</f>
        <v>-92.977345159999999</v>
      </c>
      <c r="L859" cm="1">
        <f t="array" aca="1" ref="L859" ca="1">IFERROR(SUMPRODUCT(MID(0&amp;F859, LARGE(INDEX(ISNUMBER(--MID(F859, ROW(INDIRECT("1:"&amp;LEN(F859))), 1)) * ROW(INDIRECT("1:"&amp;LEN(F859))), 0), ROW(INDIRECT("1:"&amp;LEN(F859))))+1, 1) * 10^ROW(INDIRECT("1:"&amp;LEN(F859)))/10),"")</f>
        <v>5</v>
      </c>
      <c r="M859" t="str">
        <f t="shared" si="26"/>
        <v>second</v>
      </c>
      <c r="N859">
        <f t="shared" ca="1" si="27"/>
        <v>5</v>
      </c>
    </row>
    <row r="860" spans="1:14" x14ac:dyDescent="0.35">
      <c r="A860" s="1">
        <v>43526.802083333336</v>
      </c>
      <c r="B860" t="s">
        <v>379</v>
      </c>
      <c r="C860" t="s">
        <v>9</v>
      </c>
      <c r="D860" t="s">
        <v>10</v>
      </c>
      <c r="E860" t="s">
        <v>15</v>
      </c>
      <c r="G860" t="s">
        <v>682</v>
      </c>
      <c r="H860" s="2">
        <v>43538</v>
      </c>
      <c r="I860" t="str">
        <f>IFERROR(IFERROR(IFERROR(
VLOOKUP("*"&amp;$B860&amp;"*", [1]cities_output!$A:$C,1,0),
VLOOKUP("*"&amp;LEFT($B860,5)&amp;"*", [1]cities_output!$A:$C,1,0)),
VLOOKUP("*"&amp;RIGHT($B860,5)&amp;"*", [1]cities_output!$A:$C,1,0)),
"")</f>
        <v>Marshfield</v>
      </c>
      <c r="J860">
        <f>IFERROR(IFERROR(IFERROR(
VLOOKUP("*"&amp;$B860&amp;"*", [1]cities_output!$A:$C,2,0),
VLOOKUP("*"&amp;LEFT($B860,5)&amp;"*", [1]cities_output!$A:$C,2,0)),
VLOOKUP("*"&amp;RIGHT($B860,5)&amp;"*", [1]cities_output!$A:$C,2,0)),
"")</f>
        <v>37.334996949999997</v>
      </c>
      <c r="K860">
        <f>IFERROR(IFERROR(IFERROR(
VLOOKUP("*"&amp;$B860&amp;"*", [1]cities_output!$A:$C,3,0),
VLOOKUP("*"&amp;LEFT($B860,5)&amp;"*", [1]cities_output!$A:$C,3,0)),
VLOOKUP("*"&amp;RIGHT($B860,5)&amp;"*", [1]cities_output!$A:$C,3,0)),
"")</f>
        <v>-92.906923950000007</v>
      </c>
      <c r="L860" t="str" cm="1">
        <f t="array" aca="1" ref="L860" ca="1">IFERROR(SUMPRODUCT(MID(0&amp;F860, LARGE(INDEX(ISNUMBER(--MID(F860, ROW(INDIRECT("1:"&amp;LEN(F860))), 1)) * ROW(INDIRECT("1:"&amp;LEN(F860))), 0), ROW(INDIRECT("1:"&amp;LEN(F860))))+1, 1) * 10^ROW(INDIRECT("1:"&amp;LEN(F860)))/10),"")</f>
        <v/>
      </c>
      <c r="M860" t="str">
        <f t="shared" si="26"/>
        <v/>
      </c>
      <c r="N860" t="str">
        <f t="shared" si="27"/>
        <v/>
      </c>
    </row>
    <row r="861" spans="1:14" x14ac:dyDescent="0.35">
      <c r="A861" s="1">
        <v>37155.929861111108</v>
      </c>
      <c r="B861" t="s">
        <v>379</v>
      </c>
      <c r="C861" t="s">
        <v>9</v>
      </c>
      <c r="D861" t="s">
        <v>10</v>
      </c>
      <c r="E861" t="s">
        <v>652</v>
      </c>
      <c r="F861">
        <v>22.21</v>
      </c>
      <c r="G861" t="s">
        <v>3292</v>
      </c>
      <c r="H861" s="2">
        <v>37176</v>
      </c>
      <c r="I861" t="str">
        <f>IFERROR(IFERROR(IFERROR(
VLOOKUP("*"&amp;$B861&amp;"*", [1]cities_output!$A:$C,1,0),
VLOOKUP("*"&amp;LEFT($B861,5)&amp;"*", [1]cities_output!$A:$C,1,0)),
VLOOKUP("*"&amp;RIGHT($B861,5)&amp;"*", [1]cities_output!$A:$C,1,0)),
"")</f>
        <v>Marshfield</v>
      </c>
      <c r="J861">
        <f>IFERROR(IFERROR(IFERROR(
VLOOKUP("*"&amp;$B861&amp;"*", [1]cities_output!$A:$C,2,0),
VLOOKUP("*"&amp;LEFT($B861,5)&amp;"*", [1]cities_output!$A:$C,2,0)),
VLOOKUP("*"&amp;RIGHT($B861,5)&amp;"*", [1]cities_output!$A:$C,2,0)),
"")</f>
        <v>37.334996949999997</v>
      </c>
      <c r="K861">
        <f>IFERROR(IFERROR(IFERROR(
VLOOKUP("*"&amp;$B861&amp;"*", [1]cities_output!$A:$C,3,0),
VLOOKUP("*"&amp;LEFT($B861,5)&amp;"*", [1]cities_output!$A:$C,3,0)),
VLOOKUP("*"&amp;RIGHT($B861,5)&amp;"*", [1]cities_output!$A:$C,3,0)),
"")</f>
        <v>-92.906923950000007</v>
      </c>
      <c r="L861" cm="1">
        <f t="array" aca="1" ref="L861" ca="1">IFERROR(SUMPRODUCT(MID(0&amp;F861, LARGE(INDEX(ISNUMBER(--MID(F861, ROW(INDIRECT("1:"&amp;LEN(F861))), 1)) * ROW(INDIRECT("1:"&amp;LEN(F861))), 0), ROW(INDIRECT("1:"&amp;LEN(F861))))+1, 1) * 10^ROW(INDIRECT("1:"&amp;LEN(F861)))/10),"")</f>
        <v>2221</v>
      </c>
      <c r="M861" t="str">
        <f t="shared" si="26"/>
        <v/>
      </c>
      <c r="N861" t="str">
        <f t="shared" si="27"/>
        <v/>
      </c>
    </row>
    <row r="862" spans="1:14" x14ac:dyDescent="0.35">
      <c r="A862" s="1">
        <v>39633.885416666664</v>
      </c>
      <c r="B862" t="s">
        <v>2488</v>
      </c>
      <c r="C862" t="s">
        <v>9</v>
      </c>
      <c r="D862" t="s">
        <v>10</v>
      </c>
      <c r="E862" t="s">
        <v>76</v>
      </c>
      <c r="F862" t="s">
        <v>1866</v>
      </c>
      <c r="G862" t="s">
        <v>2489</v>
      </c>
      <c r="H862" s="2">
        <v>40159</v>
      </c>
      <c r="I862" t="str">
        <f>IFERROR(IFERROR(IFERROR(
VLOOKUP("*"&amp;$B862&amp;"*", [1]cities_output!$A:$C,1,0),
VLOOKUP("*"&amp;LEFT($B862,5)&amp;"*", [1]cities_output!$A:$C,1,0)),
VLOOKUP("*"&amp;RIGHT($B862,5)&amp;"*", [1]cities_output!$A:$C,1,0)),
"")</f>
        <v>Marshfield</v>
      </c>
      <c r="J862">
        <f>IFERROR(IFERROR(IFERROR(
VLOOKUP("*"&amp;$B862&amp;"*", [1]cities_output!$A:$C,2,0),
VLOOKUP("*"&amp;LEFT($B862,5)&amp;"*", [1]cities_output!$A:$C,2,0)),
VLOOKUP("*"&amp;RIGHT($B862,5)&amp;"*", [1]cities_output!$A:$C,2,0)),
"")</f>
        <v>37.334996949999997</v>
      </c>
      <c r="K862">
        <f>IFERROR(IFERROR(IFERROR(
VLOOKUP("*"&amp;$B862&amp;"*", [1]cities_output!$A:$C,3,0),
VLOOKUP("*"&amp;LEFT($B862,5)&amp;"*", [1]cities_output!$A:$C,3,0)),
VLOOKUP("*"&amp;RIGHT($B862,5)&amp;"*", [1]cities_output!$A:$C,3,0)),
"")</f>
        <v>-92.906923950000007</v>
      </c>
      <c r="L862">
        <v>1.5</v>
      </c>
      <c r="M862" t="str">
        <f t="shared" si="26"/>
        <v>hour</v>
      </c>
      <c r="N862">
        <f t="shared" si="27"/>
        <v>5400</v>
      </c>
    </row>
    <row r="863" spans="1:14" x14ac:dyDescent="0.35">
      <c r="A863" s="1">
        <v>43640.365277777775</v>
      </c>
      <c r="B863" t="s">
        <v>379</v>
      </c>
      <c r="C863" t="s">
        <v>9</v>
      </c>
      <c r="D863" t="s">
        <v>10</v>
      </c>
      <c r="E863" t="s">
        <v>26</v>
      </c>
      <c r="F863" t="s">
        <v>629</v>
      </c>
      <c r="G863" t="s">
        <v>630</v>
      </c>
      <c r="H863" s="2">
        <v>43643</v>
      </c>
      <c r="I863" t="str">
        <f>IFERROR(IFERROR(IFERROR(
VLOOKUP("*"&amp;$B863&amp;"*", [1]cities_output!$A:$C,1,0),
VLOOKUP("*"&amp;LEFT($B863,5)&amp;"*", [1]cities_output!$A:$C,1,0)),
VLOOKUP("*"&amp;RIGHT($B863,5)&amp;"*", [1]cities_output!$A:$C,1,0)),
"")</f>
        <v>Marshfield</v>
      </c>
      <c r="J863">
        <f>IFERROR(IFERROR(IFERROR(
VLOOKUP("*"&amp;$B863&amp;"*", [1]cities_output!$A:$C,2,0),
VLOOKUP("*"&amp;LEFT($B863,5)&amp;"*", [1]cities_output!$A:$C,2,0)),
VLOOKUP("*"&amp;RIGHT($B863,5)&amp;"*", [1]cities_output!$A:$C,2,0)),
"")</f>
        <v>37.334996949999997</v>
      </c>
      <c r="K863">
        <f>IFERROR(IFERROR(IFERROR(
VLOOKUP("*"&amp;$B863&amp;"*", [1]cities_output!$A:$C,3,0),
VLOOKUP("*"&amp;LEFT($B863,5)&amp;"*", [1]cities_output!$A:$C,3,0)),
VLOOKUP("*"&amp;RIGHT($B863,5)&amp;"*", [1]cities_output!$A:$C,3,0)),
"")</f>
        <v>-92.906923950000007</v>
      </c>
      <c r="L863" cm="1">
        <f t="array" aca="1" ref="L863" ca="1">IFERROR(SUMPRODUCT(MID(0&amp;F863, LARGE(INDEX(ISNUMBER(--MID(F863, ROW(INDIRECT("1:"&amp;LEN(F863))), 1)) * ROW(INDIRECT("1:"&amp;LEN(F863))), 0), ROW(INDIRECT("1:"&amp;LEN(F863))))+1, 1) * 10^ROW(INDIRECT("1:"&amp;LEN(F863)))/10),"")</f>
        <v>2</v>
      </c>
      <c r="M863" t="str">
        <f t="shared" si="26"/>
        <v>hour</v>
      </c>
      <c r="N863">
        <f t="shared" ca="1" si="27"/>
        <v>7200</v>
      </c>
    </row>
    <row r="864" spans="1:14" x14ac:dyDescent="0.35">
      <c r="A864" s="1">
        <v>42110.9375</v>
      </c>
      <c r="B864" t="s">
        <v>379</v>
      </c>
      <c r="C864" t="s">
        <v>9</v>
      </c>
      <c r="D864" t="s">
        <v>10</v>
      </c>
      <c r="E864" t="s">
        <v>70</v>
      </c>
      <c r="F864" t="s">
        <v>1248</v>
      </c>
      <c r="G864" t="s">
        <v>1249</v>
      </c>
      <c r="H864" s="2">
        <v>42111</v>
      </c>
      <c r="I864" t="str">
        <f>IFERROR(IFERROR(IFERROR(
VLOOKUP("*"&amp;$B864&amp;"*", [1]cities_output!$A:$C,1,0),
VLOOKUP("*"&amp;LEFT($B864,5)&amp;"*", [1]cities_output!$A:$C,1,0)),
VLOOKUP("*"&amp;RIGHT($B864,5)&amp;"*", [1]cities_output!$A:$C,1,0)),
"")</f>
        <v>Marshfield</v>
      </c>
      <c r="J864">
        <f>IFERROR(IFERROR(IFERROR(
VLOOKUP("*"&amp;$B864&amp;"*", [1]cities_output!$A:$C,2,0),
VLOOKUP("*"&amp;LEFT($B864,5)&amp;"*", [1]cities_output!$A:$C,2,0)),
VLOOKUP("*"&amp;RIGHT($B864,5)&amp;"*", [1]cities_output!$A:$C,2,0)),
"")</f>
        <v>37.334996949999997</v>
      </c>
      <c r="K864">
        <f>IFERROR(IFERROR(IFERROR(
VLOOKUP("*"&amp;$B864&amp;"*", [1]cities_output!$A:$C,3,0),
VLOOKUP("*"&amp;LEFT($B864,5)&amp;"*", [1]cities_output!$A:$C,3,0)),
VLOOKUP("*"&amp;RIGHT($B864,5)&amp;"*", [1]cities_output!$A:$C,3,0)),
"")</f>
        <v>-92.906923950000007</v>
      </c>
      <c r="L864" cm="1">
        <f t="array" aca="1" ref="L864" ca="1">IFERROR(SUMPRODUCT(MID(0&amp;F864, LARGE(INDEX(ISNUMBER(--MID(F864, ROW(INDIRECT("1:"&amp;LEN(F864))), 1)) * ROW(INDIRECT("1:"&amp;LEN(F864))), 0), ROW(INDIRECT("1:"&amp;LEN(F864))))+1, 1) * 10^ROW(INDIRECT("1:"&amp;LEN(F864)))/10),"")</f>
        <v>2</v>
      </c>
      <c r="M864" t="str">
        <f t="shared" si="26"/>
        <v>hour</v>
      </c>
      <c r="N864">
        <f t="shared" ca="1" si="27"/>
        <v>7200</v>
      </c>
    </row>
    <row r="865" spans="1:14" x14ac:dyDescent="0.35">
      <c r="A865" s="1">
        <v>39263.416666666664</v>
      </c>
      <c r="B865" t="s">
        <v>400</v>
      </c>
      <c r="C865" t="s">
        <v>9</v>
      </c>
      <c r="D865" t="s">
        <v>10</v>
      </c>
      <c r="E865" t="s">
        <v>15</v>
      </c>
      <c r="F865" t="s">
        <v>2634</v>
      </c>
      <c r="G865" t="s">
        <v>2635</v>
      </c>
      <c r="H865" s="2">
        <v>39511</v>
      </c>
      <c r="I865" t="str">
        <f>IFERROR(IFERROR(IFERROR(
VLOOKUP("*"&amp;$B865&amp;"*", [1]cities_output!$A:$C,1,0),
VLOOKUP("*"&amp;LEFT($B865,5)&amp;"*", [1]cities_output!$A:$C,1,0)),
VLOOKUP("*"&amp;RIGHT($B865,5)&amp;"*", [1]cities_output!$A:$C,1,0)),
"")</f>
        <v>Marshfield</v>
      </c>
      <c r="J865">
        <f>IFERROR(IFERROR(IFERROR(
VLOOKUP("*"&amp;$B865&amp;"*", [1]cities_output!$A:$C,2,0),
VLOOKUP("*"&amp;LEFT($B865,5)&amp;"*", [1]cities_output!$A:$C,2,0)),
VLOOKUP("*"&amp;RIGHT($B865,5)&amp;"*", [1]cities_output!$A:$C,2,0)),
"")</f>
        <v>37.334996949999997</v>
      </c>
      <c r="K865">
        <f>IFERROR(IFERROR(IFERROR(
VLOOKUP("*"&amp;$B865&amp;"*", [1]cities_output!$A:$C,3,0),
VLOOKUP("*"&amp;LEFT($B865,5)&amp;"*", [1]cities_output!$A:$C,3,0)),
VLOOKUP("*"&amp;RIGHT($B865,5)&amp;"*", [1]cities_output!$A:$C,3,0)),
"")</f>
        <v>-92.906923950000007</v>
      </c>
      <c r="L865" cm="1">
        <f t="array" aca="1" ref="L865" ca="1">IFERROR(SUMPRODUCT(MID(0&amp;F865, LARGE(INDEX(ISNUMBER(--MID(F865, ROW(INDIRECT("1:"&amp;LEN(F865))), 1)) * ROW(INDIRECT("1:"&amp;LEN(F865))), 0), ROW(INDIRECT("1:"&amp;LEN(F865))))+1, 1) * 10^ROW(INDIRECT("1:"&amp;LEN(F865)))/10),"")</f>
        <v>100</v>
      </c>
      <c r="M865" t="str">
        <f t="shared" si="26"/>
        <v>minute</v>
      </c>
      <c r="N865">
        <f t="shared" ca="1" si="27"/>
        <v>6000</v>
      </c>
    </row>
    <row r="866" spans="1:14" x14ac:dyDescent="0.35">
      <c r="A866" s="1">
        <v>39799</v>
      </c>
      <c r="B866" t="s">
        <v>2409</v>
      </c>
      <c r="C866" t="s">
        <v>9</v>
      </c>
      <c r="D866" t="s">
        <v>10</v>
      </c>
      <c r="E866" t="s">
        <v>70</v>
      </c>
      <c r="F866" t="s">
        <v>496</v>
      </c>
      <c r="G866" t="s">
        <v>2410</v>
      </c>
      <c r="H866" s="2">
        <v>39891</v>
      </c>
      <c r="I866" t="str">
        <f>IFERROR(IFERROR(IFERROR(
VLOOKUP("*"&amp;$B866&amp;"*", [1]cities_output!$A:$C,1,0),
VLOOKUP("*"&amp;LEFT($B866,5)&amp;"*", [1]cities_output!$A:$C,1,0)),
VLOOKUP("*"&amp;RIGHT($B866,5)&amp;"*", [1]cities_output!$A:$C,1,0)),
"")</f>
        <v>Marshfield</v>
      </c>
      <c r="J866">
        <f>IFERROR(IFERROR(IFERROR(
VLOOKUP("*"&amp;$B866&amp;"*", [1]cities_output!$A:$C,2,0),
VLOOKUP("*"&amp;LEFT($B866,5)&amp;"*", [1]cities_output!$A:$C,2,0)),
VLOOKUP("*"&amp;RIGHT($B866,5)&amp;"*", [1]cities_output!$A:$C,2,0)),
"")</f>
        <v>37.334996949999997</v>
      </c>
      <c r="K866">
        <f>IFERROR(IFERROR(IFERROR(
VLOOKUP("*"&amp;$B866&amp;"*", [1]cities_output!$A:$C,3,0),
VLOOKUP("*"&amp;LEFT($B866,5)&amp;"*", [1]cities_output!$A:$C,3,0)),
VLOOKUP("*"&amp;RIGHT($B866,5)&amp;"*", [1]cities_output!$A:$C,3,0)),
"")</f>
        <v>-92.906923950000007</v>
      </c>
      <c r="L866" cm="1">
        <f t="array" aca="1" ref="L866" ca="1">IFERROR(SUMPRODUCT(MID(0&amp;F866, LARGE(INDEX(ISNUMBER(--MID(F866, ROW(INDIRECT("1:"&amp;LEN(F866))), 1)) * ROW(INDIRECT("1:"&amp;LEN(F866))), 0), ROW(INDIRECT("1:"&amp;LEN(F866))))+1, 1) * 10^ROW(INDIRECT("1:"&amp;LEN(F866)))/10),"")</f>
        <v>45</v>
      </c>
      <c r="M866" t="str">
        <f t="shared" si="26"/>
        <v>minute</v>
      </c>
      <c r="N866">
        <f t="shared" ca="1" si="27"/>
        <v>2700</v>
      </c>
    </row>
    <row r="867" spans="1:14" x14ac:dyDescent="0.35">
      <c r="A867" s="1">
        <v>36180.729166666664</v>
      </c>
      <c r="B867" t="s">
        <v>400</v>
      </c>
      <c r="C867" t="s">
        <v>9</v>
      </c>
      <c r="D867" t="s">
        <v>10</v>
      </c>
      <c r="E867" t="s">
        <v>11</v>
      </c>
      <c r="F867" t="s">
        <v>1118</v>
      </c>
      <c r="G867" t="s">
        <v>3577</v>
      </c>
      <c r="H867" s="2">
        <v>36207</v>
      </c>
      <c r="I867" t="str">
        <f>IFERROR(IFERROR(IFERROR(
VLOOKUP("*"&amp;$B867&amp;"*", [1]cities_output!$A:$C,1,0),
VLOOKUP("*"&amp;LEFT($B867,5)&amp;"*", [1]cities_output!$A:$C,1,0)),
VLOOKUP("*"&amp;RIGHT($B867,5)&amp;"*", [1]cities_output!$A:$C,1,0)),
"")</f>
        <v>Marshfield</v>
      </c>
      <c r="J867">
        <f>IFERROR(IFERROR(IFERROR(
VLOOKUP("*"&amp;$B867&amp;"*", [1]cities_output!$A:$C,2,0),
VLOOKUP("*"&amp;LEFT($B867,5)&amp;"*", [1]cities_output!$A:$C,2,0)),
VLOOKUP("*"&amp;RIGHT($B867,5)&amp;"*", [1]cities_output!$A:$C,2,0)),
"")</f>
        <v>37.334996949999997</v>
      </c>
      <c r="K867">
        <f>IFERROR(IFERROR(IFERROR(
VLOOKUP("*"&amp;$B867&amp;"*", [1]cities_output!$A:$C,3,0),
VLOOKUP("*"&amp;LEFT($B867,5)&amp;"*", [1]cities_output!$A:$C,3,0)),
VLOOKUP("*"&amp;RIGHT($B867,5)&amp;"*", [1]cities_output!$A:$C,3,0)),
"")</f>
        <v>-92.906923950000007</v>
      </c>
      <c r="L867" cm="1">
        <f t="array" aca="1" ref="L867" ca="1">IFERROR(SUMPRODUCT(MID(0&amp;F867, LARGE(INDEX(ISNUMBER(--MID(F867, ROW(INDIRECT("1:"&amp;LEN(F867))), 1)) * ROW(INDIRECT("1:"&amp;LEN(F867))), 0), ROW(INDIRECT("1:"&amp;LEN(F867))))+1, 1) * 10^ROW(INDIRECT("1:"&amp;LEN(F867)))/10),"")</f>
        <v>40</v>
      </c>
      <c r="M867" t="str">
        <f t="shared" si="26"/>
        <v>minute</v>
      </c>
      <c r="N867">
        <f t="shared" ca="1" si="27"/>
        <v>2400</v>
      </c>
    </row>
    <row r="868" spans="1:14" x14ac:dyDescent="0.35">
      <c r="A868" s="1">
        <v>39143.8125</v>
      </c>
      <c r="B868" t="s">
        <v>379</v>
      </c>
      <c r="C868" t="s">
        <v>9</v>
      </c>
      <c r="D868" t="s">
        <v>10</v>
      </c>
      <c r="E868" t="s">
        <v>11</v>
      </c>
      <c r="F868" t="s">
        <v>110</v>
      </c>
      <c r="G868" t="s">
        <v>2699</v>
      </c>
      <c r="H868" s="2">
        <v>39199</v>
      </c>
      <c r="I868" t="str">
        <f>IFERROR(IFERROR(IFERROR(
VLOOKUP("*"&amp;$B868&amp;"*", [1]cities_output!$A:$C,1,0),
VLOOKUP("*"&amp;LEFT($B868,5)&amp;"*", [1]cities_output!$A:$C,1,0)),
VLOOKUP("*"&amp;RIGHT($B868,5)&amp;"*", [1]cities_output!$A:$C,1,0)),
"")</f>
        <v>Marshfield</v>
      </c>
      <c r="J868">
        <f>IFERROR(IFERROR(IFERROR(
VLOOKUP("*"&amp;$B868&amp;"*", [1]cities_output!$A:$C,2,0),
VLOOKUP("*"&amp;LEFT($B868,5)&amp;"*", [1]cities_output!$A:$C,2,0)),
VLOOKUP("*"&amp;RIGHT($B868,5)&amp;"*", [1]cities_output!$A:$C,2,0)),
"")</f>
        <v>37.334996949999997</v>
      </c>
      <c r="K868">
        <f>IFERROR(IFERROR(IFERROR(
VLOOKUP("*"&amp;$B868&amp;"*", [1]cities_output!$A:$C,3,0),
VLOOKUP("*"&amp;LEFT($B868,5)&amp;"*", [1]cities_output!$A:$C,3,0)),
VLOOKUP("*"&amp;RIGHT($B868,5)&amp;"*", [1]cities_output!$A:$C,3,0)),
"")</f>
        <v>-92.906923950000007</v>
      </c>
      <c r="L868" cm="1">
        <f t="array" aca="1" ref="L868" ca="1">IFERROR(SUMPRODUCT(MID(0&amp;F868, LARGE(INDEX(ISNUMBER(--MID(F868, ROW(INDIRECT("1:"&amp;LEN(F868))), 1)) * ROW(INDIRECT("1:"&amp;LEN(F868))), 0), ROW(INDIRECT("1:"&amp;LEN(F868))))+1, 1) * 10^ROW(INDIRECT("1:"&amp;LEN(F868)))/10),"")</f>
        <v>30</v>
      </c>
      <c r="M868" t="str">
        <f t="shared" si="26"/>
        <v>minute</v>
      </c>
      <c r="N868">
        <f t="shared" ca="1" si="27"/>
        <v>1800</v>
      </c>
    </row>
    <row r="869" spans="1:14" x14ac:dyDescent="0.35">
      <c r="A869" s="1">
        <v>39018.760416666664</v>
      </c>
      <c r="B869" t="s">
        <v>400</v>
      </c>
      <c r="C869" t="s">
        <v>9</v>
      </c>
      <c r="D869" t="s">
        <v>10</v>
      </c>
      <c r="E869" t="s">
        <v>11</v>
      </c>
      <c r="F869" t="s">
        <v>499</v>
      </c>
      <c r="G869" t="s">
        <v>2750</v>
      </c>
      <c r="H869" s="2">
        <v>39020</v>
      </c>
      <c r="I869" t="str">
        <f>IFERROR(IFERROR(IFERROR(
VLOOKUP("*"&amp;$B869&amp;"*", [1]cities_output!$A:$C,1,0),
VLOOKUP("*"&amp;LEFT($B869,5)&amp;"*", [1]cities_output!$A:$C,1,0)),
VLOOKUP("*"&amp;RIGHT($B869,5)&amp;"*", [1]cities_output!$A:$C,1,0)),
"")</f>
        <v>Marshfield</v>
      </c>
      <c r="J869">
        <f>IFERROR(IFERROR(IFERROR(
VLOOKUP("*"&amp;$B869&amp;"*", [1]cities_output!$A:$C,2,0),
VLOOKUP("*"&amp;LEFT($B869,5)&amp;"*", [1]cities_output!$A:$C,2,0)),
VLOOKUP("*"&amp;RIGHT($B869,5)&amp;"*", [1]cities_output!$A:$C,2,0)),
"")</f>
        <v>37.334996949999997</v>
      </c>
      <c r="K869">
        <f>IFERROR(IFERROR(IFERROR(
VLOOKUP("*"&amp;$B869&amp;"*", [1]cities_output!$A:$C,3,0),
VLOOKUP("*"&amp;LEFT($B869,5)&amp;"*", [1]cities_output!$A:$C,3,0)),
VLOOKUP("*"&amp;RIGHT($B869,5)&amp;"*", [1]cities_output!$A:$C,3,0)),
"")</f>
        <v>-92.906923950000007</v>
      </c>
      <c r="L869" cm="1">
        <f t="array" aca="1" ref="L869" ca="1">IFERROR(SUMPRODUCT(MID(0&amp;F869, LARGE(INDEX(ISNUMBER(--MID(F869, ROW(INDIRECT("1:"&amp;LEN(F869))), 1)) * ROW(INDIRECT("1:"&amp;LEN(F869))), 0), ROW(INDIRECT("1:"&amp;LEN(F869))))+1, 1) * 10^ROW(INDIRECT("1:"&amp;LEN(F869)))/10),"")</f>
        <v>25</v>
      </c>
      <c r="M869" t="str">
        <f t="shared" si="26"/>
        <v>minute</v>
      </c>
      <c r="N869">
        <f t="shared" ca="1" si="27"/>
        <v>1500</v>
      </c>
    </row>
    <row r="870" spans="1:14" x14ac:dyDescent="0.35">
      <c r="A870" s="1">
        <v>30133.791666666668</v>
      </c>
      <c r="B870" t="s">
        <v>379</v>
      </c>
      <c r="C870" t="s">
        <v>9</v>
      </c>
      <c r="D870" t="s">
        <v>10</v>
      </c>
      <c r="E870" t="s">
        <v>11</v>
      </c>
      <c r="F870" t="s">
        <v>255</v>
      </c>
      <c r="G870" t="s">
        <v>3940</v>
      </c>
      <c r="H870" s="2">
        <v>39114</v>
      </c>
      <c r="I870" t="str">
        <f>IFERROR(IFERROR(IFERROR(
VLOOKUP("*"&amp;$B870&amp;"*", [1]cities_output!$A:$C,1,0),
VLOOKUP("*"&amp;LEFT($B870,5)&amp;"*", [1]cities_output!$A:$C,1,0)),
VLOOKUP("*"&amp;RIGHT($B870,5)&amp;"*", [1]cities_output!$A:$C,1,0)),
"")</f>
        <v>Marshfield</v>
      </c>
      <c r="J870">
        <f>IFERROR(IFERROR(IFERROR(
VLOOKUP("*"&amp;$B870&amp;"*", [1]cities_output!$A:$C,2,0),
VLOOKUP("*"&amp;LEFT($B870,5)&amp;"*", [1]cities_output!$A:$C,2,0)),
VLOOKUP("*"&amp;RIGHT($B870,5)&amp;"*", [1]cities_output!$A:$C,2,0)),
"")</f>
        <v>37.334996949999997</v>
      </c>
      <c r="K870">
        <f>IFERROR(IFERROR(IFERROR(
VLOOKUP("*"&amp;$B870&amp;"*", [1]cities_output!$A:$C,3,0),
VLOOKUP("*"&amp;LEFT($B870,5)&amp;"*", [1]cities_output!$A:$C,3,0)),
VLOOKUP("*"&amp;RIGHT($B870,5)&amp;"*", [1]cities_output!$A:$C,3,0)),
"")</f>
        <v>-92.906923950000007</v>
      </c>
      <c r="L870" cm="1">
        <f t="array" aca="1" ref="L870" ca="1">IFERROR(SUMPRODUCT(MID(0&amp;F870, LARGE(INDEX(ISNUMBER(--MID(F870, ROW(INDIRECT("1:"&amp;LEN(F870))), 1)) * ROW(INDIRECT("1:"&amp;LEN(F870))), 0), ROW(INDIRECT("1:"&amp;LEN(F870))))+1, 1) * 10^ROW(INDIRECT("1:"&amp;LEN(F870)))/10),"")</f>
        <v>20</v>
      </c>
      <c r="M870" t="str">
        <f t="shared" si="26"/>
        <v>minute</v>
      </c>
      <c r="N870">
        <f t="shared" ca="1" si="27"/>
        <v>1200</v>
      </c>
    </row>
    <row r="871" spans="1:14" x14ac:dyDescent="0.35">
      <c r="A871" s="1">
        <v>43948.916666666664</v>
      </c>
      <c r="B871" t="s">
        <v>400</v>
      </c>
      <c r="C871" t="s">
        <v>9</v>
      </c>
      <c r="D871" t="s">
        <v>10</v>
      </c>
      <c r="E871" t="s">
        <v>11</v>
      </c>
      <c r="F871" t="s">
        <v>401</v>
      </c>
      <c r="G871" t="s">
        <v>402</v>
      </c>
      <c r="H871" s="2">
        <v>44007</v>
      </c>
      <c r="I871" t="str">
        <f>IFERROR(IFERROR(IFERROR(
VLOOKUP("*"&amp;$B871&amp;"*", [1]cities_output!$A:$C,1,0),
VLOOKUP("*"&amp;LEFT($B871,5)&amp;"*", [1]cities_output!$A:$C,1,0)),
VLOOKUP("*"&amp;RIGHT($B871,5)&amp;"*", [1]cities_output!$A:$C,1,0)),
"")</f>
        <v>Marshfield</v>
      </c>
      <c r="J871">
        <f>IFERROR(IFERROR(IFERROR(
VLOOKUP("*"&amp;$B871&amp;"*", [1]cities_output!$A:$C,2,0),
VLOOKUP("*"&amp;LEFT($B871,5)&amp;"*", [1]cities_output!$A:$C,2,0)),
VLOOKUP("*"&amp;RIGHT($B871,5)&amp;"*", [1]cities_output!$A:$C,2,0)),
"")</f>
        <v>37.334996949999997</v>
      </c>
      <c r="K871">
        <f>IFERROR(IFERROR(IFERROR(
VLOOKUP("*"&amp;$B871&amp;"*", [1]cities_output!$A:$C,3,0),
VLOOKUP("*"&amp;LEFT($B871,5)&amp;"*", [1]cities_output!$A:$C,3,0)),
VLOOKUP("*"&amp;RIGHT($B871,5)&amp;"*", [1]cities_output!$A:$C,3,0)),
"")</f>
        <v>-92.906923950000007</v>
      </c>
      <c r="L871" cm="1">
        <f t="array" aca="1" ref="L871" ca="1">IFERROR(SUMPRODUCT(MID(0&amp;F871, LARGE(INDEX(ISNUMBER(--MID(F871, ROW(INDIRECT("1:"&amp;LEN(F871))), 1)) * ROW(INDIRECT("1:"&amp;LEN(F871))), 0), ROW(INDIRECT("1:"&amp;LEN(F871))))+1, 1) * 10^ROW(INDIRECT("1:"&amp;LEN(F871)))/10),"")</f>
        <v>10</v>
      </c>
      <c r="M871" t="str">
        <f t="shared" si="26"/>
        <v>minute</v>
      </c>
      <c r="N871">
        <f t="shared" ca="1" si="27"/>
        <v>600</v>
      </c>
    </row>
    <row r="872" spans="1:14" x14ac:dyDescent="0.35">
      <c r="A872" s="1">
        <v>42428.940972222219</v>
      </c>
      <c r="B872" t="s">
        <v>400</v>
      </c>
      <c r="C872" t="s">
        <v>9</v>
      </c>
      <c r="D872" t="s">
        <v>10</v>
      </c>
      <c r="E872" t="s">
        <v>15</v>
      </c>
      <c r="F872" t="s">
        <v>217</v>
      </c>
      <c r="G872" t="s">
        <v>1120</v>
      </c>
      <c r="H872" s="2">
        <v>42433</v>
      </c>
      <c r="I872" t="str">
        <f>IFERROR(IFERROR(IFERROR(
VLOOKUP("*"&amp;$B872&amp;"*", [1]cities_output!$A:$C,1,0),
VLOOKUP("*"&amp;LEFT($B872,5)&amp;"*", [1]cities_output!$A:$C,1,0)),
VLOOKUP("*"&amp;RIGHT($B872,5)&amp;"*", [1]cities_output!$A:$C,1,0)),
"")</f>
        <v>Marshfield</v>
      </c>
      <c r="J872">
        <f>IFERROR(IFERROR(IFERROR(
VLOOKUP("*"&amp;$B872&amp;"*", [1]cities_output!$A:$C,2,0),
VLOOKUP("*"&amp;LEFT($B872,5)&amp;"*", [1]cities_output!$A:$C,2,0)),
VLOOKUP("*"&amp;RIGHT($B872,5)&amp;"*", [1]cities_output!$A:$C,2,0)),
"")</f>
        <v>37.334996949999997</v>
      </c>
      <c r="K872">
        <f>IFERROR(IFERROR(IFERROR(
VLOOKUP("*"&amp;$B872&amp;"*", [1]cities_output!$A:$C,3,0),
VLOOKUP("*"&amp;LEFT($B872,5)&amp;"*", [1]cities_output!$A:$C,3,0)),
VLOOKUP("*"&amp;RIGHT($B872,5)&amp;"*", [1]cities_output!$A:$C,3,0)),
"")</f>
        <v>-92.906923950000007</v>
      </c>
      <c r="L872" cm="1">
        <f t="array" aca="1" ref="L872" ca="1">IFERROR(SUMPRODUCT(MID(0&amp;F872, LARGE(INDEX(ISNUMBER(--MID(F872, ROW(INDIRECT("1:"&amp;LEN(F872))), 1)) * ROW(INDIRECT("1:"&amp;LEN(F872))), 0), ROW(INDIRECT("1:"&amp;LEN(F872))))+1, 1) * 10^ROW(INDIRECT("1:"&amp;LEN(F872)))/10),"")</f>
        <v>10</v>
      </c>
      <c r="M872" t="str">
        <f t="shared" si="26"/>
        <v>minute</v>
      </c>
      <c r="N872">
        <f t="shared" ca="1" si="27"/>
        <v>600</v>
      </c>
    </row>
    <row r="873" spans="1:14" x14ac:dyDescent="0.35">
      <c r="A873" s="1">
        <v>44016.947916666664</v>
      </c>
      <c r="B873" t="s">
        <v>379</v>
      </c>
      <c r="C873" t="s">
        <v>9</v>
      </c>
      <c r="D873" t="s">
        <v>10</v>
      </c>
      <c r="E873" t="s">
        <v>79</v>
      </c>
      <c r="F873" t="s">
        <v>16</v>
      </c>
      <c r="G873" t="s">
        <v>380</v>
      </c>
      <c r="H873" s="2">
        <v>44021</v>
      </c>
      <c r="I873" t="str">
        <f>IFERROR(IFERROR(IFERROR(
VLOOKUP("*"&amp;$B873&amp;"*", [1]cities_output!$A:$C,1,0),
VLOOKUP("*"&amp;LEFT($B873,5)&amp;"*", [1]cities_output!$A:$C,1,0)),
VLOOKUP("*"&amp;RIGHT($B873,5)&amp;"*", [1]cities_output!$A:$C,1,0)),
"")</f>
        <v>Marshfield</v>
      </c>
      <c r="J873">
        <f>IFERROR(IFERROR(IFERROR(
VLOOKUP("*"&amp;$B873&amp;"*", [1]cities_output!$A:$C,2,0),
VLOOKUP("*"&amp;LEFT($B873,5)&amp;"*", [1]cities_output!$A:$C,2,0)),
VLOOKUP("*"&amp;RIGHT($B873,5)&amp;"*", [1]cities_output!$A:$C,2,0)),
"")</f>
        <v>37.334996949999997</v>
      </c>
      <c r="K873">
        <f>IFERROR(IFERROR(IFERROR(
VLOOKUP("*"&amp;$B873&amp;"*", [1]cities_output!$A:$C,3,0),
VLOOKUP("*"&amp;LEFT($B873,5)&amp;"*", [1]cities_output!$A:$C,3,0)),
VLOOKUP("*"&amp;RIGHT($B873,5)&amp;"*", [1]cities_output!$A:$C,3,0)),
"")</f>
        <v>-92.906923950000007</v>
      </c>
      <c r="L873" cm="1">
        <f t="array" aca="1" ref="L873" ca="1">IFERROR(SUMPRODUCT(MID(0&amp;F873, LARGE(INDEX(ISNUMBER(--MID(F873, ROW(INDIRECT("1:"&amp;LEN(F873))), 1)) * ROW(INDIRECT("1:"&amp;LEN(F873))), 0), ROW(INDIRECT("1:"&amp;LEN(F873))))+1, 1) * 10^ROW(INDIRECT("1:"&amp;LEN(F873)))/10),"")</f>
        <v>1</v>
      </c>
      <c r="M873" t="str">
        <f t="shared" si="26"/>
        <v>minute</v>
      </c>
      <c r="N873">
        <f t="shared" ca="1" si="27"/>
        <v>60</v>
      </c>
    </row>
    <row r="874" spans="1:14" x14ac:dyDescent="0.35">
      <c r="A874" s="1">
        <v>41067.953472222223</v>
      </c>
      <c r="B874" t="s">
        <v>400</v>
      </c>
      <c r="C874" t="s">
        <v>9</v>
      </c>
      <c r="D874" t="s">
        <v>10</v>
      </c>
      <c r="E874" t="s">
        <v>70</v>
      </c>
      <c r="F874" t="s">
        <v>16</v>
      </c>
      <c r="G874" t="s">
        <v>1795</v>
      </c>
      <c r="H874" s="2">
        <v>41074</v>
      </c>
      <c r="I874" t="str">
        <f>IFERROR(IFERROR(IFERROR(
VLOOKUP("*"&amp;$B874&amp;"*", [1]cities_output!$A:$C,1,0),
VLOOKUP("*"&amp;LEFT($B874,5)&amp;"*", [1]cities_output!$A:$C,1,0)),
VLOOKUP("*"&amp;RIGHT($B874,5)&amp;"*", [1]cities_output!$A:$C,1,0)),
"")</f>
        <v>Marshfield</v>
      </c>
      <c r="J874">
        <f>IFERROR(IFERROR(IFERROR(
VLOOKUP("*"&amp;$B874&amp;"*", [1]cities_output!$A:$C,2,0),
VLOOKUP("*"&amp;LEFT($B874,5)&amp;"*", [1]cities_output!$A:$C,2,0)),
VLOOKUP("*"&amp;RIGHT($B874,5)&amp;"*", [1]cities_output!$A:$C,2,0)),
"")</f>
        <v>37.334996949999997</v>
      </c>
      <c r="K874">
        <f>IFERROR(IFERROR(IFERROR(
VLOOKUP("*"&amp;$B874&amp;"*", [1]cities_output!$A:$C,3,0),
VLOOKUP("*"&amp;LEFT($B874,5)&amp;"*", [1]cities_output!$A:$C,3,0)),
VLOOKUP("*"&amp;RIGHT($B874,5)&amp;"*", [1]cities_output!$A:$C,3,0)),
"")</f>
        <v>-92.906923950000007</v>
      </c>
      <c r="L874" cm="1">
        <f t="array" aca="1" ref="L874" ca="1">IFERROR(SUMPRODUCT(MID(0&amp;F874, LARGE(INDEX(ISNUMBER(--MID(F874, ROW(INDIRECT("1:"&amp;LEN(F874))), 1)) * ROW(INDIRECT("1:"&amp;LEN(F874))), 0), ROW(INDIRECT("1:"&amp;LEN(F874))))+1, 1) * 10^ROW(INDIRECT("1:"&amp;LEN(F874)))/10),"")</f>
        <v>1</v>
      </c>
      <c r="M874" t="str">
        <f t="shared" si="26"/>
        <v>minute</v>
      </c>
      <c r="N874">
        <f t="shared" ca="1" si="27"/>
        <v>60</v>
      </c>
    </row>
    <row r="875" spans="1:14" x14ac:dyDescent="0.35">
      <c r="A875" s="1">
        <v>43729.84375</v>
      </c>
      <c r="B875" t="s">
        <v>379</v>
      </c>
      <c r="C875" t="s">
        <v>9</v>
      </c>
      <c r="D875" t="s">
        <v>10</v>
      </c>
      <c r="E875" t="s">
        <v>15</v>
      </c>
      <c r="F875" t="s">
        <v>578</v>
      </c>
      <c r="G875" t="s">
        <v>579</v>
      </c>
      <c r="H875" s="2">
        <v>43742</v>
      </c>
      <c r="I875" t="str">
        <f>IFERROR(IFERROR(IFERROR(
VLOOKUP("*"&amp;$B875&amp;"*", [1]cities_output!$A:$C,1,0),
VLOOKUP("*"&amp;LEFT($B875,5)&amp;"*", [1]cities_output!$A:$C,1,0)),
VLOOKUP("*"&amp;RIGHT($B875,5)&amp;"*", [1]cities_output!$A:$C,1,0)),
"")</f>
        <v>Marshfield</v>
      </c>
      <c r="J875">
        <f>IFERROR(IFERROR(IFERROR(
VLOOKUP("*"&amp;$B875&amp;"*", [1]cities_output!$A:$C,2,0),
VLOOKUP("*"&amp;LEFT($B875,5)&amp;"*", [1]cities_output!$A:$C,2,0)),
VLOOKUP("*"&amp;RIGHT($B875,5)&amp;"*", [1]cities_output!$A:$C,2,0)),
"")</f>
        <v>37.334996949999997</v>
      </c>
      <c r="K875">
        <f>IFERROR(IFERROR(IFERROR(
VLOOKUP("*"&amp;$B875&amp;"*", [1]cities_output!$A:$C,3,0),
VLOOKUP("*"&amp;LEFT($B875,5)&amp;"*", [1]cities_output!$A:$C,3,0)),
VLOOKUP("*"&amp;RIGHT($B875,5)&amp;"*", [1]cities_output!$A:$C,3,0)),
"")</f>
        <v>-92.906923950000007</v>
      </c>
      <c r="L875" cm="1">
        <f t="array" aca="1" ref="L875" ca="1">IFERROR(SUMPRODUCT(MID(0&amp;F875, LARGE(INDEX(ISNUMBER(--MID(F875, ROW(INDIRECT("1:"&amp;LEN(F875))), 1)) * ROW(INDIRECT("1:"&amp;LEN(F875))), 0), ROW(INDIRECT("1:"&amp;LEN(F875))))+1, 1) * 10^ROW(INDIRECT("1:"&amp;LEN(F875)))/10),"")</f>
        <v>30</v>
      </c>
      <c r="M875" t="str">
        <f t="shared" si="26"/>
        <v>second</v>
      </c>
      <c r="N875">
        <f t="shared" ca="1" si="27"/>
        <v>30</v>
      </c>
    </row>
    <row r="876" spans="1:14" x14ac:dyDescent="0.35">
      <c r="A876" s="1">
        <v>39263.333333333336</v>
      </c>
      <c r="B876" t="s">
        <v>400</v>
      </c>
      <c r="C876" t="s">
        <v>9</v>
      </c>
      <c r="D876" t="s">
        <v>10</v>
      </c>
      <c r="E876" t="s">
        <v>15</v>
      </c>
      <c r="F876" t="s">
        <v>302</v>
      </c>
      <c r="G876" t="s">
        <v>2636</v>
      </c>
      <c r="H876" s="2">
        <v>39511</v>
      </c>
      <c r="I876" t="str">
        <f>IFERROR(IFERROR(IFERROR(
VLOOKUP("*"&amp;$B876&amp;"*", [1]cities_output!$A:$C,1,0),
VLOOKUP("*"&amp;LEFT($B876,5)&amp;"*", [1]cities_output!$A:$C,1,0)),
VLOOKUP("*"&amp;RIGHT($B876,5)&amp;"*", [1]cities_output!$A:$C,1,0)),
"")</f>
        <v>Marshfield</v>
      </c>
      <c r="J876">
        <f>IFERROR(IFERROR(IFERROR(
VLOOKUP("*"&amp;$B876&amp;"*", [1]cities_output!$A:$C,2,0),
VLOOKUP("*"&amp;LEFT($B876,5)&amp;"*", [1]cities_output!$A:$C,2,0)),
VLOOKUP("*"&amp;RIGHT($B876,5)&amp;"*", [1]cities_output!$A:$C,2,0)),
"")</f>
        <v>37.334996949999997</v>
      </c>
      <c r="K876">
        <f>IFERROR(IFERROR(IFERROR(
VLOOKUP("*"&amp;$B876&amp;"*", [1]cities_output!$A:$C,3,0),
VLOOKUP("*"&amp;LEFT($B876,5)&amp;"*", [1]cities_output!$A:$C,3,0)),
VLOOKUP("*"&amp;RIGHT($B876,5)&amp;"*", [1]cities_output!$A:$C,3,0)),
"")</f>
        <v>-92.906923950000007</v>
      </c>
      <c r="L876" cm="1">
        <f t="array" aca="1" ref="L876" ca="1">IFERROR(SUMPRODUCT(MID(0&amp;F876, LARGE(INDEX(ISNUMBER(--MID(F876, ROW(INDIRECT("1:"&amp;LEN(F876))), 1)) * ROW(INDIRECT("1:"&amp;LEN(F876))), 0), ROW(INDIRECT("1:"&amp;LEN(F876))))+1, 1) * 10^ROW(INDIRECT("1:"&amp;LEN(F876)))/10),"")</f>
        <v>30</v>
      </c>
      <c r="M876" t="str">
        <f t="shared" si="26"/>
        <v>second</v>
      </c>
      <c r="N876">
        <f t="shared" ca="1" si="27"/>
        <v>30</v>
      </c>
    </row>
    <row r="877" spans="1:14" x14ac:dyDescent="0.35">
      <c r="A877" s="1">
        <v>42446.253472222219</v>
      </c>
      <c r="B877" t="s">
        <v>379</v>
      </c>
      <c r="C877" t="s">
        <v>9</v>
      </c>
      <c r="D877" t="s">
        <v>10</v>
      </c>
      <c r="E877" t="s">
        <v>79</v>
      </c>
      <c r="F877" t="s">
        <v>52</v>
      </c>
      <c r="G877" t="s">
        <v>1108</v>
      </c>
      <c r="H877" s="2">
        <v>42447</v>
      </c>
      <c r="I877" t="str">
        <f>IFERROR(IFERROR(IFERROR(
VLOOKUP("*"&amp;$B877&amp;"*", [1]cities_output!$A:$C,1,0),
VLOOKUP("*"&amp;LEFT($B877,5)&amp;"*", [1]cities_output!$A:$C,1,0)),
VLOOKUP("*"&amp;RIGHT($B877,5)&amp;"*", [1]cities_output!$A:$C,1,0)),
"")</f>
        <v>Marshfield</v>
      </c>
      <c r="J877">
        <f>IFERROR(IFERROR(IFERROR(
VLOOKUP("*"&amp;$B877&amp;"*", [1]cities_output!$A:$C,2,0),
VLOOKUP("*"&amp;LEFT($B877,5)&amp;"*", [1]cities_output!$A:$C,2,0)),
VLOOKUP("*"&amp;RIGHT($B877,5)&amp;"*", [1]cities_output!$A:$C,2,0)),
"")</f>
        <v>37.334996949999997</v>
      </c>
      <c r="K877">
        <f>IFERROR(IFERROR(IFERROR(
VLOOKUP("*"&amp;$B877&amp;"*", [1]cities_output!$A:$C,3,0),
VLOOKUP("*"&amp;LEFT($B877,5)&amp;"*", [1]cities_output!$A:$C,3,0)),
VLOOKUP("*"&amp;RIGHT($B877,5)&amp;"*", [1]cities_output!$A:$C,3,0)),
"")</f>
        <v>-92.906923950000007</v>
      </c>
      <c r="L877" cm="1">
        <f t="array" aca="1" ref="L877" ca="1">IFERROR(SUMPRODUCT(MID(0&amp;F877, LARGE(INDEX(ISNUMBER(--MID(F877, ROW(INDIRECT("1:"&amp;LEN(F877))), 1)) * ROW(INDIRECT("1:"&amp;LEN(F877))), 0), ROW(INDIRECT("1:"&amp;LEN(F877))))+1, 1) * 10^ROW(INDIRECT("1:"&amp;LEN(F877)))/10),"")</f>
        <v>10</v>
      </c>
      <c r="M877" t="str">
        <f t="shared" si="26"/>
        <v>second</v>
      </c>
      <c r="N877">
        <f t="shared" ca="1" si="27"/>
        <v>10</v>
      </c>
    </row>
    <row r="878" spans="1:14" x14ac:dyDescent="0.35">
      <c r="A878" s="1">
        <v>36500.458333333336</v>
      </c>
      <c r="B878" t="s">
        <v>379</v>
      </c>
      <c r="C878" t="s">
        <v>9</v>
      </c>
      <c r="D878" t="s">
        <v>10</v>
      </c>
      <c r="E878" t="s">
        <v>82</v>
      </c>
      <c r="F878" t="s">
        <v>3474</v>
      </c>
      <c r="G878" t="s">
        <v>3475</v>
      </c>
      <c r="H878" s="2">
        <v>36510</v>
      </c>
      <c r="I878" t="str">
        <f>IFERROR(IFERROR(IFERROR(
VLOOKUP("*"&amp;$B878&amp;"*", [1]cities_output!$A:$C,1,0),
VLOOKUP("*"&amp;LEFT($B878,5)&amp;"*", [1]cities_output!$A:$C,1,0)),
VLOOKUP("*"&amp;RIGHT($B878,5)&amp;"*", [1]cities_output!$A:$C,1,0)),
"")</f>
        <v>Marshfield</v>
      </c>
      <c r="J878">
        <f>IFERROR(IFERROR(IFERROR(
VLOOKUP("*"&amp;$B878&amp;"*", [1]cities_output!$A:$C,2,0),
VLOOKUP("*"&amp;LEFT($B878,5)&amp;"*", [1]cities_output!$A:$C,2,0)),
VLOOKUP("*"&amp;RIGHT($B878,5)&amp;"*", [1]cities_output!$A:$C,2,0)),
"")</f>
        <v>37.334996949999997</v>
      </c>
      <c r="K878">
        <f>IFERROR(IFERROR(IFERROR(
VLOOKUP("*"&amp;$B878&amp;"*", [1]cities_output!$A:$C,3,0),
VLOOKUP("*"&amp;LEFT($B878,5)&amp;"*", [1]cities_output!$A:$C,3,0)),
VLOOKUP("*"&amp;RIGHT($B878,5)&amp;"*", [1]cities_output!$A:$C,3,0)),
"")</f>
        <v>-92.906923950000007</v>
      </c>
      <c r="L878" cm="1">
        <f t="array" aca="1" ref="L878" ca="1">IFERROR(SUMPRODUCT(MID(0&amp;F878, LARGE(INDEX(ISNUMBER(--MID(F878, ROW(INDIRECT("1:"&amp;LEN(F878))), 1)) * ROW(INDIRECT("1:"&amp;LEN(F878))), 0), ROW(INDIRECT("1:"&amp;LEN(F878))))+1, 1) * 10^ROW(INDIRECT("1:"&amp;LEN(F878)))/10),"")</f>
        <v>10</v>
      </c>
      <c r="M878" t="str">
        <f t="shared" si="26"/>
        <v>second</v>
      </c>
      <c r="N878">
        <f t="shared" ca="1" si="27"/>
        <v>10</v>
      </c>
    </row>
    <row r="879" spans="1:14" x14ac:dyDescent="0.35">
      <c r="A879" s="1">
        <v>36211.125</v>
      </c>
      <c r="B879" t="s">
        <v>379</v>
      </c>
      <c r="C879" t="s">
        <v>9</v>
      </c>
      <c r="D879" t="s">
        <v>10</v>
      </c>
      <c r="E879" t="s">
        <v>11</v>
      </c>
      <c r="F879" t="s">
        <v>247</v>
      </c>
      <c r="G879" t="s">
        <v>3572</v>
      </c>
      <c r="H879" s="2">
        <v>36402</v>
      </c>
      <c r="I879" t="str">
        <f>IFERROR(IFERROR(IFERROR(
VLOOKUP("*"&amp;$B879&amp;"*", [1]cities_output!$A:$C,1,0),
VLOOKUP("*"&amp;LEFT($B879,5)&amp;"*", [1]cities_output!$A:$C,1,0)),
VLOOKUP("*"&amp;RIGHT($B879,5)&amp;"*", [1]cities_output!$A:$C,1,0)),
"")</f>
        <v>Marshfield</v>
      </c>
      <c r="J879">
        <f>IFERROR(IFERROR(IFERROR(
VLOOKUP("*"&amp;$B879&amp;"*", [1]cities_output!$A:$C,2,0),
VLOOKUP("*"&amp;LEFT($B879,5)&amp;"*", [1]cities_output!$A:$C,2,0)),
VLOOKUP("*"&amp;RIGHT($B879,5)&amp;"*", [1]cities_output!$A:$C,2,0)),
"")</f>
        <v>37.334996949999997</v>
      </c>
      <c r="K879">
        <f>IFERROR(IFERROR(IFERROR(
VLOOKUP("*"&amp;$B879&amp;"*", [1]cities_output!$A:$C,3,0),
VLOOKUP("*"&amp;LEFT($B879,5)&amp;"*", [1]cities_output!$A:$C,3,0)),
VLOOKUP("*"&amp;RIGHT($B879,5)&amp;"*", [1]cities_output!$A:$C,3,0)),
"")</f>
        <v>-92.906923950000007</v>
      </c>
      <c r="L879" cm="1">
        <f t="array" aca="1" ref="L879" ca="1">IFERROR(SUMPRODUCT(MID(0&amp;F879, LARGE(INDEX(ISNUMBER(--MID(F879, ROW(INDIRECT("1:"&amp;LEN(F879))), 1)) * ROW(INDIRECT("1:"&amp;LEN(F879))), 0), ROW(INDIRECT("1:"&amp;LEN(F879))))+1, 1) * 10^ROW(INDIRECT("1:"&amp;LEN(F879)))/10),"")</f>
        <v>5</v>
      </c>
      <c r="M879" t="str">
        <f t="shared" si="26"/>
        <v>second</v>
      </c>
      <c r="N879">
        <f t="shared" ca="1" si="27"/>
        <v>5</v>
      </c>
    </row>
    <row r="880" spans="1:14" x14ac:dyDescent="0.35">
      <c r="A880" s="1">
        <v>39149.8125</v>
      </c>
      <c r="B880" t="s">
        <v>1602</v>
      </c>
      <c r="C880" t="s">
        <v>9</v>
      </c>
      <c r="D880" t="s">
        <v>10</v>
      </c>
      <c r="E880" t="s">
        <v>11</v>
      </c>
      <c r="F880" t="s">
        <v>1829</v>
      </c>
      <c r="G880" t="s">
        <v>2691</v>
      </c>
      <c r="H880" s="2">
        <v>39199</v>
      </c>
      <c r="I880" t="str">
        <f>IFERROR(IFERROR(IFERROR(
VLOOKUP("*"&amp;$B880&amp;"*", [1]cities_output!$A:$C,1,0),
VLOOKUP("*"&amp;LEFT($B880,5)&amp;"*", [1]cities_output!$A:$C,1,0)),
VLOOKUP("*"&amp;RIGHT($B880,5)&amp;"*", [1]cities_output!$A:$C,1,0)),
"")</f>
        <v>Tipton</v>
      </c>
      <c r="J880">
        <f>IFERROR(IFERROR(IFERROR(
VLOOKUP("*"&amp;$B880&amp;"*", [1]cities_output!$A:$C,2,0),
VLOOKUP("*"&amp;LEFT($B880,5)&amp;"*", [1]cities_output!$A:$C,2,0)),
VLOOKUP("*"&amp;RIGHT($B880,5)&amp;"*", [1]cities_output!$A:$C,2,0)),
"")</f>
        <v>38.655040499999998</v>
      </c>
      <c r="K880">
        <f>IFERROR(IFERROR(IFERROR(
VLOOKUP("*"&amp;$B880&amp;"*", [1]cities_output!$A:$C,3,0),
VLOOKUP("*"&amp;LEFT($B880,5)&amp;"*", [1]cities_output!$A:$C,3,0)),
VLOOKUP("*"&amp;RIGHT($B880,5)&amp;"*", [1]cities_output!$A:$C,3,0)),
"")</f>
        <v>-92.791838999999996</v>
      </c>
      <c r="L880">
        <v>30</v>
      </c>
      <c r="M880" t="str">
        <f t="shared" si="26"/>
        <v>minute</v>
      </c>
      <c r="N880">
        <f t="shared" si="27"/>
        <v>1800</v>
      </c>
    </row>
    <row r="881" spans="1:14" x14ac:dyDescent="0.35">
      <c r="A881" s="1">
        <v>38325.875</v>
      </c>
      <c r="B881" t="s">
        <v>1602</v>
      </c>
      <c r="C881" t="s">
        <v>9</v>
      </c>
      <c r="D881" t="s">
        <v>10</v>
      </c>
      <c r="E881" t="s">
        <v>11</v>
      </c>
      <c r="F881" t="s">
        <v>263</v>
      </c>
      <c r="G881" t="s">
        <v>2960</v>
      </c>
      <c r="H881" s="2">
        <v>38371</v>
      </c>
      <c r="I881" t="str">
        <f>IFERROR(IFERROR(IFERROR(
VLOOKUP("*"&amp;$B881&amp;"*", [1]cities_output!$A:$C,1,0),
VLOOKUP("*"&amp;LEFT($B881,5)&amp;"*", [1]cities_output!$A:$C,1,0)),
VLOOKUP("*"&amp;RIGHT($B881,5)&amp;"*", [1]cities_output!$A:$C,1,0)),
"")</f>
        <v>Tipton</v>
      </c>
      <c r="J881">
        <f>IFERROR(IFERROR(IFERROR(
VLOOKUP("*"&amp;$B881&amp;"*", [1]cities_output!$A:$C,2,0),
VLOOKUP("*"&amp;LEFT($B881,5)&amp;"*", [1]cities_output!$A:$C,2,0)),
VLOOKUP("*"&amp;RIGHT($B881,5)&amp;"*", [1]cities_output!$A:$C,2,0)),
"")</f>
        <v>38.655040499999998</v>
      </c>
      <c r="K881">
        <f>IFERROR(IFERROR(IFERROR(
VLOOKUP("*"&amp;$B881&amp;"*", [1]cities_output!$A:$C,3,0),
VLOOKUP("*"&amp;LEFT($B881,5)&amp;"*", [1]cities_output!$A:$C,3,0)),
VLOOKUP("*"&amp;RIGHT($B881,5)&amp;"*", [1]cities_output!$A:$C,3,0)),
"")</f>
        <v>-92.791838999999996</v>
      </c>
      <c r="L881" cm="1">
        <f t="array" aca="1" ref="L881" ca="1">IFERROR(SUMPRODUCT(MID(0&amp;F881, LARGE(INDEX(ISNUMBER(--MID(F881, ROW(INDIRECT("1:"&amp;LEN(F881))), 1)) * ROW(INDIRECT("1:"&amp;LEN(F881))), 0), ROW(INDIRECT("1:"&amp;LEN(F881))))+1, 1) * 10^ROW(INDIRECT("1:"&amp;LEN(F881)))/10),"")</f>
        <v>30</v>
      </c>
      <c r="M881" t="str">
        <f t="shared" si="26"/>
        <v>minute</v>
      </c>
      <c r="N881">
        <f t="shared" ca="1" si="27"/>
        <v>1800</v>
      </c>
    </row>
    <row r="882" spans="1:14" x14ac:dyDescent="0.35">
      <c r="A882" s="1">
        <v>41426.885416666664</v>
      </c>
      <c r="B882" t="s">
        <v>1602</v>
      </c>
      <c r="C882" t="s">
        <v>9</v>
      </c>
      <c r="D882" t="s">
        <v>10</v>
      </c>
      <c r="E882" t="s">
        <v>15</v>
      </c>
      <c r="F882" t="s">
        <v>160</v>
      </c>
      <c r="G882" t="s">
        <v>1603</v>
      </c>
      <c r="H882" s="2">
        <v>43379</v>
      </c>
      <c r="I882" t="str">
        <f>IFERROR(IFERROR(IFERROR(
VLOOKUP("*"&amp;$B882&amp;"*", [1]cities_output!$A:$C,1,0),
VLOOKUP("*"&amp;LEFT($B882,5)&amp;"*", [1]cities_output!$A:$C,1,0)),
VLOOKUP("*"&amp;RIGHT($B882,5)&amp;"*", [1]cities_output!$A:$C,1,0)),
"")</f>
        <v>Tipton</v>
      </c>
      <c r="J882">
        <f>IFERROR(IFERROR(IFERROR(
VLOOKUP("*"&amp;$B882&amp;"*", [1]cities_output!$A:$C,2,0),
VLOOKUP("*"&amp;LEFT($B882,5)&amp;"*", [1]cities_output!$A:$C,2,0)),
VLOOKUP("*"&amp;RIGHT($B882,5)&amp;"*", [1]cities_output!$A:$C,2,0)),
"")</f>
        <v>38.655040499999998</v>
      </c>
      <c r="K882">
        <f>IFERROR(IFERROR(IFERROR(
VLOOKUP("*"&amp;$B882&amp;"*", [1]cities_output!$A:$C,3,0),
VLOOKUP("*"&amp;LEFT($B882,5)&amp;"*", [1]cities_output!$A:$C,3,0)),
VLOOKUP("*"&amp;RIGHT($B882,5)&amp;"*", [1]cities_output!$A:$C,3,0)),
"")</f>
        <v>-92.791838999999996</v>
      </c>
      <c r="L882" cm="1">
        <f t="array" aca="1" ref="L882" ca="1">IFERROR(SUMPRODUCT(MID(0&amp;F882, LARGE(INDEX(ISNUMBER(--MID(F882, ROW(INDIRECT("1:"&amp;LEN(F882))), 1)) * ROW(INDIRECT("1:"&amp;LEN(F882))), 0), ROW(INDIRECT("1:"&amp;LEN(F882))))+1, 1) * 10^ROW(INDIRECT("1:"&amp;LEN(F882)))/10),"")</f>
        <v>5</v>
      </c>
      <c r="M882" t="str">
        <f t="shared" si="26"/>
        <v>minute</v>
      </c>
      <c r="N882">
        <f t="shared" ca="1" si="27"/>
        <v>300</v>
      </c>
    </row>
    <row r="883" spans="1:14" x14ac:dyDescent="0.35">
      <c r="A883" s="1">
        <v>39413.75</v>
      </c>
      <c r="B883" t="s">
        <v>1602</v>
      </c>
      <c r="C883" t="s">
        <v>9</v>
      </c>
      <c r="D883" t="s">
        <v>10</v>
      </c>
      <c r="E883" t="s">
        <v>11</v>
      </c>
      <c r="F883" t="s">
        <v>894</v>
      </c>
      <c r="G883" t="s">
        <v>2576</v>
      </c>
      <c r="H883" s="2">
        <v>39414</v>
      </c>
      <c r="I883" t="str">
        <f>IFERROR(IFERROR(IFERROR(
VLOOKUP("*"&amp;$B883&amp;"*", [1]cities_output!$A:$C,1,0),
VLOOKUP("*"&amp;LEFT($B883,5)&amp;"*", [1]cities_output!$A:$C,1,0)),
VLOOKUP("*"&amp;RIGHT($B883,5)&amp;"*", [1]cities_output!$A:$C,1,0)),
"")</f>
        <v>Tipton</v>
      </c>
      <c r="J883">
        <f>IFERROR(IFERROR(IFERROR(
VLOOKUP("*"&amp;$B883&amp;"*", [1]cities_output!$A:$C,2,0),
VLOOKUP("*"&amp;LEFT($B883,5)&amp;"*", [1]cities_output!$A:$C,2,0)),
VLOOKUP("*"&amp;RIGHT($B883,5)&amp;"*", [1]cities_output!$A:$C,2,0)),
"")</f>
        <v>38.655040499999998</v>
      </c>
      <c r="K883">
        <f>IFERROR(IFERROR(IFERROR(
VLOOKUP("*"&amp;$B883&amp;"*", [1]cities_output!$A:$C,3,0),
VLOOKUP("*"&amp;LEFT($B883,5)&amp;"*", [1]cities_output!$A:$C,3,0)),
VLOOKUP("*"&amp;RIGHT($B883,5)&amp;"*", [1]cities_output!$A:$C,3,0)),
"")</f>
        <v>-92.791838999999996</v>
      </c>
      <c r="L883" cm="1">
        <f t="array" aca="1" ref="L883" ca="1">IFERROR(SUMPRODUCT(MID(0&amp;F883, LARGE(INDEX(ISNUMBER(--MID(F883, ROW(INDIRECT("1:"&amp;LEN(F883))), 1)) * ROW(INDIRECT("1:"&amp;LEN(F883))), 0), ROW(INDIRECT("1:"&amp;LEN(F883))))+1, 1) * 10^ROW(INDIRECT("1:"&amp;LEN(F883)))/10),"")</f>
        <v>45</v>
      </c>
      <c r="M883" t="str">
        <f t="shared" si="26"/>
        <v>second</v>
      </c>
      <c r="N883">
        <f t="shared" ca="1" si="27"/>
        <v>45</v>
      </c>
    </row>
    <row r="884" spans="1:14" x14ac:dyDescent="0.35">
      <c r="A884" s="1">
        <v>40691.875</v>
      </c>
      <c r="B884" t="s">
        <v>2058</v>
      </c>
      <c r="C884" t="s">
        <v>9</v>
      </c>
      <c r="D884" t="s">
        <v>10</v>
      </c>
      <c r="E884" t="s">
        <v>82</v>
      </c>
      <c r="F884" t="s">
        <v>1118</v>
      </c>
      <c r="G884" t="s">
        <v>2059</v>
      </c>
      <c r="H884" s="2">
        <v>40692</v>
      </c>
      <c r="I884" t="str">
        <f>IFERROR(IFERROR(IFERROR(
VLOOKUP("*"&amp;$B884&amp;"*", [1]cities_output!$A:$C,1,0),
VLOOKUP("*"&amp;LEFT($B884,5)&amp;"*", [1]cities_output!$A:$C,1,0)),
VLOOKUP("*"&amp;RIGHT($B884,5)&amp;"*", [1]cities_output!$A:$C,1,0)),
"")</f>
        <v>Niangua</v>
      </c>
      <c r="J884">
        <f>IFERROR(IFERROR(IFERROR(
VLOOKUP("*"&amp;$B884&amp;"*", [1]cities_output!$A:$C,2,0),
VLOOKUP("*"&amp;LEFT($B884,5)&amp;"*", [1]cities_output!$A:$C,2,0)),
VLOOKUP("*"&amp;RIGHT($B884,5)&amp;"*", [1]cities_output!$A:$C,2,0)),
"")</f>
        <v>37.38200733</v>
      </c>
      <c r="K884">
        <f>IFERROR(IFERROR(IFERROR(
VLOOKUP("*"&amp;$B884&amp;"*", [1]cities_output!$A:$C,3,0),
VLOOKUP("*"&amp;LEFT($B884,5)&amp;"*", [1]cities_output!$A:$C,3,0)),
VLOOKUP("*"&amp;RIGHT($B884,5)&amp;"*", [1]cities_output!$A:$C,3,0)),
"")</f>
        <v>-92.838614680000006</v>
      </c>
      <c r="L884" cm="1">
        <f t="array" aca="1" ref="L884" ca="1">IFERROR(SUMPRODUCT(MID(0&amp;F884, LARGE(INDEX(ISNUMBER(--MID(F884, ROW(INDIRECT("1:"&amp;LEN(F884))), 1)) * ROW(INDIRECT("1:"&amp;LEN(F884))), 0), ROW(INDIRECT("1:"&amp;LEN(F884))))+1, 1) * 10^ROW(INDIRECT("1:"&amp;LEN(F884)))/10),"")</f>
        <v>40</v>
      </c>
      <c r="M884" t="str">
        <f t="shared" si="26"/>
        <v>minute</v>
      </c>
      <c r="N884">
        <f t="shared" ca="1" si="27"/>
        <v>2400</v>
      </c>
    </row>
    <row r="885" spans="1:14" x14ac:dyDescent="0.35">
      <c r="A885" s="1">
        <v>41568.805555555555</v>
      </c>
      <c r="B885" t="s">
        <v>818</v>
      </c>
      <c r="C885" t="s">
        <v>9</v>
      </c>
      <c r="D885" t="s">
        <v>10</v>
      </c>
      <c r="E885" t="s">
        <v>82</v>
      </c>
      <c r="F885" t="s">
        <v>1520</v>
      </c>
      <c r="G885" t="s">
        <v>1521</v>
      </c>
      <c r="H885" s="2">
        <v>41570</v>
      </c>
      <c r="I885" t="str">
        <f>IFERROR(IFERROR(IFERROR(
VLOOKUP("*"&amp;$B885&amp;"*", [1]cities_output!$A:$C,1,0),
VLOOKUP("*"&amp;LEFT($B885,5)&amp;"*", [1]cities_output!$A:$C,1,0)),
VLOOKUP("*"&amp;RIGHT($B885,5)&amp;"*", [1]cities_output!$A:$C,1,0)),
"")</f>
        <v>Versailles</v>
      </c>
      <c r="J885">
        <f>IFERROR(IFERROR(IFERROR(
VLOOKUP("*"&amp;$B885&amp;"*", [1]cities_output!$A:$C,2,0),
VLOOKUP("*"&amp;LEFT($B885,5)&amp;"*", [1]cities_output!$A:$C,2,0)),
VLOOKUP("*"&amp;RIGHT($B885,5)&amp;"*", [1]cities_output!$A:$C,2,0)),
"")</f>
        <v>38.437054080000003</v>
      </c>
      <c r="K885">
        <f>IFERROR(IFERROR(IFERROR(
VLOOKUP("*"&amp;$B885&amp;"*", [1]cities_output!$A:$C,3,0),
VLOOKUP("*"&amp;LEFT($B885,5)&amp;"*", [1]cities_output!$A:$C,3,0)),
VLOOKUP("*"&amp;RIGHT($B885,5)&amp;"*", [1]cities_output!$A:$C,3,0)),
"")</f>
        <v>-92.837440529999995</v>
      </c>
      <c r="L885">
        <v>30</v>
      </c>
      <c r="M885" t="str">
        <f t="shared" si="26"/>
        <v>minute</v>
      </c>
      <c r="N885">
        <f t="shared" si="27"/>
        <v>1800</v>
      </c>
    </row>
    <row r="886" spans="1:14" x14ac:dyDescent="0.35">
      <c r="A886" s="1">
        <v>34889.958333333336</v>
      </c>
      <c r="B886" t="s">
        <v>818</v>
      </c>
      <c r="C886" t="s">
        <v>9</v>
      </c>
      <c r="D886" t="s">
        <v>10</v>
      </c>
      <c r="F886" t="s">
        <v>3793</v>
      </c>
      <c r="G886" t="s">
        <v>3794</v>
      </c>
      <c r="H886" s="2">
        <v>36466</v>
      </c>
      <c r="I886" t="str">
        <f>IFERROR(IFERROR(IFERROR(
VLOOKUP("*"&amp;$B886&amp;"*", [1]cities_output!$A:$C,1,0),
VLOOKUP("*"&amp;LEFT($B886,5)&amp;"*", [1]cities_output!$A:$C,1,0)),
VLOOKUP("*"&amp;RIGHT($B886,5)&amp;"*", [1]cities_output!$A:$C,1,0)),
"")</f>
        <v>Versailles</v>
      </c>
      <c r="J886">
        <f>IFERROR(IFERROR(IFERROR(
VLOOKUP("*"&amp;$B886&amp;"*", [1]cities_output!$A:$C,2,0),
VLOOKUP("*"&amp;LEFT($B886,5)&amp;"*", [1]cities_output!$A:$C,2,0)),
VLOOKUP("*"&amp;RIGHT($B886,5)&amp;"*", [1]cities_output!$A:$C,2,0)),
"")</f>
        <v>38.437054080000003</v>
      </c>
      <c r="K886">
        <f>IFERROR(IFERROR(IFERROR(
VLOOKUP("*"&amp;$B886&amp;"*", [1]cities_output!$A:$C,3,0),
VLOOKUP("*"&amp;LEFT($B886,5)&amp;"*", [1]cities_output!$A:$C,3,0)),
VLOOKUP("*"&amp;RIGHT($B886,5)&amp;"*", [1]cities_output!$A:$C,3,0)),
"")</f>
        <v>-92.837440529999995</v>
      </c>
      <c r="L886" cm="1">
        <f t="array" aca="1" ref="L886" ca="1">IFERROR(SUMPRODUCT(MID(0&amp;F886, LARGE(INDEX(ISNUMBER(--MID(F886, ROW(INDIRECT("1:"&amp;LEN(F886))), 1)) * ROW(INDIRECT("1:"&amp;LEN(F886))), 0), ROW(INDIRECT("1:"&amp;LEN(F886))))+1, 1) * 10^ROW(INDIRECT("1:"&amp;LEN(F886)))/10),"")</f>
        <v>5</v>
      </c>
      <c r="M886" t="str">
        <f t="shared" si="26"/>
        <v>hour</v>
      </c>
      <c r="N886">
        <f t="shared" ca="1" si="27"/>
        <v>18000</v>
      </c>
    </row>
    <row r="887" spans="1:14" x14ac:dyDescent="0.35">
      <c r="A887" s="1">
        <v>34889.958333333336</v>
      </c>
      <c r="B887" t="s">
        <v>818</v>
      </c>
      <c r="C887" t="s">
        <v>9</v>
      </c>
      <c r="D887" t="s">
        <v>10</v>
      </c>
      <c r="F887" t="s">
        <v>3793</v>
      </c>
      <c r="G887" t="s">
        <v>3795</v>
      </c>
      <c r="H887" s="2">
        <v>36466</v>
      </c>
      <c r="I887" t="str">
        <f>IFERROR(IFERROR(IFERROR(
VLOOKUP("*"&amp;$B887&amp;"*", [1]cities_output!$A:$C,1,0),
VLOOKUP("*"&amp;LEFT($B887,5)&amp;"*", [1]cities_output!$A:$C,1,0)),
VLOOKUP("*"&amp;RIGHT($B887,5)&amp;"*", [1]cities_output!$A:$C,1,0)),
"")</f>
        <v>Versailles</v>
      </c>
      <c r="J887">
        <f>IFERROR(IFERROR(IFERROR(
VLOOKUP("*"&amp;$B887&amp;"*", [1]cities_output!$A:$C,2,0),
VLOOKUP("*"&amp;LEFT($B887,5)&amp;"*", [1]cities_output!$A:$C,2,0)),
VLOOKUP("*"&amp;RIGHT($B887,5)&amp;"*", [1]cities_output!$A:$C,2,0)),
"")</f>
        <v>38.437054080000003</v>
      </c>
      <c r="K887">
        <f>IFERROR(IFERROR(IFERROR(
VLOOKUP("*"&amp;$B887&amp;"*", [1]cities_output!$A:$C,3,0),
VLOOKUP("*"&amp;LEFT($B887,5)&amp;"*", [1]cities_output!$A:$C,3,0)),
VLOOKUP("*"&amp;RIGHT($B887,5)&amp;"*", [1]cities_output!$A:$C,3,0)),
"")</f>
        <v>-92.837440529999995</v>
      </c>
      <c r="L887" cm="1">
        <f t="array" aca="1" ref="L887" ca="1">IFERROR(SUMPRODUCT(MID(0&amp;F887, LARGE(INDEX(ISNUMBER(--MID(F887, ROW(INDIRECT("1:"&amp;LEN(F887))), 1)) * ROW(INDIRECT("1:"&amp;LEN(F887))), 0), ROW(INDIRECT("1:"&amp;LEN(F887))))+1, 1) * 10^ROW(INDIRECT("1:"&amp;LEN(F887)))/10),"")</f>
        <v>5</v>
      </c>
      <c r="M887" t="str">
        <f t="shared" si="26"/>
        <v>hour</v>
      </c>
      <c r="N887">
        <f t="shared" ca="1" si="27"/>
        <v>18000</v>
      </c>
    </row>
    <row r="888" spans="1:14" x14ac:dyDescent="0.35">
      <c r="A888" s="1">
        <v>43078.854166666664</v>
      </c>
      <c r="B888" t="s">
        <v>818</v>
      </c>
      <c r="C888" t="s">
        <v>9</v>
      </c>
      <c r="D888" t="s">
        <v>10</v>
      </c>
      <c r="E888" t="s">
        <v>54</v>
      </c>
      <c r="F888" t="s">
        <v>819</v>
      </c>
      <c r="G888" t="s">
        <v>820</v>
      </c>
      <c r="H888" s="2">
        <v>43079</v>
      </c>
      <c r="I888" t="str">
        <f>IFERROR(IFERROR(IFERROR(
VLOOKUP("*"&amp;$B888&amp;"*", [1]cities_output!$A:$C,1,0),
VLOOKUP("*"&amp;LEFT($B888,5)&amp;"*", [1]cities_output!$A:$C,1,0)),
VLOOKUP("*"&amp;RIGHT($B888,5)&amp;"*", [1]cities_output!$A:$C,1,0)),
"")</f>
        <v>Versailles</v>
      </c>
      <c r="J888">
        <f>IFERROR(IFERROR(IFERROR(
VLOOKUP("*"&amp;$B888&amp;"*", [1]cities_output!$A:$C,2,0),
VLOOKUP("*"&amp;LEFT($B888,5)&amp;"*", [1]cities_output!$A:$C,2,0)),
VLOOKUP("*"&amp;RIGHT($B888,5)&amp;"*", [1]cities_output!$A:$C,2,0)),
"")</f>
        <v>38.437054080000003</v>
      </c>
      <c r="K888">
        <f>IFERROR(IFERROR(IFERROR(
VLOOKUP("*"&amp;$B888&amp;"*", [1]cities_output!$A:$C,3,0),
VLOOKUP("*"&amp;LEFT($B888,5)&amp;"*", [1]cities_output!$A:$C,3,0)),
VLOOKUP("*"&amp;RIGHT($B888,5)&amp;"*", [1]cities_output!$A:$C,3,0)),
"")</f>
        <v>-92.837440529999995</v>
      </c>
      <c r="L888" cm="1">
        <f t="array" aca="1" ref="L888" ca="1">IFERROR(SUMPRODUCT(MID(0&amp;F888, LARGE(INDEX(ISNUMBER(--MID(F888, ROW(INDIRECT("1:"&amp;LEN(F888))), 1)) * ROW(INDIRECT("1:"&amp;LEN(F888))), 0), ROW(INDIRECT("1:"&amp;LEN(F888))))+1, 1) * 10^ROW(INDIRECT("1:"&amp;LEN(F888)))/10),"")</f>
        <v>30</v>
      </c>
      <c r="M888" t="str">
        <f t="shared" si="26"/>
        <v>second</v>
      </c>
      <c r="N888">
        <f t="shared" ca="1" si="27"/>
        <v>30</v>
      </c>
    </row>
    <row r="889" spans="1:14" x14ac:dyDescent="0.35">
      <c r="A889" s="1">
        <v>35261.583333333336</v>
      </c>
      <c r="B889" t="s">
        <v>3768</v>
      </c>
      <c r="C889" t="s">
        <v>9</v>
      </c>
      <c r="D889" t="s">
        <v>10</v>
      </c>
      <c r="E889" t="s">
        <v>79</v>
      </c>
      <c r="F889" t="s">
        <v>240</v>
      </c>
      <c r="G889" t="s">
        <v>3769</v>
      </c>
      <c r="H889" s="2">
        <v>40352</v>
      </c>
      <c r="I889" t="str">
        <f>IFERROR(IFERROR(IFERROR(
VLOOKUP("*"&amp;$B889&amp;"*", [1]cities_output!$A:$C,1,0),
VLOOKUP("*"&amp;LEFT($B889,5)&amp;"*", [1]cities_output!$A:$C,1,0)),
VLOOKUP("*"&amp;RIGHT($B889,5)&amp;"*", [1]cities_output!$A:$C,1,0)),
"")</f>
        <v>Conway</v>
      </c>
      <c r="J889">
        <f>IFERROR(IFERROR(IFERROR(
VLOOKUP("*"&amp;$B889&amp;"*", [1]cities_output!$A:$C,2,0),
VLOOKUP("*"&amp;LEFT($B889,5)&amp;"*", [1]cities_output!$A:$C,2,0)),
VLOOKUP("*"&amp;RIGHT($B889,5)&amp;"*", [1]cities_output!$A:$C,2,0)),
"")</f>
        <v>37.501943699999998</v>
      </c>
      <c r="K889">
        <f>IFERROR(IFERROR(IFERROR(
VLOOKUP("*"&amp;$B889&amp;"*", [1]cities_output!$A:$C,3,0),
VLOOKUP("*"&amp;LEFT($B889,5)&amp;"*", [1]cities_output!$A:$C,3,0)),
VLOOKUP("*"&amp;RIGHT($B889,5)&amp;"*", [1]cities_output!$A:$C,3,0)),
"")</f>
        <v>-92.820620899999994</v>
      </c>
      <c r="L889" cm="1">
        <f t="array" aca="1" ref="L889" ca="1">IFERROR(SUMPRODUCT(MID(0&amp;F889, LARGE(INDEX(ISNUMBER(--MID(F889, ROW(INDIRECT("1:"&amp;LEN(F889))), 1)) * ROW(INDIRECT("1:"&amp;LEN(F889))), 0), ROW(INDIRECT("1:"&amp;LEN(F889))))+1, 1) * 10^ROW(INDIRECT("1:"&amp;LEN(F889)))/10),"")</f>
        <v>2</v>
      </c>
      <c r="M889" t="str">
        <f t="shared" si="26"/>
        <v>second</v>
      </c>
      <c r="N889">
        <f t="shared" ca="1" si="27"/>
        <v>2</v>
      </c>
    </row>
    <row r="890" spans="1:14" x14ac:dyDescent="0.35">
      <c r="A890" s="1">
        <v>40282.959722222222</v>
      </c>
      <c r="B890" t="s">
        <v>2250</v>
      </c>
      <c r="C890" t="s">
        <v>9</v>
      </c>
      <c r="D890" t="s">
        <v>10</v>
      </c>
      <c r="E890" t="s">
        <v>11</v>
      </c>
      <c r="F890" t="s">
        <v>1905</v>
      </c>
      <c r="G890" t="s">
        <v>2251</v>
      </c>
      <c r="H890" s="2">
        <v>40310</v>
      </c>
      <c r="I890" t="str">
        <f>IFERROR(IFERROR(IFERROR(
VLOOKUP("*"&amp;$B890&amp;"*", [1]cities_output!$A:$C,1,0),
VLOOKUP("*"&amp;LEFT($B890,5)&amp;"*", [1]cities_output!$A:$C,1,0)),
VLOOKUP("*"&amp;RIGHT($B890,5)&amp;"*", [1]cities_output!$A:$C,1,0)),
"")</f>
        <v>Linn Creek</v>
      </c>
      <c r="J890">
        <f>IFERROR(IFERROR(IFERROR(
VLOOKUP("*"&amp;$B890&amp;"*", [1]cities_output!$A:$C,2,0),
VLOOKUP("*"&amp;LEFT($B890,5)&amp;"*", [1]cities_output!$A:$C,2,0)),
VLOOKUP("*"&amp;RIGHT($B890,5)&amp;"*", [1]cities_output!$A:$C,2,0)),
"")</f>
        <v>38.081071899999998</v>
      </c>
      <c r="K890">
        <f>IFERROR(IFERROR(IFERROR(
VLOOKUP("*"&amp;$B890&amp;"*", [1]cities_output!$A:$C,3,0),
VLOOKUP("*"&amp;LEFT($B890,5)&amp;"*", [1]cities_output!$A:$C,3,0)),
VLOOKUP("*"&amp;RIGHT($B890,5)&amp;"*", [1]cities_output!$A:$C,3,0)),
"")</f>
        <v>-92.720745820000005</v>
      </c>
      <c r="L890" cm="1">
        <f t="array" aca="1" ref="L890" ca="1">IFERROR(SUMPRODUCT(MID(0&amp;F890, LARGE(INDEX(ISNUMBER(--MID(F890, ROW(INDIRECT("1:"&amp;LEN(F890))), 1)) * ROW(INDIRECT("1:"&amp;LEN(F890))), 0), ROW(INDIRECT("1:"&amp;LEN(F890))))+1, 1) * 10^ROW(INDIRECT("1:"&amp;LEN(F890)))/10),"")</f>
        <v>0</v>
      </c>
      <c r="M890" t="str">
        <f t="shared" si="26"/>
        <v/>
      </c>
      <c r="N890" t="str">
        <f t="shared" si="27"/>
        <v/>
      </c>
    </row>
    <row r="891" spans="1:14" x14ac:dyDescent="0.35">
      <c r="A891" s="1">
        <v>37780.553472222222</v>
      </c>
      <c r="B891" t="s">
        <v>3143</v>
      </c>
      <c r="C891" t="s">
        <v>9</v>
      </c>
      <c r="D891" t="s">
        <v>10</v>
      </c>
      <c r="E891" t="s">
        <v>70</v>
      </c>
      <c r="F891" t="s">
        <v>1666</v>
      </c>
      <c r="G891" t="s">
        <v>3144</v>
      </c>
      <c r="H891" s="2">
        <v>37782</v>
      </c>
      <c r="I891" t="str">
        <f>IFERROR(IFERROR(IFERROR(
VLOOKUP("*"&amp;$B891&amp;"*", [1]cities_output!$A:$C,1,0),
VLOOKUP("*"&amp;LEFT($B891,5)&amp;"*", [1]cities_output!$A:$C,1,0)),
VLOOKUP("*"&amp;RIGHT($B891,5)&amp;"*", [1]cities_output!$A:$C,1,0)),
"")</f>
        <v>Linn Creek</v>
      </c>
      <c r="J891">
        <f>IFERROR(IFERROR(IFERROR(
VLOOKUP("*"&amp;$B891&amp;"*", [1]cities_output!$A:$C,2,0),
VLOOKUP("*"&amp;LEFT($B891,5)&amp;"*", [1]cities_output!$A:$C,2,0)),
VLOOKUP("*"&amp;RIGHT($B891,5)&amp;"*", [1]cities_output!$A:$C,2,0)),
"")</f>
        <v>38.081071899999998</v>
      </c>
      <c r="K891">
        <f>IFERROR(IFERROR(IFERROR(
VLOOKUP("*"&amp;$B891&amp;"*", [1]cities_output!$A:$C,3,0),
VLOOKUP("*"&amp;LEFT($B891,5)&amp;"*", [1]cities_output!$A:$C,3,0)),
VLOOKUP("*"&amp;RIGHT($B891,5)&amp;"*", [1]cities_output!$A:$C,3,0)),
"")</f>
        <v>-92.720745820000005</v>
      </c>
      <c r="L891">
        <v>4</v>
      </c>
      <c r="M891" t="str">
        <f t="shared" si="26"/>
        <v>minute</v>
      </c>
      <c r="N891">
        <f t="shared" si="27"/>
        <v>240</v>
      </c>
    </row>
    <row r="892" spans="1:14" x14ac:dyDescent="0.35">
      <c r="A892" s="1">
        <v>36770.916666666664</v>
      </c>
      <c r="B892" t="s">
        <v>3400</v>
      </c>
      <c r="C892" t="s">
        <v>9</v>
      </c>
      <c r="D892" t="s">
        <v>10</v>
      </c>
      <c r="E892" t="s">
        <v>15</v>
      </c>
      <c r="F892" t="s">
        <v>41</v>
      </c>
      <c r="G892" t="s">
        <v>3401</v>
      </c>
      <c r="H892" s="2">
        <v>42229</v>
      </c>
      <c r="I892" t="str">
        <f>IFERROR(IFERROR(IFERROR(
VLOOKUP("*"&amp;$B892&amp;"*", [1]cities_output!$A:$C,1,0),
VLOOKUP("*"&amp;LEFT($B892,5)&amp;"*", [1]cities_output!$A:$C,1,0)),
VLOOKUP("*"&amp;RIGHT($B892,5)&amp;"*", [1]cities_output!$A:$C,1,0)),
"")</f>
        <v>Linn Creek</v>
      </c>
      <c r="J892">
        <f>IFERROR(IFERROR(IFERROR(
VLOOKUP("*"&amp;$B892&amp;"*", [1]cities_output!$A:$C,2,0),
VLOOKUP("*"&amp;LEFT($B892,5)&amp;"*", [1]cities_output!$A:$C,2,0)),
VLOOKUP("*"&amp;RIGHT($B892,5)&amp;"*", [1]cities_output!$A:$C,2,0)),
"")</f>
        <v>38.081071899999998</v>
      </c>
      <c r="K892">
        <f>IFERROR(IFERROR(IFERROR(
VLOOKUP("*"&amp;$B892&amp;"*", [1]cities_output!$A:$C,3,0),
VLOOKUP("*"&amp;LEFT($B892,5)&amp;"*", [1]cities_output!$A:$C,3,0)),
VLOOKUP("*"&amp;RIGHT($B892,5)&amp;"*", [1]cities_output!$A:$C,3,0)),
"")</f>
        <v>-92.720745820000005</v>
      </c>
      <c r="L892" cm="1">
        <f t="array" aca="1" ref="L892" ca="1">IFERROR(SUMPRODUCT(MID(0&amp;F892, LARGE(INDEX(ISNUMBER(--MID(F892, ROW(INDIRECT("1:"&amp;LEN(F892))), 1)) * ROW(INDIRECT("1:"&amp;LEN(F892))), 0), ROW(INDIRECT("1:"&amp;LEN(F892))))+1, 1) * 10^ROW(INDIRECT("1:"&amp;LEN(F892)))/10),"")</f>
        <v>2</v>
      </c>
      <c r="M892" t="str">
        <f t="shared" si="26"/>
        <v>minute</v>
      </c>
      <c r="N892">
        <f t="shared" ca="1" si="27"/>
        <v>120</v>
      </c>
    </row>
    <row r="893" spans="1:14" x14ac:dyDescent="0.35">
      <c r="A893" s="1">
        <v>40817.833333333336</v>
      </c>
      <c r="B893" t="s">
        <v>1962</v>
      </c>
      <c r="C893" t="s">
        <v>9</v>
      </c>
      <c r="D893" t="s">
        <v>10</v>
      </c>
      <c r="E893" t="s">
        <v>44</v>
      </c>
      <c r="F893" t="s">
        <v>247</v>
      </c>
      <c r="G893" t="s">
        <v>1963</v>
      </c>
      <c r="H893" s="2">
        <v>41042</v>
      </c>
      <c r="I893" t="str">
        <f>IFERROR(IFERROR(IFERROR(
VLOOKUP("*"&amp;$B893&amp;"*", [1]cities_output!$A:$C,1,0),
VLOOKUP("*"&amp;LEFT($B893,5)&amp;"*", [1]cities_output!$A:$C,1,0)),
VLOOKUP("*"&amp;RIGHT($B893,5)&amp;"*", [1]cities_output!$A:$C,1,0)),
"")</f>
        <v>Linn Creek</v>
      </c>
      <c r="J893">
        <f>IFERROR(IFERROR(IFERROR(
VLOOKUP("*"&amp;$B893&amp;"*", [1]cities_output!$A:$C,2,0),
VLOOKUP("*"&amp;LEFT($B893,5)&amp;"*", [1]cities_output!$A:$C,2,0)),
VLOOKUP("*"&amp;RIGHT($B893,5)&amp;"*", [1]cities_output!$A:$C,2,0)),
"")</f>
        <v>38.081071899999998</v>
      </c>
      <c r="K893">
        <f>IFERROR(IFERROR(IFERROR(
VLOOKUP("*"&amp;$B893&amp;"*", [1]cities_output!$A:$C,3,0),
VLOOKUP("*"&amp;LEFT($B893,5)&amp;"*", [1]cities_output!$A:$C,3,0)),
VLOOKUP("*"&amp;RIGHT($B893,5)&amp;"*", [1]cities_output!$A:$C,3,0)),
"")</f>
        <v>-92.720745820000005</v>
      </c>
      <c r="L893" cm="1">
        <f t="array" aca="1" ref="L893" ca="1">IFERROR(SUMPRODUCT(MID(0&amp;F893, LARGE(INDEX(ISNUMBER(--MID(F893, ROW(INDIRECT("1:"&amp;LEN(F893))), 1)) * ROW(INDIRECT("1:"&amp;LEN(F893))), 0), ROW(INDIRECT("1:"&amp;LEN(F893))))+1, 1) * 10^ROW(INDIRECT("1:"&amp;LEN(F893)))/10),"")</f>
        <v>5</v>
      </c>
      <c r="M893" t="str">
        <f t="shared" si="26"/>
        <v>second</v>
      </c>
      <c r="N893">
        <f t="shared" ca="1" si="27"/>
        <v>5</v>
      </c>
    </row>
    <row r="894" spans="1:14" x14ac:dyDescent="0.35">
      <c r="A894" s="1">
        <v>37524.166666666664</v>
      </c>
      <c r="B894" t="s">
        <v>3187</v>
      </c>
      <c r="C894" t="s">
        <v>9</v>
      </c>
      <c r="D894" t="s">
        <v>10</v>
      </c>
      <c r="E894" t="s">
        <v>70</v>
      </c>
      <c r="F894" t="s">
        <v>1102</v>
      </c>
      <c r="G894" t="s">
        <v>3188</v>
      </c>
      <c r="H894" s="2">
        <v>37544</v>
      </c>
      <c r="I894" t="str">
        <f>IFERROR(IFERROR(IFERROR(
VLOOKUP("*"&amp;$B894&amp;"*", [1]cities_output!$A:$C,1,0),
VLOOKUP("*"&amp;LEFT($B894,5)&amp;"*", [1]cities_output!$A:$C,1,0)),
VLOOKUP("*"&amp;RIGHT($B894,5)&amp;"*", [1]cities_output!$A:$C,1,0)),
"")</f>
        <v>Fayette</v>
      </c>
      <c r="J894">
        <f>IFERROR(IFERROR(IFERROR(
VLOOKUP("*"&amp;$B894&amp;"*", [1]cities_output!$A:$C,2,0),
VLOOKUP("*"&amp;LEFT($B894,5)&amp;"*", [1]cities_output!$A:$C,2,0)),
VLOOKUP("*"&amp;RIGHT($B894,5)&amp;"*", [1]cities_output!$A:$C,2,0)),
"")</f>
        <v>39.146906950000002</v>
      </c>
      <c r="K894">
        <f>IFERROR(IFERROR(IFERROR(
VLOOKUP("*"&amp;$B894&amp;"*", [1]cities_output!$A:$C,3,0),
VLOOKUP("*"&amp;LEFT($B894,5)&amp;"*", [1]cities_output!$A:$C,3,0)),
VLOOKUP("*"&amp;RIGHT($B894,5)&amp;"*", [1]cities_output!$A:$C,3,0)),
"")</f>
        <v>-92.700836899999999</v>
      </c>
      <c r="L894">
        <v>1</v>
      </c>
      <c r="M894" t="str">
        <f t="shared" si="26"/>
        <v>second</v>
      </c>
      <c r="N894">
        <f t="shared" si="27"/>
        <v>1</v>
      </c>
    </row>
    <row r="895" spans="1:14" x14ac:dyDescent="0.35">
      <c r="A895" s="1">
        <v>38339.375</v>
      </c>
      <c r="B895" t="s">
        <v>2073</v>
      </c>
      <c r="C895" t="s">
        <v>9</v>
      </c>
      <c r="D895" t="s">
        <v>10</v>
      </c>
      <c r="E895" t="s">
        <v>30</v>
      </c>
      <c r="F895" t="s">
        <v>193</v>
      </c>
      <c r="G895" t="s">
        <v>2953</v>
      </c>
      <c r="H895" s="2">
        <v>38405</v>
      </c>
      <c r="I895" t="str">
        <f>IFERROR(IFERROR(IFERROR(
VLOOKUP("*"&amp;$B895&amp;"*", [1]cities_output!$A:$C,1,0),
VLOOKUP("*"&amp;LEFT($B895,5)&amp;"*", [1]cities_output!$A:$C,1,0)),
VLOOKUP("*"&amp;RIGHT($B895,5)&amp;"*", [1]cities_output!$A:$C,1,0)),
"")</f>
        <v>Rocky Mount</v>
      </c>
      <c r="J895">
        <f>IFERROR(IFERROR(IFERROR(
VLOOKUP("*"&amp;$B895&amp;"*", [1]cities_output!$A:$C,2,0),
VLOOKUP("*"&amp;LEFT($B895,5)&amp;"*", [1]cities_output!$A:$C,2,0)),
VLOOKUP("*"&amp;RIGHT($B895,5)&amp;"*", [1]cities_output!$A:$C,2,0)),
"")</f>
        <v>38.237052740000003</v>
      </c>
      <c r="K895">
        <f>IFERROR(IFERROR(IFERROR(
VLOOKUP("*"&amp;$B895&amp;"*", [1]cities_output!$A:$C,3,0),
VLOOKUP("*"&amp;LEFT($B895,5)&amp;"*", [1]cities_output!$A:$C,3,0)),
VLOOKUP("*"&amp;RIGHT($B895,5)&amp;"*", [1]cities_output!$A:$C,3,0)),
"")</f>
        <v>-92.6610309</v>
      </c>
      <c r="L895" cm="1">
        <f t="array" aca="1" ref="L895" ca="1">IFERROR(SUMPRODUCT(MID(0&amp;F895, LARGE(INDEX(ISNUMBER(--MID(F895, ROW(INDIRECT("1:"&amp;LEN(F895))), 1)) * ROW(INDIRECT("1:"&amp;LEN(F895))), 0), ROW(INDIRECT("1:"&amp;LEN(F895))))+1, 1) * 10^ROW(INDIRECT("1:"&amp;LEN(F895)))/10),"")</f>
        <v>4</v>
      </c>
      <c r="M895" t="str">
        <f t="shared" si="26"/>
        <v>minute</v>
      </c>
      <c r="N895">
        <f t="shared" ca="1" si="27"/>
        <v>240</v>
      </c>
    </row>
    <row r="896" spans="1:14" x14ac:dyDescent="0.35">
      <c r="A896" s="1">
        <v>40635.260416666664</v>
      </c>
      <c r="B896" t="s">
        <v>2073</v>
      </c>
      <c r="C896" t="s">
        <v>9</v>
      </c>
      <c r="D896" t="s">
        <v>10</v>
      </c>
      <c r="F896" t="s">
        <v>16</v>
      </c>
      <c r="G896" t="s">
        <v>2074</v>
      </c>
      <c r="H896" s="2">
        <v>40636</v>
      </c>
      <c r="I896" t="str">
        <f>IFERROR(IFERROR(IFERROR(
VLOOKUP("*"&amp;$B896&amp;"*", [1]cities_output!$A:$C,1,0),
VLOOKUP("*"&amp;LEFT($B896,5)&amp;"*", [1]cities_output!$A:$C,1,0)),
VLOOKUP("*"&amp;RIGHT($B896,5)&amp;"*", [1]cities_output!$A:$C,1,0)),
"")</f>
        <v>Rocky Mount</v>
      </c>
      <c r="J896">
        <f>IFERROR(IFERROR(IFERROR(
VLOOKUP("*"&amp;$B896&amp;"*", [1]cities_output!$A:$C,2,0),
VLOOKUP("*"&amp;LEFT($B896,5)&amp;"*", [1]cities_output!$A:$C,2,0)),
VLOOKUP("*"&amp;RIGHT($B896,5)&amp;"*", [1]cities_output!$A:$C,2,0)),
"")</f>
        <v>38.237052740000003</v>
      </c>
      <c r="K896">
        <f>IFERROR(IFERROR(IFERROR(
VLOOKUP("*"&amp;$B896&amp;"*", [1]cities_output!$A:$C,3,0),
VLOOKUP("*"&amp;LEFT($B896,5)&amp;"*", [1]cities_output!$A:$C,3,0)),
VLOOKUP("*"&amp;RIGHT($B896,5)&amp;"*", [1]cities_output!$A:$C,3,0)),
"")</f>
        <v>-92.6610309</v>
      </c>
      <c r="L896" cm="1">
        <f t="array" aca="1" ref="L896" ca="1">IFERROR(SUMPRODUCT(MID(0&amp;F896, LARGE(INDEX(ISNUMBER(--MID(F896, ROW(INDIRECT("1:"&amp;LEN(F896))), 1)) * ROW(INDIRECT("1:"&amp;LEN(F896))), 0), ROW(INDIRECT("1:"&amp;LEN(F896))))+1, 1) * 10^ROW(INDIRECT("1:"&amp;LEN(F896)))/10),"")</f>
        <v>1</v>
      </c>
      <c r="M896" t="str">
        <f t="shared" si="26"/>
        <v>minute</v>
      </c>
      <c r="N896">
        <f t="shared" ca="1" si="27"/>
        <v>60</v>
      </c>
    </row>
    <row r="897" spans="1:14" x14ac:dyDescent="0.35">
      <c r="A897" s="1">
        <v>43679</v>
      </c>
      <c r="B897" t="s">
        <v>598</v>
      </c>
      <c r="C897" t="s">
        <v>9</v>
      </c>
      <c r="D897" t="s">
        <v>10</v>
      </c>
      <c r="E897" t="s">
        <v>30</v>
      </c>
      <c r="G897" t="s">
        <v>599</v>
      </c>
      <c r="H897" s="2">
        <v>43714</v>
      </c>
      <c r="I897" t="str">
        <f>IFERROR(IFERROR(IFERROR(
VLOOKUP("*"&amp;$B897&amp;"*", [1]cities_output!$A:$C,1,0),
VLOOKUP("*"&amp;LEFT($B897,5)&amp;"*", [1]cities_output!$A:$C,1,0)),
VLOOKUP("*"&amp;RIGHT($B897,5)&amp;"*", [1]cities_output!$A:$C,1,0)),
"")</f>
        <v>Boonville</v>
      </c>
      <c r="J897">
        <f>IFERROR(IFERROR(IFERROR(
VLOOKUP("*"&amp;$B897&amp;"*", [1]cities_output!$A:$C,2,0),
VLOOKUP("*"&amp;LEFT($B897,5)&amp;"*", [1]cities_output!$A:$C,2,0)),
VLOOKUP("*"&amp;RIGHT($B897,5)&amp;"*", [1]cities_output!$A:$C,2,0)),
"")</f>
        <v>38.916271500000001</v>
      </c>
      <c r="K897">
        <f>IFERROR(IFERROR(IFERROR(
VLOOKUP("*"&amp;$B897&amp;"*", [1]cities_output!$A:$C,3,0),
VLOOKUP("*"&amp;LEFT($B897,5)&amp;"*", [1]cities_output!$A:$C,3,0)),
VLOOKUP("*"&amp;RIGHT($B897,5)&amp;"*", [1]cities_output!$A:$C,3,0)),
"")</f>
        <v>-92.656146500000006</v>
      </c>
      <c r="L897" t="str" cm="1">
        <f t="array" aca="1" ref="L897" ca="1">IFERROR(SUMPRODUCT(MID(0&amp;F897, LARGE(INDEX(ISNUMBER(--MID(F897, ROW(INDIRECT("1:"&amp;LEN(F897))), 1)) * ROW(INDIRECT("1:"&amp;LEN(F897))), 0), ROW(INDIRECT("1:"&amp;LEN(F897))))+1, 1) * 10^ROW(INDIRECT("1:"&amp;LEN(F897)))/10),"")</f>
        <v/>
      </c>
      <c r="M897" t="str">
        <f t="shared" si="26"/>
        <v/>
      </c>
      <c r="N897" t="str">
        <f t="shared" si="27"/>
        <v/>
      </c>
    </row>
    <row r="898" spans="1:14" x14ac:dyDescent="0.35">
      <c r="A898" s="1">
        <v>43320.666666666664</v>
      </c>
      <c r="B898" t="s">
        <v>598</v>
      </c>
      <c r="C898" t="s">
        <v>9</v>
      </c>
      <c r="D898" t="s">
        <v>10</v>
      </c>
      <c r="E898" t="s">
        <v>44</v>
      </c>
      <c r="F898" t="s">
        <v>749</v>
      </c>
      <c r="G898" t="s">
        <v>750</v>
      </c>
      <c r="H898" s="2">
        <v>43322</v>
      </c>
      <c r="I898" t="str">
        <f>IFERROR(IFERROR(IFERROR(
VLOOKUP("*"&amp;$B898&amp;"*", [1]cities_output!$A:$C,1,0),
VLOOKUP("*"&amp;LEFT($B898,5)&amp;"*", [1]cities_output!$A:$C,1,0)),
VLOOKUP("*"&amp;RIGHT($B898,5)&amp;"*", [1]cities_output!$A:$C,1,0)),
"")</f>
        <v>Boonville</v>
      </c>
      <c r="J898">
        <f>IFERROR(IFERROR(IFERROR(
VLOOKUP("*"&amp;$B898&amp;"*", [1]cities_output!$A:$C,2,0),
VLOOKUP("*"&amp;LEFT($B898,5)&amp;"*", [1]cities_output!$A:$C,2,0)),
VLOOKUP("*"&amp;RIGHT($B898,5)&amp;"*", [1]cities_output!$A:$C,2,0)),
"")</f>
        <v>38.916271500000001</v>
      </c>
      <c r="K898">
        <f>IFERROR(IFERROR(IFERROR(
VLOOKUP("*"&amp;$B898&amp;"*", [1]cities_output!$A:$C,3,0),
VLOOKUP("*"&amp;LEFT($B898,5)&amp;"*", [1]cities_output!$A:$C,3,0)),
VLOOKUP("*"&amp;RIGHT($B898,5)&amp;"*", [1]cities_output!$A:$C,3,0)),
"")</f>
        <v>-92.656146500000006</v>
      </c>
      <c r="L898" cm="1">
        <f t="array" aca="1" ref="L898" ca="1">IFERROR(SUMPRODUCT(MID(0&amp;F898, LARGE(INDEX(ISNUMBER(--MID(F898, ROW(INDIRECT("1:"&amp;LEN(F898))), 1)) * ROW(INDIRECT("1:"&amp;LEN(F898))), 0), ROW(INDIRECT("1:"&amp;LEN(F898))))+1, 1) * 10^ROW(INDIRECT("1:"&amp;LEN(F898)))/10),"")</f>
        <v>0</v>
      </c>
      <c r="M898" t="str">
        <f t="shared" ref="M898:M961" si="28">IF(ISNUMBER(SEARCH("min",F898))=TRUE,"minute",
IF(ISNUMBER(SEARCH("sec",F898))=TRUE,"second",
IF(ISNUMBER(SEARCH("hour",F898))=TRUE,"hour",
IF(ISNUMBER(SEARCH("hr",F898))=TRUE,"hour",""))))</f>
        <v/>
      </c>
      <c r="N898" t="str">
        <f t="shared" ref="N898:N961" si="29">IF(M898="second",L898, IF(M898="minute",L898*60, IF(M898="hour",L898*3600, "")))</f>
        <v/>
      </c>
    </row>
    <row r="899" spans="1:14" x14ac:dyDescent="0.35">
      <c r="A899" s="1">
        <v>35613.979166666664</v>
      </c>
      <c r="B899" t="s">
        <v>598</v>
      </c>
      <c r="C899" t="s">
        <v>9</v>
      </c>
      <c r="D899" t="s">
        <v>10</v>
      </c>
      <c r="E899" t="s">
        <v>11</v>
      </c>
      <c r="F899" t="s">
        <v>110</v>
      </c>
      <c r="G899" t="s">
        <v>3730</v>
      </c>
      <c r="H899" s="2">
        <v>39611</v>
      </c>
      <c r="I899" t="str">
        <f>IFERROR(IFERROR(IFERROR(
VLOOKUP("*"&amp;$B899&amp;"*", [1]cities_output!$A:$C,1,0),
VLOOKUP("*"&amp;LEFT($B899,5)&amp;"*", [1]cities_output!$A:$C,1,0)),
VLOOKUP("*"&amp;RIGHT($B899,5)&amp;"*", [1]cities_output!$A:$C,1,0)),
"")</f>
        <v>Boonville</v>
      </c>
      <c r="J899">
        <f>IFERROR(IFERROR(IFERROR(
VLOOKUP("*"&amp;$B899&amp;"*", [1]cities_output!$A:$C,2,0),
VLOOKUP("*"&amp;LEFT($B899,5)&amp;"*", [1]cities_output!$A:$C,2,0)),
VLOOKUP("*"&amp;RIGHT($B899,5)&amp;"*", [1]cities_output!$A:$C,2,0)),
"")</f>
        <v>38.916271500000001</v>
      </c>
      <c r="K899">
        <f>IFERROR(IFERROR(IFERROR(
VLOOKUP("*"&amp;$B899&amp;"*", [1]cities_output!$A:$C,3,0),
VLOOKUP("*"&amp;LEFT($B899,5)&amp;"*", [1]cities_output!$A:$C,3,0)),
VLOOKUP("*"&amp;RIGHT($B899,5)&amp;"*", [1]cities_output!$A:$C,3,0)),
"")</f>
        <v>-92.656146500000006</v>
      </c>
      <c r="L899" cm="1">
        <f t="array" aca="1" ref="L899" ca="1">IFERROR(SUMPRODUCT(MID(0&amp;F899, LARGE(INDEX(ISNUMBER(--MID(F899, ROW(INDIRECT("1:"&amp;LEN(F899))), 1)) * ROW(INDIRECT("1:"&amp;LEN(F899))), 0), ROW(INDIRECT("1:"&amp;LEN(F899))))+1, 1) * 10^ROW(INDIRECT("1:"&amp;LEN(F899)))/10),"")</f>
        <v>30</v>
      </c>
      <c r="M899" t="str">
        <f t="shared" si="28"/>
        <v>minute</v>
      </c>
      <c r="N899">
        <f t="shared" ca="1" si="29"/>
        <v>1800</v>
      </c>
    </row>
    <row r="900" spans="1:14" x14ac:dyDescent="0.35">
      <c r="A900" s="1">
        <v>36396.826388888891</v>
      </c>
      <c r="B900" t="s">
        <v>598</v>
      </c>
      <c r="C900" t="s">
        <v>9</v>
      </c>
      <c r="D900" t="s">
        <v>10</v>
      </c>
      <c r="E900" t="s">
        <v>79</v>
      </c>
      <c r="F900" t="s">
        <v>2314</v>
      </c>
      <c r="G900" t="s">
        <v>3538</v>
      </c>
      <c r="H900" s="2">
        <v>36415</v>
      </c>
      <c r="I900" t="str">
        <f>IFERROR(IFERROR(IFERROR(
VLOOKUP("*"&amp;$B900&amp;"*", [1]cities_output!$A:$C,1,0),
VLOOKUP("*"&amp;LEFT($B900,5)&amp;"*", [1]cities_output!$A:$C,1,0)),
VLOOKUP("*"&amp;RIGHT($B900,5)&amp;"*", [1]cities_output!$A:$C,1,0)),
"")</f>
        <v>Boonville</v>
      </c>
      <c r="J900">
        <f>IFERROR(IFERROR(IFERROR(
VLOOKUP("*"&amp;$B900&amp;"*", [1]cities_output!$A:$C,2,0),
VLOOKUP("*"&amp;LEFT($B900,5)&amp;"*", [1]cities_output!$A:$C,2,0)),
VLOOKUP("*"&amp;RIGHT($B900,5)&amp;"*", [1]cities_output!$A:$C,2,0)),
"")</f>
        <v>38.916271500000001</v>
      </c>
      <c r="K900">
        <f>IFERROR(IFERROR(IFERROR(
VLOOKUP("*"&amp;$B900&amp;"*", [1]cities_output!$A:$C,3,0),
VLOOKUP("*"&amp;LEFT($B900,5)&amp;"*", [1]cities_output!$A:$C,3,0)),
VLOOKUP("*"&amp;RIGHT($B900,5)&amp;"*", [1]cities_output!$A:$C,3,0)),
"")</f>
        <v>-92.656146500000006</v>
      </c>
      <c r="L900" cm="1">
        <f t="array" aca="1" ref="L900" ca="1">IFERROR(SUMPRODUCT(MID(0&amp;F900, LARGE(INDEX(ISNUMBER(--MID(F900, ROW(INDIRECT("1:"&amp;LEN(F900))), 1)) * ROW(INDIRECT("1:"&amp;LEN(F900))), 0), ROW(INDIRECT("1:"&amp;LEN(F900))))+1, 1) * 10^ROW(INDIRECT("1:"&amp;LEN(F900)))/10),"")</f>
        <v>15</v>
      </c>
      <c r="M900" t="str">
        <f t="shared" si="28"/>
        <v>minute</v>
      </c>
      <c r="N900">
        <f t="shared" ca="1" si="29"/>
        <v>900</v>
      </c>
    </row>
    <row r="901" spans="1:14" x14ac:dyDescent="0.35">
      <c r="A901" s="1">
        <v>40914.822916666664</v>
      </c>
      <c r="B901" t="s">
        <v>598</v>
      </c>
      <c r="C901" t="s">
        <v>9</v>
      </c>
      <c r="D901" t="s">
        <v>10</v>
      </c>
      <c r="E901" t="s">
        <v>44</v>
      </c>
      <c r="F901" t="s">
        <v>217</v>
      </c>
      <c r="G901" t="s">
        <v>1879</v>
      </c>
      <c r="H901" s="2">
        <v>40932</v>
      </c>
      <c r="I901" t="str">
        <f>IFERROR(IFERROR(IFERROR(
VLOOKUP("*"&amp;$B901&amp;"*", [1]cities_output!$A:$C,1,0),
VLOOKUP("*"&amp;LEFT($B901,5)&amp;"*", [1]cities_output!$A:$C,1,0)),
VLOOKUP("*"&amp;RIGHT($B901,5)&amp;"*", [1]cities_output!$A:$C,1,0)),
"")</f>
        <v>Boonville</v>
      </c>
      <c r="J901">
        <f>IFERROR(IFERROR(IFERROR(
VLOOKUP("*"&amp;$B901&amp;"*", [1]cities_output!$A:$C,2,0),
VLOOKUP("*"&amp;LEFT($B901,5)&amp;"*", [1]cities_output!$A:$C,2,0)),
VLOOKUP("*"&amp;RIGHT($B901,5)&amp;"*", [1]cities_output!$A:$C,2,0)),
"")</f>
        <v>38.916271500000001</v>
      </c>
      <c r="K901">
        <f>IFERROR(IFERROR(IFERROR(
VLOOKUP("*"&amp;$B901&amp;"*", [1]cities_output!$A:$C,3,0),
VLOOKUP("*"&amp;LEFT($B901,5)&amp;"*", [1]cities_output!$A:$C,3,0)),
VLOOKUP("*"&amp;RIGHT($B901,5)&amp;"*", [1]cities_output!$A:$C,3,0)),
"")</f>
        <v>-92.656146500000006</v>
      </c>
      <c r="L901" cm="1">
        <f t="array" aca="1" ref="L901" ca="1">IFERROR(SUMPRODUCT(MID(0&amp;F901, LARGE(INDEX(ISNUMBER(--MID(F901, ROW(INDIRECT("1:"&amp;LEN(F901))), 1)) * ROW(INDIRECT("1:"&amp;LEN(F901))), 0), ROW(INDIRECT("1:"&amp;LEN(F901))))+1, 1) * 10^ROW(INDIRECT("1:"&amp;LEN(F901)))/10),"")</f>
        <v>10</v>
      </c>
      <c r="M901" t="str">
        <f t="shared" si="28"/>
        <v>minute</v>
      </c>
      <c r="N901">
        <f t="shared" ca="1" si="29"/>
        <v>600</v>
      </c>
    </row>
    <row r="902" spans="1:14" x14ac:dyDescent="0.35">
      <c r="A902" s="1">
        <v>42987.916666666664</v>
      </c>
      <c r="B902" t="s">
        <v>598</v>
      </c>
      <c r="C902" t="s">
        <v>9</v>
      </c>
      <c r="D902" t="s">
        <v>10</v>
      </c>
      <c r="E902" t="s">
        <v>15</v>
      </c>
      <c r="F902" t="s">
        <v>291</v>
      </c>
      <c r="G902" t="s">
        <v>853</v>
      </c>
      <c r="H902" s="2">
        <v>42990</v>
      </c>
      <c r="I902" t="str">
        <f>IFERROR(IFERROR(IFERROR(
VLOOKUP("*"&amp;$B902&amp;"*", [1]cities_output!$A:$C,1,0),
VLOOKUP("*"&amp;LEFT($B902,5)&amp;"*", [1]cities_output!$A:$C,1,0)),
VLOOKUP("*"&amp;RIGHT($B902,5)&amp;"*", [1]cities_output!$A:$C,1,0)),
"")</f>
        <v>Boonville</v>
      </c>
      <c r="J902">
        <f>IFERROR(IFERROR(IFERROR(
VLOOKUP("*"&amp;$B902&amp;"*", [1]cities_output!$A:$C,2,0),
VLOOKUP("*"&amp;LEFT($B902,5)&amp;"*", [1]cities_output!$A:$C,2,0)),
VLOOKUP("*"&amp;RIGHT($B902,5)&amp;"*", [1]cities_output!$A:$C,2,0)),
"")</f>
        <v>38.916271500000001</v>
      </c>
      <c r="K902">
        <f>IFERROR(IFERROR(IFERROR(
VLOOKUP("*"&amp;$B902&amp;"*", [1]cities_output!$A:$C,3,0),
VLOOKUP("*"&amp;LEFT($B902,5)&amp;"*", [1]cities_output!$A:$C,3,0)),
VLOOKUP("*"&amp;RIGHT($B902,5)&amp;"*", [1]cities_output!$A:$C,3,0)),
"")</f>
        <v>-92.656146500000006</v>
      </c>
      <c r="L902">
        <v>2</v>
      </c>
      <c r="M902" t="str">
        <f t="shared" si="28"/>
        <v>second</v>
      </c>
      <c r="N902">
        <f t="shared" si="29"/>
        <v>2</v>
      </c>
    </row>
    <row r="903" spans="1:14" x14ac:dyDescent="0.35">
      <c r="A903" s="1">
        <v>37804.916666666664</v>
      </c>
      <c r="B903" t="s">
        <v>169</v>
      </c>
      <c r="C903" t="s">
        <v>9</v>
      </c>
      <c r="D903" t="s">
        <v>10</v>
      </c>
      <c r="E903" t="s">
        <v>76</v>
      </c>
      <c r="F903" t="s">
        <v>3135</v>
      </c>
      <c r="G903" t="s">
        <v>3136</v>
      </c>
      <c r="H903" s="2">
        <v>37834</v>
      </c>
      <c r="I903" t="str">
        <f>IFERROR(IFERROR(IFERROR(
VLOOKUP("*"&amp;$B903&amp;"*", [1]cities_output!$A:$C,1,0),
VLOOKUP("*"&amp;LEFT($B903,5)&amp;"*", [1]cities_output!$A:$C,1,0)),
VLOOKUP("*"&amp;RIGHT($B903,5)&amp;"*", [1]cities_output!$A:$C,1,0)),
"")</f>
        <v>California</v>
      </c>
      <c r="J903">
        <f>IFERROR(IFERROR(IFERROR(
VLOOKUP("*"&amp;$B903&amp;"*", [1]cities_output!$A:$C,2,0),
VLOOKUP("*"&amp;LEFT($B903,5)&amp;"*", [1]cities_output!$A:$C,2,0)),
VLOOKUP("*"&amp;RIGHT($B903,5)&amp;"*", [1]cities_output!$A:$C,2,0)),
"")</f>
        <v>38.6470287</v>
      </c>
      <c r="K903">
        <f>IFERROR(IFERROR(IFERROR(
VLOOKUP("*"&amp;$B903&amp;"*", [1]cities_output!$A:$C,3,0),
VLOOKUP("*"&amp;LEFT($B903,5)&amp;"*", [1]cities_output!$A:$C,3,0)),
VLOOKUP("*"&amp;RIGHT($B903,5)&amp;"*", [1]cities_output!$A:$C,3,0)),
"")</f>
        <v>-92.612286499999996</v>
      </c>
      <c r="L903">
        <v>5</v>
      </c>
      <c r="M903" t="str">
        <f t="shared" si="28"/>
        <v>minute</v>
      </c>
      <c r="N903">
        <f t="shared" si="29"/>
        <v>300</v>
      </c>
    </row>
    <row r="904" spans="1:14" x14ac:dyDescent="0.35">
      <c r="A904" s="1">
        <v>44659.375</v>
      </c>
      <c r="B904" t="s">
        <v>169</v>
      </c>
      <c r="C904" t="s">
        <v>9</v>
      </c>
      <c r="D904" t="s">
        <v>10</v>
      </c>
      <c r="E904" t="s">
        <v>100</v>
      </c>
      <c r="F904" t="s">
        <v>170</v>
      </c>
      <c r="G904" t="s">
        <v>171</v>
      </c>
      <c r="H904" s="2">
        <v>44673</v>
      </c>
      <c r="I904" t="str">
        <f>IFERROR(IFERROR(IFERROR(
VLOOKUP("*"&amp;$B904&amp;"*", [1]cities_output!$A:$C,1,0),
VLOOKUP("*"&amp;LEFT($B904,5)&amp;"*", [1]cities_output!$A:$C,1,0)),
VLOOKUP("*"&amp;RIGHT($B904,5)&amp;"*", [1]cities_output!$A:$C,1,0)),
"")</f>
        <v>California</v>
      </c>
      <c r="J904">
        <f>IFERROR(IFERROR(IFERROR(
VLOOKUP("*"&amp;$B904&amp;"*", [1]cities_output!$A:$C,2,0),
VLOOKUP("*"&amp;LEFT($B904,5)&amp;"*", [1]cities_output!$A:$C,2,0)),
VLOOKUP("*"&amp;RIGHT($B904,5)&amp;"*", [1]cities_output!$A:$C,2,0)),
"")</f>
        <v>38.6470287</v>
      </c>
      <c r="K904">
        <f>IFERROR(IFERROR(IFERROR(
VLOOKUP("*"&amp;$B904&amp;"*", [1]cities_output!$A:$C,3,0),
VLOOKUP("*"&amp;LEFT($B904,5)&amp;"*", [1]cities_output!$A:$C,3,0)),
VLOOKUP("*"&amp;RIGHT($B904,5)&amp;"*", [1]cities_output!$A:$C,3,0)),
"")</f>
        <v>-92.612286499999996</v>
      </c>
      <c r="L904" cm="1">
        <f t="array" aca="1" ref="L904" ca="1">IFERROR(SUMPRODUCT(MID(0&amp;F904, LARGE(INDEX(ISNUMBER(--MID(F904, ROW(INDIRECT("1:"&amp;LEN(F904))), 1)) * ROW(INDIRECT("1:"&amp;LEN(F904))), 0), ROW(INDIRECT("1:"&amp;LEN(F904))))+1, 1) * 10^ROW(INDIRECT("1:"&amp;LEN(F904)))/10),"")</f>
        <v>30</v>
      </c>
      <c r="M904" t="str">
        <f t="shared" si="28"/>
        <v>minute</v>
      </c>
      <c r="N904">
        <f t="shared" ca="1" si="29"/>
        <v>1800</v>
      </c>
    </row>
    <row r="905" spans="1:14" x14ac:dyDescent="0.35">
      <c r="A905" s="1">
        <v>41407.916666666664</v>
      </c>
      <c r="B905" t="s">
        <v>169</v>
      </c>
      <c r="C905" t="s">
        <v>9</v>
      </c>
      <c r="D905" t="s">
        <v>10</v>
      </c>
      <c r="E905" t="s">
        <v>30</v>
      </c>
      <c r="F905" t="s">
        <v>92</v>
      </c>
      <c r="G905" t="s">
        <v>1612</v>
      </c>
      <c r="H905" s="2">
        <v>41409</v>
      </c>
      <c r="I905" t="str">
        <f>IFERROR(IFERROR(IFERROR(
VLOOKUP("*"&amp;$B905&amp;"*", [1]cities_output!$A:$C,1,0),
VLOOKUP("*"&amp;LEFT($B905,5)&amp;"*", [1]cities_output!$A:$C,1,0)),
VLOOKUP("*"&amp;RIGHT($B905,5)&amp;"*", [1]cities_output!$A:$C,1,0)),
"")</f>
        <v>California</v>
      </c>
      <c r="J905">
        <f>IFERROR(IFERROR(IFERROR(
VLOOKUP("*"&amp;$B905&amp;"*", [1]cities_output!$A:$C,2,0),
VLOOKUP("*"&amp;LEFT($B905,5)&amp;"*", [1]cities_output!$A:$C,2,0)),
VLOOKUP("*"&amp;RIGHT($B905,5)&amp;"*", [1]cities_output!$A:$C,2,0)),
"")</f>
        <v>38.6470287</v>
      </c>
      <c r="K905">
        <f>IFERROR(IFERROR(IFERROR(
VLOOKUP("*"&amp;$B905&amp;"*", [1]cities_output!$A:$C,3,0),
VLOOKUP("*"&amp;LEFT($B905,5)&amp;"*", [1]cities_output!$A:$C,3,0)),
VLOOKUP("*"&amp;RIGHT($B905,5)&amp;"*", [1]cities_output!$A:$C,3,0)),
"")</f>
        <v>-92.612286499999996</v>
      </c>
      <c r="L905" cm="1">
        <f t="array" aca="1" ref="L905" ca="1">IFERROR(SUMPRODUCT(MID(0&amp;F905, LARGE(INDEX(ISNUMBER(--MID(F905, ROW(INDIRECT("1:"&amp;LEN(F905))), 1)) * ROW(INDIRECT("1:"&amp;LEN(F905))), 0), ROW(INDIRECT("1:"&amp;LEN(F905))))+1, 1) * 10^ROW(INDIRECT("1:"&amp;LEN(F905)))/10),"")</f>
        <v>15</v>
      </c>
      <c r="M905" t="str">
        <f t="shared" si="28"/>
        <v>minute</v>
      </c>
      <c r="N905">
        <f t="shared" ca="1" si="29"/>
        <v>900</v>
      </c>
    </row>
    <row r="906" spans="1:14" x14ac:dyDescent="0.35">
      <c r="A906" s="1">
        <v>40844.104166666664</v>
      </c>
      <c r="B906" t="s">
        <v>169</v>
      </c>
      <c r="C906" t="s">
        <v>9</v>
      </c>
      <c r="D906" t="s">
        <v>10</v>
      </c>
      <c r="E906" t="s">
        <v>30</v>
      </c>
      <c r="F906" t="s">
        <v>217</v>
      </c>
      <c r="G906" t="s">
        <v>1931</v>
      </c>
      <c r="H906" s="2">
        <v>40889</v>
      </c>
      <c r="I906" t="str">
        <f>IFERROR(IFERROR(IFERROR(
VLOOKUP("*"&amp;$B906&amp;"*", [1]cities_output!$A:$C,1,0),
VLOOKUP("*"&amp;LEFT($B906,5)&amp;"*", [1]cities_output!$A:$C,1,0)),
VLOOKUP("*"&amp;RIGHT($B906,5)&amp;"*", [1]cities_output!$A:$C,1,0)),
"")</f>
        <v>California</v>
      </c>
      <c r="J906">
        <f>IFERROR(IFERROR(IFERROR(
VLOOKUP("*"&amp;$B906&amp;"*", [1]cities_output!$A:$C,2,0),
VLOOKUP("*"&amp;LEFT($B906,5)&amp;"*", [1]cities_output!$A:$C,2,0)),
VLOOKUP("*"&amp;RIGHT($B906,5)&amp;"*", [1]cities_output!$A:$C,2,0)),
"")</f>
        <v>38.6470287</v>
      </c>
      <c r="K906">
        <f>IFERROR(IFERROR(IFERROR(
VLOOKUP("*"&amp;$B906&amp;"*", [1]cities_output!$A:$C,3,0),
VLOOKUP("*"&amp;LEFT($B906,5)&amp;"*", [1]cities_output!$A:$C,3,0)),
VLOOKUP("*"&amp;RIGHT($B906,5)&amp;"*", [1]cities_output!$A:$C,3,0)),
"")</f>
        <v>-92.612286499999996</v>
      </c>
      <c r="L906" cm="1">
        <f t="array" aca="1" ref="L906" ca="1">IFERROR(SUMPRODUCT(MID(0&amp;F906, LARGE(INDEX(ISNUMBER(--MID(F906, ROW(INDIRECT("1:"&amp;LEN(F906))), 1)) * ROW(INDIRECT("1:"&amp;LEN(F906))), 0), ROW(INDIRECT("1:"&amp;LEN(F906))))+1, 1) * 10^ROW(INDIRECT("1:"&amp;LEN(F906)))/10),"")</f>
        <v>10</v>
      </c>
      <c r="M906" t="str">
        <f t="shared" si="28"/>
        <v>minute</v>
      </c>
      <c r="N906">
        <f t="shared" ca="1" si="29"/>
        <v>600</v>
      </c>
    </row>
    <row r="907" spans="1:14" x14ac:dyDescent="0.35">
      <c r="A907" s="1">
        <v>40839.131944444445</v>
      </c>
      <c r="B907" t="s">
        <v>169</v>
      </c>
      <c r="C907" t="s">
        <v>9</v>
      </c>
      <c r="D907" t="s">
        <v>10</v>
      </c>
      <c r="E907" t="s">
        <v>30</v>
      </c>
      <c r="F907" t="s">
        <v>217</v>
      </c>
      <c r="G907" t="s">
        <v>1931</v>
      </c>
      <c r="H907" s="2">
        <v>40889</v>
      </c>
      <c r="I907" t="str">
        <f>IFERROR(IFERROR(IFERROR(
VLOOKUP("*"&amp;$B907&amp;"*", [1]cities_output!$A:$C,1,0),
VLOOKUP("*"&amp;LEFT($B907,5)&amp;"*", [1]cities_output!$A:$C,1,0)),
VLOOKUP("*"&amp;RIGHT($B907,5)&amp;"*", [1]cities_output!$A:$C,1,0)),
"")</f>
        <v>California</v>
      </c>
      <c r="J907">
        <f>IFERROR(IFERROR(IFERROR(
VLOOKUP("*"&amp;$B907&amp;"*", [1]cities_output!$A:$C,2,0),
VLOOKUP("*"&amp;LEFT($B907,5)&amp;"*", [1]cities_output!$A:$C,2,0)),
VLOOKUP("*"&amp;RIGHT($B907,5)&amp;"*", [1]cities_output!$A:$C,2,0)),
"")</f>
        <v>38.6470287</v>
      </c>
      <c r="K907">
        <f>IFERROR(IFERROR(IFERROR(
VLOOKUP("*"&amp;$B907&amp;"*", [1]cities_output!$A:$C,3,0),
VLOOKUP("*"&amp;LEFT($B907,5)&amp;"*", [1]cities_output!$A:$C,3,0)),
VLOOKUP("*"&amp;RIGHT($B907,5)&amp;"*", [1]cities_output!$A:$C,3,0)),
"")</f>
        <v>-92.612286499999996</v>
      </c>
      <c r="L907" cm="1">
        <f t="array" aca="1" ref="L907" ca="1">IFERROR(SUMPRODUCT(MID(0&amp;F907, LARGE(INDEX(ISNUMBER(--MID(F907, ROW(INDIRECT("1:"&amp;LEN(F907))), 1)) * ROW(INDIRECT("1:"&amp;LEN(F907))), 0), ROW(INDIRECT("1:"&amp;LEN(F907))))+1, 1) * 10^ROW(INDIRECT("1:"&amp;LEN(F907)))/10),"")</f>
        <v>10</v>
      </c>
      <c r="M907" t="str">
        <f t="shared" si="28"/>
        <v>minute</v>
      </c>
      <c r="N907">
        <f t="shared" ca="1" si="29"/>
        <v>600</v>
      </c>
    </row>
    <row r="908" spans="1:14" x14ac:dyDescent="0.35">
      <c r="A908" s="1">
        <v>42430.840277777781</v>
      </c>
      <c r="B908" t="s">
        <v>169</v>
      </c>
      <c r="C908" t="s">
        <v>9</v>
      </c>
      <c r="D908" t="s">
        <v>10</v>
      </c>
      <c r="E908" t="s">
        <v>54</v>
      </c>
      <c r="F908" t="s">
        <v>586</v>
      </c>
      <c r="G908" t="s">
        <v>1110</v>
      </c>
      <c r="H908" s="2">
        <v>42433</v>
      </c>
      <c r="I908" t="str">
        <f>IFERROR(IFERROR(IFERROR(
VLOOKUP("*"&amp;$B908&amp;"*", [1]cities_output!$A:$C,1,0),
VLOOKUP("*"&amp;LEFT($B908,5)&amp;"*", [1]cities_output!$A:$C,1,0)),
VLOOKUP("*"&amp;RIGHT($B908,5)&amp;"*", [1]cities_output!$A:$C,1,0)),
"")</f>
        <v>California</v>
      </c>
      <c r="J908">
        <f>IFERROR(IFERROR(IFERROR(
VLOOKUP("*"&amp;$B908&amp;"*", [1]cities_output!$A:$C,2,0),
VLOOKUP("*"&amp;LEFT($B908,5)&amp;"*", [1]cities_output!$A:$C,2,0)),
VLOOKUP("*"&amp;RIGHT($B908,5)&amp;"*", [1]cities_output!$A:$C,2,0)),
"")</f>
        <v>38.6470287</v>
      </c>
      <c r="K908">
        <f>IFERROR(IFERROR(IFERROR(
VLOOKUP("*"&amp;$B908&amp;"*", [1]cities_output!$A:$C,3,0),
VLOOKUP("*"&amp;LEFT($B908,5)&amp;"*", [1]cities_output!$A:$C,3,0)),
VLOOKUP("*"&amp;RIGHT($B908,5)&amp;"*", [1]cities_output!$A:$C,3,0)),
"")</f>
        <v>-92.612286499999996</v>
      </c>
      <c r="L908" cm="1">
        <f t="array" aca="1" ref="L908" ca="1">IFERROR(SUMPRODUCT(MID(0&amp;F908, LARGE(INDEX(ISNUMBER(--MID(F908, ROW(INDIRECT("1:"&amp;LEN(F908))), 1)) * ROW(INDIRECT("1:"&amp;LEN(F908))), 0), ROW(INDIRECT("1:"&amp;LEN(F908))))+1, 1) * 10^ROW(INDIRECT("1:"&amp;LEN(F908)))/10),"")</f>
        <v>8</v>
      </c>
      <c r="M908" t="str">
        <f t="shared" si="28"/>
        <v>second</v>
      </c>
      <c r="N908">
        <f t="shared" ca="1" si="29"/>
        <v>8</v>
      </c>
    </row>
    <row r="909" spans="1:14" x14ac:dyDescent="0.35">
      <c r="A909" s="1">
        <v>43793.229166666664</v>
      </c>
      <c r="B909" t="s">
        <v>311</v>
      </c>
      <c r="C909" t="s">
        <v>9</v>
      </c>
      <c r="D909" t="s">
        <v>10</v>
      </c>
      <c r="E909" t="s">
        <v>11</v>
      </c>
      <c r="F909" t="s">
        <v>110</v>
      </c>
      <c r="G909" t="s">
        <v>535</v>
      </c>
      <c r="H909" s="2">
        <v>43800</v>
      </c>
      <c r="I909" t="str">
        <f>IFERROR(IFERROR(IFERROR(
VLOOKUP("*"&amp;$B909&amp;"*", [1]cities_output!$A:$C,1,0),
VLOOKUP("*"&amp;LEFT($B909,5)&amp;"*", [1]cities_output!$A:$C,1,0)),
VLOOKUP("*"&amp;RIGHT($B909,5)&amp;"*", [1]cities_output!$A:$C,1,0)),
"")</f>
        <v>Kirksville</v>
      </c>
      <c r="J909">
        <f>IFERROR(IFERROR(IFERROR(
VLOOKUP("*"&amp;$B909&amp;"*", [1]cities_output!$A:$C,2,0),
VLOOKUP("*"&amp;LEFT($B909,5)&amp;"*", [1]cities_output!$A:$C,2,0)),
VLOOKUP("*"&amp;RIGHT($B909,5)&amp;"*", [1]cities_output!$A:$C,2,0)),
"")</f>
        <v>40.192781109999999</v>
      </c>
      <c r="K909">
        <f>IFERROR(IFERROR(IFERROR(
VLOOKUP("*"&amp;$B909&amp;"*", [1]cities_output!$A:$C,3,0),
VLOOKUP("*"&amp;LEFT($B909,5)&amp;"*", [1]cities_output!$A:$C,3,0)),
VLOOKUP("*"&amp;RIGHT($B909,5)&amp;"*", [1]cities_output!$A:$C,3,0)),
"")</f>
        <v>-92.611276270000005</v>
      </c>
      <c r="L909" cm="1">
        <f t="array" aca="1" ref="L909" ca="1">IFERROR(SUMPRODUCT(MID(0&amp;F909, LARGE(INDEX(ISNUMBER(--MID(F909, ROW(INDIRECT("1:"&amp;LEN(F909))), 1)) * ROW(INDIRECT("1:"&amp;LEN(F909))), 0), ROW(INDIRECT("1:"&amp;LEN(F909))))+1, 1) * 10^ROW(INDIRECT("1:"&amp;LEN(F909)))/10),"")</f>
        <v>30</v>
      </c>
      <c r="M909" t="str">
        <f t="shared" si="28"/>
        <v>minute</v>
      </c>
      <c r="N909">
        <f t="shared" ca="1" si="29"/>
        <v>1800</v>
      </c>
    </row>
    <row r="910" spans="1:14" x14ac:dyDescent="0.35">
      <c r="A910" s="1">
        <v>35008.75</v>
      </c>
      <c r="B910" t="s">
        <v>311</v>
      </c>
      <c r="C910" t="s">
        <v>9</v>
      </c>
      <c r="D910" t="s">
        <v>10</v>
      </c>
      <c r="E910" t="s">
        <v>76</v>
      </c>
      <c r="F910" t="s">
        <v>2383</v>
      </c>
      <c r="G910" t="s">
        <v>3783</v>
      </c>
      <c r="H910" s="2">
        <v>37951</v>
      </c>
      <c r="I910" t="str">
        <f>IFERROR(IFERROR(IFERROR(
VLOOKUP("*"&amp;$B910&amp;"*", [1]cities_output!$A:$C,1,0),
VLOOKUP("*"&amp;LEFT($B910,5)&amp;"*", [1]cities_output!$A:$C,1,0)),
VLOOKUP("*"&amp;RIGHT($B910,5)&amp;"*", [1]cities_output!$A:$C,1,0)),
"")</f>
        <v>Kirksville</v>
      </c>
      <c r="J910">
        <f>IFERROR(IFERROR(IFERROR(
VLOOKUP("*"&amp;$B910&amp;"*", [1]cities_output!$A:$C,2,0),
VLOOKUP("*"&amp;LEFT($B910,5)&amp;"*", [1]cities_output!$A:$C,2,0)),
VLOOKUP("*"&amp;RIGHT($B910,5)&amp;"*", [1]cities_output!$A:$C,2,0)),
"")</f>
        <v>40.192781109999999</v>
      </c>
      <c r="K910">
        <f>IFERROR(IFERROR(IFERROR(
VLOOKUP("*"&amp;$B910&amp;"*", [1]cities_output!$A:$C,3,0),
VLOOKUP("*"&amp;LEFT($B910,5)&amp;"*", [1]cities_output!$A:$C,3,0)),
VLOOKUP("*"&amp;RIGHT($B910,5)&amp;"*", [1]cities_output!$A:$C,3,0)),
"")</f>
        <v>-92.611276270000005</v>
      </c>
      <c r="L910" cm="1">
        <f t="array" aca="1" ref="L910" ca="1">IFERROR(SUMPRODUCT(MID(0&amp;F910, LARGE(INDEX(ISNUMBER(--MID(F910, ROW(INDIRECT("1:"&amp;LEN(F910))), 1)) * ROW(INDIRECT("1:"&amp;LEN(F910))), 0), ROW(INDIRECT("1:"&amp;LEN(F910))))+1, 1) * 10^ROW(INDIRECT("1:"&amp;LEN(F910)))/10),"")</f>
        <v>20</v>
      </c>
      <c r="M910" t="str">
        <f t="shared" si="28"/>
        <v>minute</v>
      </c>
      <c r="N910">
        <f t="shared" ca="1" si="29"/>
        <v>1200</v>
      </c>
    </row>
    <row r="911" spans="1:14" x14ac:dyDescent="0.35">
      <c r="A911" s="1">
        <v>41657.9375</v>
      </c>
      <c r="B911" t="s">
        <v>311</v>
      </c>
      <c r="C911" t="s">
        <v>9</v>
      </c>
      <c r="D911" t="s">
        <v>10</v>
      </c>
      <c r="E911" t="s">
        <v>30</v>
      </c>
      <c r="F911" t="s">
        <v>92</v>
      </c>
      <c r="G911" t="s">
        <v>1479</v>
      </c>
      <c r="H911" s="2">
        <v>41669</v>
      </c>
      <c r="I911" t="str">
        <f>IFERROR(IFERROR(IFERROR(
VLOOKUP("*"&amp;$B911&amp;"*", [1]cities_output!$A:$C,1,0),
VLOOKUP("*"&amp;LEFT($B911,5)&amp;"*", [1]cities_output!$A:$C,1,0)),
VLOOKUP("*"&amp;RIGHT($B911,5)&amp;"*", [1]cities_output!$A:$C,1,0)),
"")</f>
        <v>Kirksville</v>
      </c>
      <c r="J911">
        <f>IFERROR(IFERROR(IFERROR(
VLOOKUP("*"&amp;$B911&amp;"*", [1]cities_output!$A:$C,2,0),
VLOOKUP("*"&amp;LEFT($B911,5)&amp;"*", [1]cities_output!$A:$C,2,0)),
VLOOKUP("*"&amp;RIGHT($B911,5)&amp;"*", [1]cities_output!$A:$C,2,0)),
"")</f>
        <v>40.192781109999999</v>
      </c>
      <c r="K911">
        <f>IFERROR(IFERROR(IFERROR(
VLOOKUP("*"&amp;$B911&amp;"*", [1]cities_output!$A:$C,3,0),
VLOOKUP("*"&amp;LEFT($B911,5)&amp;"*", [1]cities_output!$A:$C,3,0)),
VLOOKUP("*"&amp;RIGHT($B911,5)&amp;"*", [1]cities_output!$A:$C,3,0)),
"")</f>
        <v>-92.611276270000005</v>
      </c>
      <c r="L911" cm="1">
        <f t="array" aca="1" ref="L911" ca="1">IFERROR(SUMPRODUCT(MID(0&amp;F911, LARGE(INDEX(ISNUMBER(--MID(F911, ROW(INDIRECT("1:"&amp;LEN(F911))), 1)) * ROW(INDIRECT("1:"&amp;LEN(F911))), 0), ROW(INDIRECT("1:"&amp;LEN(F911))))+1, 1) * 10^ROW(INDIRECT("1:"&amp;LEN(F911)))/10),"")</f>
        <v>15</v>
      </c>
      <c r="M911" t="str">
        <f t="shared" si="28"/>
        <v>minute</v>
      </c>
      <c r="N911">
        <f t="shared" ca="1" si="29"/>
        <v>900</v>
      </c>
    </row>
    <row r="912" spans="1:14" x14ac:dyDescent="0.35">
      <c r="A912" s="1">
        <v>43913.958333333336</v>
      </c>
      <c r="B912" t="s">
        <v>311</v>
      </c>
      <c r="C912" t="s">
        <v>9</v>
      </c>
      <c r="D912" t="s">
        <v>10</v>
      </c>
      <c r="E912" t="s">
        <v>22</v>
      </c>
      <c r="F912" t="s">
        <v>437</v>
      </c>
      <c r="G912" t="s">
        <v>438</v>
      </c>
      <c r="H912" s="2">
        <v>43958</v>
      </c>
      <c r="I912" t="str">
        <f>IFERROR(IFERROR(IFERROR(
VLOOKUP("*"&amp;$B912&amp;"*", [1]cities_output!$A:$C,1,0),
VLOOKUP("*"&amp;LEFT($B912,5)&amp;"*", [1]cities_output!$A:$C,1,0)),
VLOOKUP("*"&amp;RIGHT($B912,5)&amp;"*", [1]cities_output!$A:$C,1,0)),
"")</f>
        <v>Kirksville</v>
      </c>
      <c r="J912">
        <f>IFERROR(IFERROR(IFERROR(
VLOOKUP("*"&amp;$B912&amp;"*", [1]cities_output!$A:$C,2,0),
VLOOKUP("*"&amp;LEFT($B912,5)&amp;"*", [1]cities_output!$A:$C,2,0)),
VLOOKUP("*"&amp;RIGHT($B912,5)&amp;"*", [1]cities_output!$A:$C,2,0)),
"")</f>
        <v>40.192781109999999</v>
      </c>
      <c r="K912">
        <f>IFERROR(IFERROR(IFERROR(
VLOOKUP("*"&amp;$B912&amp;"*", [1]cities_output!$A:$C,3,0),
VLOOKUP("*"&amp;LEFT($B912,5)&amp;"*", [1]cities_output!$A:$C,3,0)),
VLOOKUP("*"&amp;RIGHT($B912,5)&amp;"*", [1]cities_output!$A:$C,3,0)),
"")</f>
        <v>-92.611276270000005</v>
      </c>
      <c r="L912">
        <v>10</v>
      </c>
      <c r="M912" t="str">
        <f t="shared" si="28"/>
        <v>second</v>
      </c>
      <c r="N912">
        <f t="shared" si="29"/>
        <v>10</v>
      </c>
    </row>
    <row r="913" spans="1:14" x14ac:dyDescent="0.35">
      <c r="A913" s="1">
        <v>44168.802083333336</v>
      </c>
      <c r="B913" t="s">
        <v>311</v>
      </c>
      <c r="C913" t="s">
        <v>9</v>
      </c>
      <c r="D913" t="s">
        <v>10</v>
      </c>
      <c r="E913" t="s">
        <v>44</v>
      </c>
      <c r="F913" t="s">
        <v>305</v>
      </c>
      <c r="G913" t="s">
        <v>312</v>
      </c>
      <c r="H913" s="2">
        <v>44188</v>
      </c>
      <c r="I913" t="str">
        <f>IFERROR(IFERROR(IFERROR(
VLOOKUP("*"&amp;$B913&amp;"*", [1]cities_output!$A:$C,1,0),
VLOOKUP("*"&amp;LEFT($B913,5)&amp;"*", [1]cities_output!$A:$C,1,0)),
VLOOKUP("*"&amp;RIGHT($B913,5)&amp;"*", [1]cities_output!$A:$C,1,0)),
"")</f>
        <v>Kirksville</v>
      </c>
      <c r="J913">
        <f>IFERROR(IFERROR(IFERROR(
VLOOKUP("*"&amp;$B913&amp;"*", [1]cities_output!$A:$C,2,0),
VLOOKUP("*"&amp;LEFT($B913,5)&amp;"*", [1]cities_output!$A:$C,2,0)),
VLOOKUP("*"&amp;RIGHT($B913,5)&amp;"*", [1]cities_output!$A:$C,2,0)),
"")</f>
        <v>40.192781109999999</v>
      </c>
      <c r="K913">
        <f>IFERROR(IFERROR(IFERROR(
VLOOKUP("*"&amp;$B913&amp;"*", [1]cities_output!$A:$C,3,0),
VLOOKUP("*"&amp;LEFT($B913,5)&amp;"*", [1]cities_output!$A:$C,3,0)),
VLOOKUP("*"&amp;RIGHT($B913,5)&amp;"*", [1]cities_output!$A:$C,3,0)),
"")</f>
        <v>-92.611276270000005</v>
      </c>
      <c r="L913" cm="1">
        <f t="array" aca="1" ref="L913" ca="1">IFERROR(SUMPRODUCT(MID(0&amp;F913, LARGE(INDEX(ISNUMBER(--MID(F913, ROW(INDIRECT("1:"&amp;LEN(F913))), 1)) * ROW(INDIRECT("1:"&amp;LEN(F913))), 0), ROW(INDIRECT("1:"&amp;LEN(F913))))+1, 1) * 10^ROW(INDIRECT("1:"&amp;LEN(F913)))/10),"")</f>
        <v>1</v>
      </c>
      <c r="M913" t="str">
        <f t="shared" si="28"/>
        <v>minute</v>
      </c>
      <c r="N913">
        <f t="shared" ca="1" si="29"/>
        <v>60</v>
      </c>
    </row>
    <row r="914" spans="1:14" x14ac:dyDescent="0.35">
      <c r="A914" s="1">
        <v>41461.0625</v>
      </c>
      <c r="B914" t="s">
        <v>311</v>
      </c>
      <c r="C914" t="s">
        <v>9</v>
      </c>
      <c r="D914" t="s">
        <v>10</v>
      </c>
      <c r="E914" t="s">
        <v>11</v>
      </c>
      <c r="F914" t="s">
        <v>16</v>
      </c>
      <c r="G914" t="s">
        <v>1578</v>
      </c>
      <c r="H914" s="2">
        <v>41900</v>
      </c>
      <c r="I914" t="str">
        <f>IFERROR(IFERROR(IFERROR(
VLOOKUP("*"&amp;$B914&amp;"*", [1]cities_output!$A:$C,1,0),
VLOOKUP("*"&amp;LEFT($B914,5)&amp;"*", [1]cities_output!$A:$C,1,0)),
VLOOKUP("*"&amp;RIGHT($B914,5)&amp;"*", [1]cities_output!$A:$C,1,0)),
"")</f>
        <v>Kirksville</v>
      </c>
      <c r="J914">
        <f>IFERROR(IFERROR(IFERROR(
VLOOKUP("*"&amp;$B914&amp;"*", [1]cities_output!$A:$C,2,0),
VLOOKUP("*"&amp;LEFT($B914,5)&amp;"*", [1]cities_output!$A:$C,2,0)),
VLOOKUP("*"&amp;RIGHT($B914,5)&amp;"*", [1]cities_output!$A:$C,2,0)),
"")</f>
        <v>40.192781109999999</v>
      </c>
      <c r="K914">
        <f>IFERROR(IFERROR(IFERROR(
VLOOKUP("*"&amp;$B914&amp;"*", [1]cities_output!$A:$C,3,0),
VLOOKUP("*"&amp;LEFT($B914,5)&amp;"*", [1]cities_output!$A:$C,3,0)),
VLOOKUP("*"&amp;RIGHT($B914,5)&amp;"*", [1]cities_output!$A:$C,3,0)),
"")</f>
        <v>-92.611276270000005</v>
      </c>
      <c r="L914" cm="1">
        <f t="array" aca="1" ref="L914" ca="1">IFERROR(SUMPRODUCT(MID(0&amp;F914, LARGE(INDEX(ISNUMBER(--MID(F914, ROW(INDIRECT("1:"&amp;LEN(F914))), 1)) * ROW(INDIRECT("1:"&amp;LEN(F914))), 0), ROW(INDIRECT("1:"&amp;LEN(F914))))+1, 1) * 10^ROW(INDIRECT("1:"&amp;LEN(F914)))/10),"")</f>
        <v>1</v>
      </c>
      <c r="M914" t="str">
        <f t="shared" si="28"/>
        <v>minute</v>
      </c>
      <c r="N914">
        <f t="shared" ca="1" si="29"/>
        <v>60</v>
      </c>
    </row>
    <row r="915" spans="1:14" x14ac:dyDescent="0.35">
      <c r="A915" s="1">
        <v>36115.104166666664</v>
      </c>
      <c r="B915" t="s">
        <v>311</v>
      </c>
      <c r="C915" t="s">
        <v>9</v>
      </c>
      <c r="D915" t="s">
        <v>10</v>
      </c>
      <c r="E915" t="s">
        <v>79</v>
      </c>
      <c r="F915" t="s">
        <v>3604</v>
      </c>
      <c r="G915" t="s">
        <v>3605</v>
      </c>
      <c r="H915" s="2">
        <v>37974</v>
      </c>
      <c r="I915" t="str">
        <f>IFERROR(IFERROR(IFERROR(
VLOOKUP("*"&amp;$B915&amp;"*", [1]cities_output!$A:$C,1,0),
VLOOKUP("*"&amp;LEFT($B915,5)&amp;"*", [1]cities_output!$A:$C,1,0)),
VLOOKUP("*"&amp;RIGHT($B915,5)&amp;"*", [1]cities_output!$A:$C,1,0)),
"")</f>
        <v>Kirksville</v>
      </c>
      <c r="J915">
        <f>IFERROR(IFERROR(IFERROR(
VLOOKUP("*"&amp;$B915&amp;"*", [1]cities_output!$A:$C,2,0),
VLOOKUP("*"&amp;LEFT($B915,5)&amp;"*", [1]cities_output!$A:$C,2,0)),
VLOOKUP("*"&amp;RIGHT($B915,5)&amp;"*", [1]cities_output!$A:$C,2,0)),
"")</f>
        <v>40.192781109999999</v>
      </c>
      <c r="K915">
        <f>IFERROR(IFERROR(IFERROR(
VLOOKUP("*"&amp;$B915&amp;"*", [1]cities_output!$A:$C,3,0),
VLOOKUP("*"&amp;LEFT($B915,5)&amp;"*", [1]cities_output!$A:$C,3,0)),
VLOOKUP("*"&amp;RIGHT($B915,5)&amp;"*", [1]cities_output!$A:$C,3,0)),
"")</f>
        <v>-92.611276270000005</v>
      </c>
      <c r="L915" cm="1">
        <f t="array" aca="1" ref="L915" ca="1">IFERROR(SUMPRODUCT(MID(0&amp;F915, LARGE(INDEX(ISNUMBER(--MID(F915, ROW(INDIRECT("1:"&amp;LEN(F915))), 1)) * ROW(INDIRECT("1:"&amp;LEN(F915))), 0), ROW(INDIRECT("1:"&amp;LEN(F915))))+1, 1) * 10^ROW(INDIRECT("1:"&amp;LEN(F915)))/10),"")</f>
        <v>1</v>
      </c>
      <c r="M915" t="str">
        <f t="shared" si="28"/>
        <v>second</v>
      </c>
      <c r="N915">
        <f t="shared" ca="1" si="29"/>
        <v>1</v>
      </c>
    </row>
    <row r="916" spans="1:14" x14ac:dyDescent="0.35">
      <c r="A916" s="2">
        <v>40179</v>
      </c>
      <c r="B916" t="s">
        <v>4114</v>
      </c>
      <c r="C916" t="s">
        <v>9</v>
      </c>
      <c r="D916" t="s">
        <v>10</v>
      </c>
      <c r="E916" t="s">
        <v>70</v>
      </c>
      <c r="F916" t="s">
        <v>1522</v>
      </c>
      <c r="G916" t="s">
        <v>4115</v>
      </c>
      <c r="H916" s="2">
        <v>38610</v>
      </c>
      <c r="I916" t="str">
        <f>IFERROR(IFERROR(IFERROR(
VLOOKUP("*"&amp;$B916&amp;"*", [1]cities_output!$A:$C,1,0),
VLOOKUP("*"&amp;LEFT($B916,5)&amp;"*", [1]cities_output!$A:$C,1,0)),
VLOOKUP("*"&amp;RIGHT($B916,5)&amp;"*", [1]cities_output!$A:$C,1,0)),
"")</f>
        <v>Kirksville</v>
      </c>
      <c r="J916">
        <f>IFERROR(IFERROR(IFERROR(
VLOOKUP("*"&amp;$B916&amp;"*", [1]cities_output!$A:$C,2,0),
VLOOKUP("*"&amp;LEFT($B916,5)&amp;"*", [1]cities_output!$A:$C,2,0)),
VLOOKUP("*"&amp;RIGHT($B916,5)&amp;"*", [1]cities_output!$A:$C,2,0)),
"")</f>
        <v>40.192781109999999</v>
      </c>
      <c r="K916">
        <f>IFERROR(IFERROR(IFERROR(
VLOOKUP("*"&amp;$B916&amp;"*", [1]cities_output!$A:$C,3,0),
VLOOKUP("*"&amp;LEFT($B916,5)&amp;"*", [1]cities_output!$A:$C,3,0)),
VLOOKUP("*"&amp;RIGHT($B916,5)&amp;"*", [1]cities_output!$A:$C,3,0)),
"")</f>
        <v>-92.611276270000005</v>
      </c>
      <c r="L916">
        <v>1</v>
      </c>
      <c r="M916" t="str">
        <f t="shared" si="28"/>
        <v>minute</v>
      </c>
      <c r="N916">
        <f t="shared" si="29"/>
        <v>60</v>
      </c>
    </row>
    <row r="917" spans="1:14" x14ac:dyDescent="0.35">
      <c r="A917" s="1">
        <v>43003.107638888891</v>
      </c>
      <c r="B917" t="s">
        <v>847</v>
      </c>
      <c r="C917" t="s">
        <v>9</v>
      </c>
      <c r="D917" t="s">
        <v>10</v>
      </c>
      <c r="E917" t="s">
        <v>30</v>
      </c>
      <c r="F917" t="s">
        <v>848</v>
      </c>
      <c r="G917" t="s">
        <v>849</v>
      </c>
      <c r="H917" s="2">
        <v>43006</v>
      </c>
      <c r="I917" t="str">
        <f>IFERROR(IFERROR(IFERROR(
VLOOKUP("*"&amp;$B917&amp;"*", [1]cities_output!$A:$C,1,0),
VLOOKUP("*"&amp;LEFT($B917,5)&amp;"*", [1]cities_output!$A:$C,1,0)),
VLOOKUP("*"&amp;RIGHT($B917,5)&amp;"*", [1]cities_output!$A:$C,1,0)),
"")</f>
        <v>Mansfield</v>
      </c>
      <c r="J917">
        <f>IFERROR(IFERROR(IFERROR(
VLOOKUP("*"&amp;$B917&amp;"*", [1]cities_output!$A:$C,2,0),
VLOOKUP("*"&amp;LEFT($B917,5)&amp;"*", [1]cities_output!$A:$C,2,0)),
VLOOKUP("*"&amp;RIGHT($B917,5)&amp;"*", [1]cities_output!$A:$C,2,0)),
"")</f>
        <v>37.108842559999999</v>
      </c>
      <c r="K917">
        <f>IFERROR(IFERROR(IFERROR(
VLOOKUP("*"&amp;$B917&amp;"*", [1]cities_output!$A:$C,3,0),
VLOOKUP("*"&amp;LEFT($B917,5)&amp;"*", [1]cities_output!$A:$C,3,0)),
VLOOKUP("*"&amp;RIGHT($B917,5)&amp;"*", [1]cities_output!$A:$C,3,0)),
"")</f>
        <v>-92.587778999999998</v>
      </c>
      <c r="L917" cm="1">
        <f t="array" aca="1" ref="L917" ca="1">IFERROR(SUMPRODUCT(MID(0&amp;F917, LARGE(INDEX(ISNUMBER(--MID(F917, ROW(INDIRECT("1:"&amp;LEN(F917))), 1)) * ROW(INDIRECT("1:"&amp;LEN(F917))), 0), ROW(INDIRECT("1:"&amp;LEN(F917))))+1, 1) * 10^ROW(INDIRECT("1:"&amp;LEN(F917)))/10),"")</f>
        <v>3</v>
      </c>
      <c r="M917" t="str">
        <f t="shared" si="28"/>
        <v>hour</v>
      </c>
      <c r="N917">
        <f t="shared" ca="1" si="29"/>
        <v>10800</v>
      </c>
    </row>
    <row r="918" spans="1:14" x14ac:dyDescent="0.35">
      <c r="A918" s="1">
        <v>41937.802083333336</v>
      </c>
      <c r="B918" t="s">
        <v>1299</v>
      </c>
      <c r="C918" t="s">
        <v>9</v>
      </c>
      <c r="D918" t="s">
        <v>10</v>
      </c>
      <c r="E918" t="s">
        <v>15</v>
      </c>
      <c r="F918" t="s">
        <v>217</v>
      </c>
      <c r="G918" t="s">
        <v>1300</v>
      </c>
      <c r="H918" s="2">
        <v>41949</v>
      </c>
      <c r="I918" t="str">
        <f>IFERROR(IFERROR(IFERROR(
VLOOKUP("*"&amp;$B918&amp;"*", [1]cities_output!$A:$C,1,0),
VLOOKUP("*"&amp;LEFT($B918,5)&amp;"*", [1]cities_output!$A:$C,1,0)),
VLOOKUP("*"&amp;RIGHT($B918,5)&amp;"*", [1]cities_output!$A:$C,1,0)),
"")</f>
        <v>Eldon</v>
      </c>
      <c r="J918">
        <f>IFERROR(IFERROR(IFERROR(
VLOOKUP("*"&amp;$B918&amp;"*", [1]cities_output!$A:$C,2,0),
VLOOKUP("*"&amp;LEFT($B918,5)&amp;"*", [1]cities_output!$A:$C,2,0)),
VLOOKUP("*"&amp;RIGHT($B918,5)&amp;"*", [1]cities_output!$A:$C,2,0)),
"")</f>
        <v>38.365271149999998</v>
      </c>
      <c r="K918">
        <f>IFERROR(IFERROR(IFERROR(
VLOOKUP("*"&amp;$B918&amp;"*", [1]cities_output!$A:$C,3,0),
VLOOKUP("*"&amp;LEFT($B918,5)&amp;"*", [1]cities_output!$A:$C,3,0)),
VLOOKUP("*"&amp;RIGHT($B918,5)&amp;"*", [1]cities_output!$A:$C,3,0)),
"")</f>
        <v>-92.587199499999997</v>
      </c>
      <c r="L918" cm="1">
        <f t="array" aca="1" ref="L918" ca="1">IFERROR(SUMPRODUCT(MID(0&amp;F918, LARGE(INDEX(ISNUMBER(--MID(F918, ROW(INDIRECT("1:"&amp;LEN(F918))), 1)) * ROW(INDIRECT("1:"&amp;LEN(F918))), 0), ROW(INDIRECT("1:"&amp;LEN(F918))))+1, 1) * 10^ROW(INDIRECT("1:"&amp;LEN(F918)))/10),"")</f>
        <v>10</v>
      </c>
      <c r="M918" t="str">
        <f t="shared" si="28"/>
        <v>minute</v>
      </c>
      <c r="N918">
        <f t="shared" ca="1" si="29"/>
        <v>600</v>
      </c>
    </row>
    <row r="919" spans="1:14" x14ac:dyDescent="0.35">
      <c r="A919" s="1">
        <v>41918.934027777781</v>
      </c>
      <c r="B919" t="s">
        <v>1299</v>
      </c>
      <c r="C919" t="s">
        <v>9</v>
      </c>
      <c r="D919" t="s">
        <v>10</v>
      </c>
      <c r="E919" t="s">
        <v>118</v>
      </c>
      <c r="F919" t="s">
        <v>217</v>
      </c>
      <c r="G919" t="s">
        <v>1308</v>
      </c>
      <c r="H919" s="2">
        <v>41922</v>
      </c>
      <c r="I919" t="str">
        <f>IFERROR(IFERROR(IFERROR(
VLOOKUP("*"&amp;$B919&amp;"*", [1]cities_output!$A:$C,1,0),
VLOOKUP("*"&amp;LEFT($B919,5)&amp;"*", [1]cities_output!$A:$C,1,0)),
VLOOKUP("*"&amp;RIGHT($B919,5)&amp;"*", [1]cities_output!$A:$C,1,0)),
"")</f>
        <v>Eldon</v>
      </c>
      <c r="J919">
        <f>IFERROR(IFERROR(IFERROR(
VLOOKUP("*"&amp;$B919&amp;"*", [1]cities_output!$A:$C,2,0),
VLOOKUP("*"&amp;LEFT($B919,5)&amp;"*", [1]cities_output!$A:$C,2,0)),
VLOOKUP("*"&amp;RIGHT($B919,5)&amp;"*", [1]cities_output!$A:$C,2,0)),
"")</f>
        <v>38.365271149999998</v>
      </c>
      <c r="K919">
        <f>IFERROR(IFERROR(IFERROR(
VLOOKUP("*"&amp;$B919&amp;"*", [1]cities_output!$A:$C,3,0),
VLOOKUP("*"&amp;LEFT($B919,5)&amp;"*", [1]cities_output!$A:$C,3,0)),
VLOOKUP("*"&amp;RIGHT($B919,5)&amp;"*", [1]cities_output!$A:$C,3,0)),
"")</f>
        <v>-92.587199499999997</v>
      </c>
      <c r="L919" cm="1">
        <f t="array" aca="1" ref="L919" ca="1">IFERROR(SUMPRODUCT(MID(0&amp;F919, LARGE(INDEX(ISNUMBER(--MID(F919, ROW(INDIRECT("1:"&amp;LEN(F919))), 1)) * ROW(INDIRECT("1:"&amp;LEN(F919))), 0), ROW(INDIRECT("1:"&amp;LEN(F919))))+1, 1) * 10^ROW(INDIRECT("1:"&amp;LEN(F919)))/10),"")</f>
        <v>10</v>
      </c>
      <c r="M919" t="str">
        <f t="shared" si="28"/>
        <v>minute</v>
      </c>
      <c r="N919">
        <f t="shared" ca="1" si="29"/>
        <v>600</v>
      </c>
    </row>
    <row r="920" spans="1:14" x14ac:dyDescent="0.35">
      <c r="A920" s="1">
        <v>38214.982638888891</v>
      </c>
      <c r="B920" t="s">
        <v>1299</v>
      </c>
      <c r="C920" t="s">
        <v>9</v>
      </c>
      <c r="D920" t="s">
        <v>10</v>
      </c>
      <c r="E920" t="s">
        <v>11</v>
      </c>
      <c r="F920" t="s">
        <v>3004</v>
      </c>
      <c r="G920" t="s">
        <v>3005</v>
      </c>
      <c r="H920" s="2">
        <v>38287</v>
      </c>
      <c r="I920" t="str">
        <f>IFERROR(IFERROR(IFERROR(
VLOOKUP("*"&amp;$B920&amp;"*", [1]cities_output!$A:$C,1,0),
VLOOKUP("*"&amp;LEFT($B920,5)&amp;"*", [1]cities_output!$A:$C,1,0)),
VLOOKUP("*"&amp;RIGHT($B920,5)&amp;"*", [1]cities_output!$A:$C,1,0)),
"")</f>
        <v>Eldon</v>
      </c>
      <c r="J920">
        <f>IFERROR(IFERROR(IFERROR(
VLOOKUP("*"&amp;$B920&amp;"*", [1]cities_output!$A:$C,2,0),
VLOOKUP("*"&amp;LEFT($B920,5)&amp;"*", [1]cities_output!$A:$C,2,0)),
VLOOKUP("*"&amp;RIGHT($B920,5)&amp;"*", [1]cities_output!$A:$C,2,0)),
"")</f>
        <v>38.365271149999998</v>
      </c>
      <c r="K920">
        <f>IFERROR(IFERROR(IFERROR(
VLOOKUP("*"&amp;$B920&amp;"*", [1]cities_output!$A:$C,3,0),
VLOOKUP("*"&amp;LEFT($B920,5)&amp;"*", [1]cities_output!$A:$C,3,0)),
VLOOKUP("*"&amp;RIGHT($B920,5)&amp;"*", [1]cities_output!$A:$C,3,0)),
"")</f>
        <v>-92.587199499999997</v>
      </c>
      <c r="L920">
        <v>10</v>
      </c>
      <c r="M920" t="str">
        <f t="shared" si="28"/>
        <v>second</v>
      </c>
      <c r="N920">
        <f t="shared" si="29"/>
        <v>10</v>
      </c>
    </row>
    <row r="921" spans="1:14" x14ac:dyDescent="0.35">
      <c r="A921" s="1">
        <v>31644.916666666668</v>
      </c>
      <c r="B921" t="s">
        <v>3898</v>
      </c>
      <c r="C921" t="s">
        <v>9</v>
      </c>
      <c r="D921" t="s">
        <v>10</v>
      </c>
      <c r="E921" t="s">
        <v>79</v>
      </c>
      <c r="F921" t="s">
        <v>3899</v>
      </c>
      <c r="G921" t="s">
        <v>3900</v>
      </c>
      <c r="H921" s="2">
        <v>40932</v>
      </c>
      <c r="I921" t="str">
        <f>IFERROR(IFERROR(IFERROR(
VLOOKUP("*"&amp;$B921&amp;"*", [1]cities_output!$A:$C,1,0),
VLOOKUP("*"&amp;LEFT($B921,5)&amp;"*", [1]cities_output!$A:$C,1,0)),
VLOOKUP("*"&amp;RIGHT($B921,5)&amp;"*", [1]cities_output!$A:$C,1,0)),
"")</f>
        <v>Eldon</v>
      </c>
      <c r="J921">
        <f>IFERROR(IFERROR(IFERROR(
VLOOKUP("*"&amp;$B921&amp;"*", [1]cities_output!$A:$C,2,0),
VLOOKUP("*"&amp;LEFT($B921,5)&amp;"*", [1]cities_output!$A:$C,2,0)),
VLOOKUP("*"&amp;RIGHT($B921,5)&amp;"*", [1]cities_output!$A:$C,2,0)),
"")</f>
        <v>38.365271149999998</v>
      </c>
      <c r="K921">
        <f>IFERROR(IFERROR(IFERROR(
VLOOKUP("*"&amp;$B921&amp;"*", [1]cities_output!$A:$C,3,0),
VLOOKUP("*"&amp;LEFT($B921,5)&amp;"*", [1]cities_output!$A:$C,3,0)),
VLOOKUP("*"&amp;RIGHT($B921,5)&amp;"*", [1]cities_output!$A:$C,3,0)),
"")</f>
        <v>-92.587199499999997</v>
      </c>
      <c r="L921">
        <v>8</v>
      </c>
      <c r="M921" t="str">
        <f t="shared" si="28"/>
        <v>second</v>
      </c>
      <c r="N921">
        <f t="shared" si="29"/>
        <v>8</v>
      </c>
    </row>
    <row r="922" spans="1:14" x14ac:dyDescent="0.35">
      <c r="A922" s="1">
        <v>38948.940972222219</v>
      </c>
      <c r="B922" t="s">
        <v>1299</v>
      </c>
      <c r="C922" t="s">
        <v>9</v>
      </c>
      <c r="D922" t="s">
        <v>10</v>
      </c>
      <c r="E922" t="s">
        <v>11</v>
      </c>
      <c r="F922" t="s">
        <v>2760</v>
      </c>
      <c r="G922" t="s">
        <v>2761</v>
      </c>
      <c r="H922" s="2">
        <v>39020</v>
      </c>
      <c r="I922" t="str">
        <f>IFERROR(IFERROR(IFERROR(
VLOOKUP("*"&amp;$B922&amp;"*", [1]cities_output!$A:$C,1,0),
VLOOKUP("*"&amp;LEFT($B922,5)&amp;"*", [1]cities_output!$A:$C,1,0)),
VLOOKUP("*"&amp;RIGHT($B922,5)&amp;"*", [1]cities_output!$A:$C,1,0)),
"")</f>
        <v>Eldon</v>
      </c>
      <c r="J922">
        <f>IFERROR(IFERROR(IFERROR(
VLOOKUP("*"&amp;$B922&amp;"*", [1]cities_output!$A:$C,2,0),
VLOOKUP("*"&amp;LEFT($B922,5)&amp;"*", [1]cities_output!$A:$C,2,0)),
VLOOKUP("*"&amp;RIGHT($B922,5)&amp;"*", [1]cities_output!$A:$C,2,0)),
"")</f>
        <v>38.365271149999998</v>
      </c>
      <c r="K922">
        <f>IFERROR(IFERROR(IFERROR(
VLOOKUP("*"&amp;$B922&amp;"*", [1]cities_output!$A:$C,3,0),
VLOOKUP("*"&amp;LEFT($B922,5)&amp;"*", [1]cities_output!$A:$C,3,0)),
VLOOKUP("*"&amp;RIGHT($B922,5)&amp;"*", [1]cities_output!$A:$C,3,0)),
"")</f>
        <v>-92.587199499999997</v>
      </c>
      <c r="L922" cm="1">
        <f t="array" aca="1" ref="L922" ca="1">IFERROR(SUMPRODUCT(MID(0&amp;F922, LARGE(INDEX(ISNUMBER(--MID(F922, ROW(INDIRECT("1:"&amp;LEN(F922))), 1)) * ROW(INDIRECT("1:"&amp;LEN(F922))), 0), ROW(INDIRECT("1:"&amp;LEN(F922))))+1, 1) * 10^ROW(INDIRECT("1:"&amp;LEN(F922)))/10),"")</f>
        <v>7</v>
      </c>
      <c r="M922" t="str">
        <f t="shared" si="28"/>
        <v>second</v>
      </c>
      <c r="N922">
        <f t="shared" ca="1" si="29"/>
        <v>7</v>
      </c>
    </row>
    <row r="923" spans="1:14" x14ac:dyDescent="0.35">
      <c r="A923" s="1">
        <v>35659.965277777781</v>
      </c>
      <c r="B923" t="s">
        <v>3664</v>
      </c>
      <c r="C923" t="s">
        <v>9</v>
      </c>
      <c r="D923" t="s">
        <v>10</v>
      </c>
      <c r="E923" t="s">
        <v>11</v>
      </c>
      <c r="F923" t="s">
        <v>546</v>
      </c>
      <c r="G923" t="s">
        <v>3665</v>
      </c>
      <c r="H923" s="2">
        <v>36188</v>
      </c>
      <c r="I923" t="str">
        <f>IFERROR(IFERROR(IFERROR(
VLOOKUP("*"&amp;$B923&amp;"*", [1]cities_output!$A:$C,1,0),
VLOOKUP("*"&amp;LEFT($B923,5)&amp;"*", [1]cities_output!$A:$C,1,0)),
VLOOKUP("*"&amp;RIGHT($B923,5)&amp;"*", [1]cities_output!$A:$C,1,0)),
"")</f>
        <v>Kaiser</v>
      </c>
      <c r="J923">
        <f>IFERROR(IFERROR(IFERROR(
VLOOKUP("*"&amp;$B923&amp;"*", [1]cities_output!$A:$C,2,0),
VLOOKUP("*"&amp;LEFT($B923,5)&amp;"*", [1]cities_output!$A:$C,2,0)),
VLOOKUP("*"&amp;RIGHT($B923,5)&amp;"*", [1]cities_output!$A:$C,2,0)),
"")</f>
        <v>38.096618130000003</v>
      </c>
      <c r="K923">
        <f>IFERROR(IFERROR(IFERROR(
VLOOKUP("*"&amp;$B923&amp;"*", [1]cities_output!$A:$C,3,0),
VLOOKUP("*"&amp;LEFT($B923,5)&amp;"*", [1]cities_output!$A:$C,3,0)),
VLOOKUP("*"&amp;RIGHT($B923,5)&amp;"*", [1]cities_output!$A:$C,3,0)),
"")</f>
        <v>-92.586248429999998</v>
      </c>
      <c r="L923">
        <v>30</v>
      </c>
      <c r="M923" t="str">
        <f t="shared" si="28"/>
        <v>second</v>
      </c>
      <c r="N923">
        <f t="shared" si="29"/>
        <v>30</v>
      </c>
    </row>
    <row r="924" spans="1:14" x14ac:dyDescent="0.35">
      <c r="A924" s="1">
        <v>44533.8125</v>
      </c>
      <c r="B924" t="s">
        <v>207</v>
      </c>
      <c r="C924" t="s">
        <v>9</v>
      </c>
      <c r="D924" t="s">
        <v>10</v>
      </c>
      <c r="E924" t="s">
        <v>82</v>
      </c>
      <c r="G924" t="s">
        <v>208</v>
      </c>
      <c r="H924" s="2">
        <v>44549</v>
      </c>
      <c r="I924" t="str">
        <f>IFERROR(IFERROR(IFERROR(
VLOOKUP("*"&amp;$B924&amp;"*", [1]cities_output!$A:$C,1,0),
VLOOKUP("*"&amp;LEFT($B924,5)&amp;"*", [1]cities_output!$A:$C,1,0)),
VLOOKUP("*"&amp;RIGHT($B924,5)&amp;"*", [1]cities_output!$A:$C,1,0)),
"")</f>
        <v>Bevier</v>
      </c>
      <c r="J924">
        <f>IFERROR(IFERROR(IFERROR(
VLOOKUP("*"&amp;$B924&amp;"*", [1]cities_output!$A:$C,2,0),
VLOOKUP("*"&amp;LEFT($B924,5)&amp;"*", [1]cities_output!$A:$C,2,0)),
VLOOKUP("*"&amp;RIGHT($B924,5)&amp;"*", [1]cities_output!$A:$C,2,0)),
"")</f>
        <v>39.747067000000001</v>
      </c>
      <c r="K924">
        <f>IFERROR(IFERROR(IFERROR(
VLOOKUP("*"&amp;$B924&amp;"*", [1]cities_output!$A:$C,3,0),
VLOOKUP("*"&amp;LEFT($B924,5)&amp;"*", [1]cities_output!$A:$C,3,0)),
VLOOKUP("*"&amp;RIGHT($B924,5)&amp;"*", [1]cities_output!$A:$C,3,0)),
"")</f>
        <v>-92.564612999999994</v>
      </c>
      <c r="L924" t="str" cm="1">
        <f t="array" aca="1" ref="L924" ca="1">IFERROR(SUMPRODUCT(MID(0&amp;F924, LARGE(INDEX(ISNUMBER(--MID(F924, ROW(INDIRECT("1:"&amp;LEN(F924))), 1)) * ROW(INDIRECT("1:"&amp;LEN(F924))), 0), ROW(INDIRECT("1:"&amp;LEN(F924))))+1, 1) * 10^ROW(INDIRECT("1:"&amp;LEN(F924)))/10),"")</f>
        <v/>
      </c>
      <c r="M924" t="str">
        <f t="shared" si="28"/>
        <v/>
      </c>
      <c r="N924" t="str">
        <f t="shared" si="29"/>
        <v/>
      </c>
    </row>
    <row r="925" spans="1:14" x14ac:dyDescent="0.35">
      <c r="A925" s="1">
        <v>43821.770833333336</v>
      </c>
      <c r="B925" t="s">
        <v>491</v>
      </c>
      <c r="C925" t="s">
        <v>9</v>
      </c>
      <c r="D925" t="s">
        <v>10</v>
      </c>
      <c r="E925" t="s">
        <v>11</v>
      </c>
      <c r="F925" t="s">
        <v>492</v>
      </c>
      <c r="G925" t="s">
        <v>493</v>
      </c>
      <c r="H925" s="2">
        <v>43821</v>
      </c>
      <c r="I925" t="str">
        <f>IFERROR(IFERROR(IFERROR(
VLOOKUP("*"&amp;$B925&amp;"*", [1]cities_output!$A:$C,1,0),
VLOOKUP("*"&amp;LEFT($B925,5)&amp;"*", [1]cities_output!$A:$C,1,0)),
VLOOKUP("*"&amp;RIGHT($B925,5)&amp;"*", [1]cities_output!$A:$C,1,0)),
"")</f>
        <v>Huntsville</v>
      </c>
      <c r="J925">
        <f>IFERROR(IFERROR(IFERROR(
VLOOKUP("*"&amp;$B925&amp;"*", [1]cities_output!$A:$C,2,0),
VLOOKUP("*"&amp;LEFT($B925,5)&amp;"*", [1]cities_output!$A:$C,2,0)),
VLOOKUP("*"&amp;RIGHT($B925,5)&amp;"*", [1]cities_output!$A:$C,2,0)),
"")</f>
        <v>39.437902340000001</v>
      </c>
      <c r="K925">
        <f>IFERROR(IFERROR(IFERROR(
VLOOKUP("*"&amp;$B925&amp;"*", [1]cities_output!$A:$C,3,0),
VLOOKUP("*"&amp;LEFT($B925,5)&amp;"*", [1]cities_output!$A:$C,3,0)),
VLOOKUP("*"&amp;RIGHT($B925,5)&amp;"*", [1]cities_output!$A:$C,3,0)),
"")</f>
        <v>-92.541880750000004</v>
      </c>
      <c r="L925" cm="1">
        <f t="array" aca="1" ref="L925" ca="1">IFERROR(SUMPRODUCT(MID(0&amp;F925, LARGE(INDEX(ISNUMBER(--MID(F925, ROW(INDIRECT("1:"&amp;LEN(F925))), 1)) * ROW(INDIRECT("1:"&amp;LEN(F925))), 0), ROW(INDIRECT("1:"&amp;LEN(F925))))+1, 1) * 10^ROW(INDIRECT("1:"&amp;LEN(F925)))/10),"")</f>
        <v>35</v>
      </c>
      <c r="M925" t="str">
        <f t="shared" si="28"/>
        <v>minute</v>
      </c>
      <c r="N925">
        <f t="shared" ca="1" si="29"/>
        <v>2100</v>
      </c>
    </row>
    <row r="926" spans="1:14" x14ac:dyDescent="0.35">
      <c r="A926" s="1">
        <v>38782.5625</v>
      </c>
      <c r="B926" t="s">
        <v>491</v>
      </c>
      <c r="C926" t="s">
        <v>9</v>
      </c>
      <c r="D926" t="s">
        <v>10</v>
      </c>
      <c r="E926" t="s">
        <v>66</v>
      </c>
      <c r="F926" t="s">
        <v>1988</v>
      </c>
      <c r="G926" t="s">
        <v>2827</v>
      </c>
      <c r="H926" s="2">
        <v>38787</v>
      </c>
      <c r="I926" t="str">
        <f>IFERROR(IFERROR(IFERROR(
VLOOKUP("*"&amp;$B926&amp;"*", [1]cities_output!$A:$C,1,0),
VLOOKUP("*"&amp;LEFT($B926,5)&amp;"*", [1]cities_output!$A:$C,1,0)),
VLOOKUP("*"&amp;RIGHT($B926,5)&amp;"*", [1]cities_output!$A:$C,1,0)),
"")</f>
        <v>Huntsville</v>
      </c>
      <c r="J926">
        <f>IFERROR(IFERROR(IFERROR(
VLOOKUP("*"&amp;$B926&amp;"*", [1]cities_output!$A:$C,2,0),
VLOOKUP("*"&amp;LEFT($B926,5)&amp;"*", [1]cities_output!$A:$C,2,0)),
VLOOKUP("*"&amp;RIGHT($B926,5)&amp;"*", [1]cities_output!$A:$C,2,0)),
"")</f>
        <v>39.437902340000001</v>
      </c>
      <c r="K926">
        <f>IFERROR(IFERROR(IFERROR(
VLOOKUP("*"&amp;$B926&amp;"*", [1]cities_output!$A:$C,3,0),
VLOOKUP("*"&amp;LEFT($B926,5)&amp;"*", [1]cities_output!$A:$C,3,0)),
VLOOKUP("*"&amp;RIGHT($B926,5)&amp;"*", [1]cities_output!$A:$C,3,0)),
"")</f>
        <v>-92.541880750000004</v>
      </c>
      <c r="L926" cm="1">
        <f t="array" aca="1" ref="L926" ca="1">IFERROR(SUMPRODUCT(MID(0&amp;F926, LARGE(INDEX(ISNUMBER(--MID(F926, ROW(INDIRECT("1:"&amp;LEN(F926))), 1)) * ROW(INDIRECT("1:"&amp;LEN(F926))), 0), ROW(INDIRECT("1:"&amp;LEN(F926))))+1, 1) * 10^ROW(INDIRECT("1:"&amp;LEN(F926)))/10),"")</f>
        <v>20</v>
      </c>
      <c r="M926" t="str">
        <f t="shared" si="28"/>
        <v>second</v>
      </c>
      <c r="N926">
        <f t="shared" ca="1" si="29"/>
        <v>20</v>
      </c>
    </row>
    <row r="927" spans="1:14" x14ac:dyDescent="0.35">
      <c r="A927" s="1">
        <v>35077.239583333336</v>
      </c>
      <c r="B927" t="s">
        <v>3778</v>
      </c>
      <c r="C927" t="s">
        <v>9</v>
      </c>
      <c r="D927" t="s">
        <v>10</v>
      </c>
      <c r="F927" t="s">
        <v>3590</v>
      </c>
      <c r="G927" t="s">
        <v>3779</v>
      </c>
      <c r="H927" s="2">
        <v>37108</v>
      </c>
      <c r="I927" t="str">
        <f>IFERROR(IFERROR(IFERROR(
VLOOKUP("*"&amp;$B927&amp;"*", [1]cities_output!$A:$C,1,0),
VLOOKUP("*"&amp;LEFT($B927,5)&amp;"*", [1]cities_output!$A:$C,1,0)),
VLOOKUP("*"&amp;RIGHT($B927,5)&amp;"*", [1]cities_output!$A:$C,1,0)),
"")</f>
        <v>Lancaster</v>
      </c>
      <c r="J927">
        <f>IFERROR(IFERROR(IFERROR(
VLOOKUP("*"&amp;$B927&amp;"*", [1]cities_output!$A:$C,2,0),
VLOOKUP("*"&amp;LEFT($B927,5)&amp;"*", [1]cities_output!$A:$C,2,0)),
VLOOKUP("*"&amp;RIGHT($B927,5)&amp;"*", [1]cities_output!$A:$C,2,0)),
"")</f>
        <v>40.524213000000003</v>
      </c>
      <c r="K927">
        <f>IFERROR(IFERROR(IFERROR(
VLOOKUP("*"&amp;$B927&amp;"*", [1]cities_output!$A:$C,3,0),
VLOOKUP("*"&amp;LEFT($B927,5)&amp;"*", [1]cities_output!$A:$C,3,0)),
VLOOKUP("*"&amp;RIGHT($B927,5)&amp;"*", [1]cities_output!$A:$C,3,0)),
"")</f>
        <v>-92.525299000000004</v>
      </c>
      <c r="L927" cm="1">
        <f t="array" aca="1" ref="L927" ca="1">IFERROR(SUMPRODUCT(MID(0&amp;F927, LARGE(INDEX(ISNUMBER(--MID(F927, ROW(INDIRECT("1:"&amp;LEN(F927))), 1)) * ROW(INDIRECT("1:"&amp;LEN(F927))), 0), ROW(INDIRECT("1:"&amp;LEN(F927))))+1, 1) * 10^ROW(INDIRECT("1:"&amp;LEN(F927)))/10),"")</f>
        <v>5</v>
      </c>
      <c r="M927" t="str">
        <f t="shared" si="28"/>
        <v>second</v>
      </c>
      <c r="N927">
        <f t="shared" ca="1" si="29"/>
        <v>5</v>
      </c>
    </row>
    <row r="928" spans="1:14" x14ac:dyDescent="0.35">
      <c r="A928" s="1">
        <v>39044.743055555555</v>
      </c>
      <c r="B928" t="s">
        <v>2743</v>
      </c>
      <c r="C928" t="s">
        <v>9</v>
      </c>
      <c r="D928" t="s">
        <v>10</v>
      </c>
      <c r="E928" t="s">
        <v>15</v>
      </c>
      <c r="F928" t="s">
        <v>41</v>
      </c>
      <c r="G928" t="s">
        <v>2744</v>
      </c>
      <c r="H928" s="2">
        <v>39058</v>
      </c>
      <c r="I928" t="str">
        <f>IFERROR(IFERROR(IFERROR(
VLOOKUP("*"&amp;$B928&amp;"*", [1]cities_output!$A:$C,1,0),
VLOOKUP("*"&amp;LEFT($B928,5)&amp;"*", [1]cities_output!$A:$C,1,0)),
VLOOKUP("*"&amp;RIGHT($B928,5)&amp;"*", [1]cities_output!$A:$C,1,0)),
"")</f>
        <v>Macon</v>
      </c>
      <c r="J928">
        <f>IFERROR(IFERROR(IFERROR(
VLOOKUP("*"&amp;$B928&amp;"*", [1]cities_output!$A:$C,2,0),
VLOOKUP("*"&amp;LEFT($B928,5)&amp;"*", [1]cities_output!$A:$C,2,0)),
VLOOKUP("*"&amp;RIGHT($B928,5)&amp;"*", [1]cities_output!$A:$C,2,0)),
"")</f>
        <v>39.746321000000002</v>
      </c>
      <c r="K928">
        <f>IFERROR(IFERROR(IFERROR(
VLOOKUP("*"&amp;$B928&amp;"*", [1]cities_output!$A:$C,3,0),
VLOOKUP("*"&amp;LEFT($B928,5)&amp;"*", [1]cities_output!$A:$C,3,0)),
VLOOKUP("*"&amp;RIGHT($B928,5)&amp;"*", [1]cities_output!$A:$C,3,0)),
"")</f>
        <v>-92.467090999999996</v>
      </c>
      <c r="L928" cm="1">
        <f t="array" aca="1" ref="L928" ca="1">IFERROR(SUMPRODUCT(MID(0&amp;F928, LARGE(INDEX(ISNUMBER(--MID(F928, ROW(INDIRECT("1:"&amp;LEN(F928))), 1)) * ROW(INDIRECT("1:"&amp;LEN(F928))), 0), ROW(INDIRECT("1:"&amp;LEN(F928))))+1, 1) * 10^ROW(INDIRECT("1:"&amp;LEN(F928)))/10),"")</f>
        <v>2</v>
      </c>
      <c r="M928" t="str">
        <f t="shared" si="28"/>
        <v>minute</v>
      </c>
      <c r="N928">
        <f t="shared" ca="1" si="29"/>
        <v>120</v>
      </c>
    </row>
    <row r="929" spans="1:14" x14ac:dyDescent="0.35">
      <c r="A929" s="1">
        <v>32325</v>
      </c>
      <c r="B929" t="s">
        <v>3879</v>
      </c>
      <c r="C929" t="s">
        <v>9</v>
      </c>
      <c r="D929" t="s">
        <v>10</v>
      </c>
      <c r="E929" t="s">
        <v>30</v>
      </c>
      <c r="F929" t="s">
        <v>255</v>
      </c>
      <c r="G929" t="s">
        <v>3880</v>
      </c>
      <c r="H929" s="2">
        <v>38483</v>
      </c>
      <c r="I929" t="str">
        <f>IFERROR(IFERROR(IFERROR(
VLOOKUP("*"&amp;$B929&amp;"*", [1]cities_output!$A:$C,1,0),
VLOOKUP("*"&amp;LEFT($B929,5)&amp;"*", [1]cities_output!$A:$C,1,0)),
VLOOKUP("*"&amp;RIGHT($B929,5)&amp;"*", [1]cities_output!$A:$C,1,0)),
"")</f>
        <v>Norwood</v>
      </c>
      <c r="J929">
        <f>IFERROR(IFERROR(IFERROR(
VLOOKUP("*"&amp;$B929&amp;"*", [1]cities_output!$A:$C,2,0),
VLOOKUP("*"&amp;LEFT($B929,5)&amp;"*", [1]cities_output!$A:$C,2,0)),
VLOOKUP("*"&amp;RIGHT($B929,5)&amp;"*", [1]cities_output!$A:$C,2,0)),
"")</f>
        <v>37.109378720000002</v>
      </c>
      <c r="K929">
        <f>IFERROR(IFERROR(IFERROR(
VLOOKUP("*"&amp;$B929&amp;"*", [1]cities_output!$A:$C,3,0),
VLOOKUP("*"&amp;LEFT($B929,5)&amp;"*", [1]cities_output!$A:$C,3,0)),
VLOOKUP("*"&amp;RIGHT($B929,5)&amp;"*", [1]cities_output!$A:$C,3,0)),
"")</f>
        <v>-92.417249920000003</v>
      </c>
      <c r="L929" cm="1">
        <f t="array" aca="1" ref="L929" ca="1">IFERROR(SUMPRODUCT(MID(0&amp;F929, LARGE(INDEX(ISNUMBER(--MID(F929, ROW(INDIRECT("1:"&amp;LEN(F929))), 1)) * ROW(INDIRECT("1:"&amp;LEN(F929))), 0), ROW(INDIRECT("1:"&amp;LEN(F929))))+1, 1) * 10^ROW(INDIRECT("1:"&amp;LEN(F929)))/10),"")</f>
        <v>20</v>
      </c>
      <c r="M929" t="str">
        <f t="shared" si="28"/>
        <v>minute</v>
      </c>
      <c r="N929">
        <f t="shared" ca="1" si="29"/>
        <v>1200</v>
      </c>
    </row>
    <row r="930" spans="1:14" x14ac:dyDescent="0.35">
      <c r="A930" s="1">
        <v>40126.916666666664</v>
      </c>
      <c r="B930" t="s">
        <v>2292</v>
      </c>
      <c r="C930" t="s">
        <v>9</v>
      </c>
      <c r="D930" t="s">
        <v>10</v>
      </c>
      <c r="E930" t="s">
        <v>11</v>
      </c>
      <c r="F930" t="s">
        <v>41</v>
      </c>
      <c r="G930" t="s">
        <v>2293</v>
      </c>
      <c r="H930" s="2">
        <v>40159</v>
      </c>
      <c r="I930" t="str">
        <f>IFERROR(IFERROR(IFERROR(
VLOOKUP("*"&amp;$B930&amp;"*", [1]cities_output!$A:$C,1,0),
VLOOKUP("*"&amp;LEFT($B930,5)&amp;"*", [1]cities_output!$A:$C,1,0)),
VLOOKUP("*"&amp;RIGHT($B930,5)&amp;"*", [1]cities_output!$A:$C,1,0)),
"")</f>
        <v>Norwood</v>
      </c>
      <c r="J930">
        <f>IFERROR(IFERROR(IFERROR(
VLOOKUP("*"&amp;$B930&amp;"*", [1]cities_output!$A:$C,2,0),
VLOOKUP("*"&amp;LEFT($B930,5)&amp;"*", [1]cities_output!$A:$C,2,0)),
VLOOKUP("*"&amp;RIGHT($B930,5)&amp;"*", [1]cities_output!$A:$C,2,0)),
"")</f>
        <v>37.109378720000002</v>
      </c>
      <c r="K930">
        <f>IFERROR(IFERROR(IFERROR(
VLOOKUP("*"&amp;$B930&amp;"*", [1]cities_output!$A:$C,3,0),
VLOOKUP("*"&amp;LEFT($B930,5)&amp;"*", [1]cities_output!$A:$C,3,0)),
VLOOKUP("*"&amp;RIGHT($B930,5)&amp;"*", [1]cities_output!$A:$C,3,0)),
"")</f>
        <v>-92.417249920000003</v>
      </c>
      <c r="L930" cm="1">
        <f t="array" aca="1" ref="L930" ca="1">IFERROR(SUMPRODUCT(MID(0&amp;F930, LARGE(INDEX(ISNUMBER(--MID(F930, ROW(INDIRECT("1:"&amp;LEN(F930))), 1)) * ROW(INDIRECT("1:"&amp;LEN(F930))), 0), ROW(INDIRECT("1:"&amp;LEN(F930))))+1, 1) * 10^ROW(INDIRECT("1:"&amp;LEN(F930)))/10),"")</f>
        <v>2</v>
      </c>
      <c r="M930" t="str">
        <f t="shared" si="28"/>
        <v>minute</v>
      </c>
      <c r="N930">
        <f t="shared" ca="1" si="29"/>
        <v>120</v>
      </c>
    </row>
    <row r="931" spans="1:14" x14ac:dyDescent="0.35">
      <c r="A931" s="1">
        <v>40363.833333333336</v>
      </c>
      <c r="B931" t="s">
        <v>2203</v>
      </c>
      <c r="C931" t="s">
        <v>9</v>
      </c>
      <c r="D931" t="s">
        <v>10</v>
      </c>
      <c r="E931" t="s">
        <v>76</v>
      </c>
      <c r="F931" t="s">
        <v>2204</v>
      </c>
      <c r="G931" t="s">
        <v>2205</v>
      </c>
      <c r="H931" s="2">
        <v>44043</v>
      </c>
      <c r="I931" t="str">
        <f>IFERROR(IFERROR(IFERROR(
VLOOKUP("*"&amp;$B931&amp;"*", [1]cities_output!$A:$C,1,0),
VLOOKUP("*"&amp;LEFT($B931,5)&amp;"*", [1]cities_output!$A:$C,1,0)),
VLOOKUP("*"&amp;RIGHT($B931,5)&amp;"*", [1]cities_output!$A:$C,1,0)),
"")</f>
        <v>Centertown</v>
      </c>
      <c r="J931">
        <f>IFERROR(IFERROR(IFERROR(
VLOOKUP("*"&amp;$B931&amp;"*", [1]cities_output!$A:$C,2,0),
VLOOKUP("*"&amp;LEFT($B931,5)&amp;"*", [1]cities_output!$A:$C,2,0)),
VLOOKUP("*"&amp;RIGHT($B931,5)&amp;"*", [1]cities_output!$A:$C,2,0)),
"")</f>
        <v>38.640698870000001</v>
      </c>
      <c r="K931">
        <f>IFERROR(IFERROR(IFERROR(
VLOOKUP("*"&amp;$B931&amp;"*", [1]cities_output!$A:$C,3,0),
VLOOKUP("*"&amp;LEFT($B931,5)&amp;"*", [1]cities_output!$A:$C,3,0)),
VLOOKUP("*"&amp;RIGHT($B931,5)&amp;"*", [1]cities_output!$A:$C,3,0)),
"")</f>
        <v>-92.386378289999996</v>
      </c>
      <c r="L931">
        <v>1.5</v>
      </c>
      <c r="M931" t="str">
        <f t="shared" si="28"/>
        <v>minute</v>
      </c>
      <c r="N931">
        <f t="shared" si="29"/>
        <v>90</v>
      </c>
    </row>
    <row r="932" spans="1:14" x14ac:dyDescent="0.35">
      <c r="A932" s="1">
        <v>41147.534722222219</v>
      </c>
      <c r="B932" t="s">
        <v>1708</v>
      </c>
      <c r="C932" t="s">
        <v>9</v>
      </c>
      <c r="D932" t="s">
        <v>10</v>
      </c>
      <c r="E932" t="s">
        <v>30</v>
      </c>
      <c r="F932" t="s">
        <v>217</v>
      </c>
      <c r="G932" t="s">
        <v>1709</v>
      </c>
      <c r="H932" s="2">
        <v>41176</v>
      </c>
      <c r="I932" t="str">
        <f>IFERROR(IFERROR(IFERROR(
VLOOKUP("*"&amp;$B932&amp;"*", [1]cities_output!$A:$C,1,0),
VLOOKUP("*"&amp;LEFT($B932,5)&amp;"*", [1]cities_output!$A:$C,1,0)),
VLOOKUP("*"&amp;RIGHT($B932,5)&amp;"*", [1]cities_output!$A:$C,1,0)),
"")</f>
        <v>Centerville</v>
      </c>
      <c r="J932">
        <f>IFERROR(IFERROR(IFERROR(
VLOOKUP("*"&amp;$B932&amp;"*", [1]cities_output!$A:$C,2,0),
VLOOKUP("*"&amp;LEFT($B932,5)&amp;"*", [1]cities_output!$A:$C,2,0)),
VLOOKUP("*"&amp;RIGHT($B932,5)&amp;"*", [1]cities_output!$A:$C,2,0)),
"")</f>
        <v>37.435000000000002</v>
      </c>
      <c r="K932">
        <f>IFERROR(IFERROR(IFERROR(
VLOOKUP("*"&amp;$B932&amp;"*", [1]cities_output!$A:$C,3,0),
VLOOKUP("*"&amp;LEFT($B932,5)&amp;"*", [1]cities_output!$A:$C,3,0)),
VLOOKUP("*"&amp;RIGHT($B932,5)&amp;"*", [1]cities_output!$A:$C,3,0)),
"")</f>
        <v>-90.958500000000001</v>
      </c>
      <c r="L932" cm="1">
        <f t="array" aca="1" ref="L932" ca="1">IFERROR(SUMPRODUCT(MID(0&amp;F932, LARGE(INDEX(ISNUMBER(--MID(F932, ROW(INDIRECT("1:"&amp;LEN(F932))), 1)) * ROW(INDIRECT("1:"&amp;LEN(F932))), 0), ROW(INDIRECT("1:"&amp;LEN(F932))))+1, 1) * 10^ROW(INDIRECT("1:"&amp;LEN(F932)))/10),"")</f>
        <v>10</v>
      </c>
      <c r="M932" t="str">
        <f t="shared" si="28"/>
        <v>minute</v>
      </c>
      <c r="N932">
        <f t="shared" ca="1" si="29"/>
        <v>600</v>
      </c>
    </row>
    <row r="933" spans="1:14" x14ac:dyDescent="0.35">
      <c r="A933" s="1">
        <v>44519.114583333336</v>
      </c>
      <c r="B933" t="s">
        <v>139</v>
      </c>
      <c r="C933" t="s">
        <v>9</v>
      </c>
      <c r="D933" t="s">
        <v>10</v>
      </c>
      <c r="E933" t="s">
        <v>79</v>
      </c>
      <c r="G933" t="s">
        <v>228</v>
      </c>
      <c r="H933" s="2">
        <v>44624</v>
      </c>
      <c r="I933" t="str">
        <f>IFERROR(IFERROR(IFERROR(
VLOOKUP("*"&amp;$B933&amp;"*", [1]cities_output!$A:$C,1,0),
VLOOKUP("*"&amp;LEFT($B933,5)&amp;"*", [1]cities_output!$A:$C,1,0)),
VLOOKUP("*"&amp;RIGHT($B933,5)&amp;"*", [1]cities_output!$A:$C,1,0)),
"")</f>
        <v>Columbia</v>
      </c>
      <c r="J933">
        <f>IFERROR(IFERROR(IFERROR(
VLOOKUP("*"&amp;$B933&amp;"*", [1]cities_output!$A:$C,2,0),
VLOOKUP("*"&amp;LEFT($B933,5)&amp;"*", [1]cities_output!$A:$C,2,0)),
VLOOKUP("*"&amp;RIGHT($B933,5)&amp;"*", [1]cities_output!$A:$C,2,0)),
"")</f>
        <v>38.936186499999998</v>
      </c>
      <c r="K933">
        <f>IFERROR(IFERROR(IFERROR(
VLOOKUP("*"&amp;$B933&amp;"*", [1]cities_output!$A:$C,3,0),
VLOOKUP("*"&amp;LEFT($B933,5)&amp;"*", [1]cities_output!$A:$C,3,0)),
VLOOKUP("*"&amp;RIGHT($B933,5)&amp;"*", [1]cities_output!$A:$C,3,0)),
"")</f>
        <v>-92.362238000000005</v>
      </c>
      <c r="L933" t="str" cm="1">
        <f t="array" aca="1" ref="L933" ca="1">IFERROR(SUMPRODUCT(MID(0&amp;F933, LARGE(INDEX(ISNUMBER(--MID(F933, ROW(INDIRECT("1:"&amp;LEN(F933))), 1)) * ROW(INDIRECT("1:"&amp;LEN(F933))), 0), ROW(INDIRECT("1:"&amp;LEN(F933))))+1, 1) * 10^ROW(INDIRECT("1:"&amp;LEN(F933)))/10),"")</f>
        <v/>
      </c>
      <c r="M933" t="str">
        <f t="shared" si="28"/>
        <v/>
      </c>
      <c r="N933" t="str">
        <f t="shared" si="29"/>
        <v/>
      </c>
    </row>
    <row r="934" spans="1:14" x14ac:dyDescent="0.35">
      <c r="A934" s="1">
        <v>44222.451388888891</v>
      </c>
      <c r="B934" t="s">
        <v>139</v>
      </c>
      <c r="C934" t="s">
        <v>9</v>
      </c>
      <c r="D934" t="s">
        <v>10</v>
      </c>
      <c r="G934" t="s">
        <v>289</v>
      </c>
      <c r="H934" s="2">
        <v>44257</v>
      </c>
      <c r="I934" t="str">
        <f>IFERROR(IFERROR(IFERROR(
VLOOKUP("*"&amp;$B934&amp;"*", [1]cities_output!$A:$C,1,0),
VLOOKUP("*"&amp;LEFT($B934,5)&amp;"*", [1]cities_output!$A:$C,1,0)),
VLOOKUP("*"&amp;RIGHT($B934,5)&amp;"*", [1]cities_output!$A:$C,1,0)),
"")</f>
        <v>Columbia</v>
      </c>
      <c r="J934">
        <f>IFERROR(IFERROR(IFERROR(
VLOOKUP("*"&amp;$B934&amp;"*", [1]cities_output!$A:$C,2,0),
VLOOKUP("*"&amp;LEFT($B934,5)&amp;"*", [1]cities_output!$A:$C,2,0)),
VLOOKUP("*"&amp;RIGHT($B934,5)&amp;"*", [1]cities_output!$A:$C,2,0)),
"")</f>
        <v>38.936186499999998</v>
      </c>
      <c r="K934">
        <f>IFERROR(IFERROR(IFERROR(
VLOOKUP("*"&amp;$B934&amp;"*", [1]cities_output!$A:$C,3,0),
VLOOKUP("*"&amp;LEFT($B934,5)&amp;"*", [1]cities_output!$A:$C,3,0)),
VLOOKUP("*"&amp;RIGHT($B934,5)&amp;"*", [1]cities_output!$A:$C,3,0)),
"")</f>
        <v>-92.362238000000005</v>
      </c>
      <c r="L934" t="str" cm="1">
        <f t="array" aca="1" ref="L934" ca="1">IFERROR(SUMPRODUCT(MID(0&amp;F934, LARGE(INDEX(ISNUMBER(--MID(F934, ROW(INDIRECT("1:"&amp;LEN(F934))), 1)) * ROW(INDIRECT("1:"&amp;LEN(F934))), 0), ROW(INDIRECT("1:"&amp;LEN(F934))))+1, 1) * 10^ROW(INDIRECT("1:"&amp;LEN(F934)))/10),"")</f>
        <v/>
      </c>
      <c r="M934" t="str">
        <f t="shared" si="28"/>
        <v/>
      </c>
      <c r="N934" t="str">
        <f t="shared" si="29"/>
        <v/>
      </c>
    </row>
    <row r="935" spans="1:14" x14ac:dyDescent="0.35">
      <c r="A935" s="1">
        <v>44150.25</v>
      </c>
      <c r="B935" t="s">
        <v>139</v>
      </c>
      <c r="C935" t="s">
        <v>9</v>
      </c>
      <c r="D935" t="s">
        <v>10</v>
      </c>
      <c r="G935" t="s">
        <v>289</v>
      </c>
      <c r="H935" s="2">
        <v>44188</v>
      </c>
      <c r="I935" t="str">
        <f>IFERROR(IFERROR(IFERROR(
VLOOKUP("*"&amp;$B935&amp;"*", [1]cities_output!$A:$C,1,0),
VLOOKUP("*"&amp;LEFT($B935,5)&amp;"*", [1]cities_output!$A:$C,1,0)),
VLOOKUP("*"&amp;RIGHT($B935,5)&amp;"*", [1]cities_output!$A:$C,1,0)),
"")</f>
        <v>Columbia</v>
      </c>
      <c r="J935">
        <f>IFERROR(IFERROR(IFERROR(
VLOOKUP("*"&amp;$B935&amp;"*", [1]cities_output!$A:$C,2,0),
VLOOKUP("*"&amp;LEFT($B935,5)&amp;"*", [1]cities_output!$A:$C,2,0)),
VLOOKUP("*"&amp;RIGHT($B935,5)&amp;"*", [1]cities_output!$A:$C,2,0)),
"")</f>
        <v>38.936186499999998</v>
      </c>
      <c r="K935">
        <f>IFERROR(IFERROR(IFERROR(
VLOOKUP("*"&amp;$B935&amp;"*", [1]cities_output!$A:$C,3,0),
VLOOKUP("*"&amp;LEFT($B935,5)&amp;"*", [1]cities_output!$A:$C,3,0)),
VLOOKUP("*"&amp;RIGHT($B935,5)&amp;"*", [1]cities_output!$A:$C,3,0)),
"")</f>
        <v>-92.362238000000005</v>
      </c>
      <c r="L935" t="str" cm="1">
        <f t="array" aca="1" ref="L935" ca="1">IFERROR(SUMPRODUCT(MID(0&amp;F935, LARGE(INDEX(ISNUMBER(--MID(F935, ROW(INDIRECT("1:"&amp;LEN(F935))), 1)) * ROW(INDIRECT("1:"&amp;LEN(F935))), 0), ROW(INDIRECT("1:"&amp;LEN(F935))))+1, 1) * 10^ROW(INDIRECT("1:"&amp;LEN(F935)))/10),"")</f>
        <v/>
      </c>
      <c r="M935" t="str">
        <f t="shared" si="28"/>
        <v/>
      </c>
      <c r="N935" t="str">
        <f t="shared" si="29"/>
        <v/>
      </c>
    </row>
    <row r="936" spans="1:14" x14ac:dyDescent="0.35">
      <c r="A936" s="1">
        <v>44143.895833333336</v>
      </c>
      <c r="B936" t="s">
        <v>139</v>
      </c>
      <c r="C936" t="s">
        <v>9</v>
      </c>
      <c r="D936" t="s">
        <v>10</v>
      </c>
      <c r="G936" t="s">
        <v>289</v>
      </c>
      <c r="H936" s="2">
        <v>44188</v>
      </c>
      <c r="I936" t="str">
        <f>IFERROR(IFERROR(IFERROR(
VLOOKUP("*"&amp;$B936&amp;"*", [1]cities_output!$A:$C,1,0),
VLOOKUP("*"&amp;LEFT($B936,5)&amp;"*", [1]cities_output!$A:$C,1,0)),
VLOOKUP("*"&amp;RIGHT($B936,5)&amp;"*", [1]cities_output!$A:$C,1,0)),
"")</f>
        <v>Columbia</v>
      </c>
      <c r="J936">
        <f>IFERROR(IFERROR(IFERROR(
VLOOKUP("*"&amp;$B936&amp;"*", [1]cities_output!$A:$C,2,0),
VLOOKUP("*"&amp;LEFT($B936,5)&amp;"*", [1]cities_output!$A:$C,2,0)),
VLOOKUP("*"&amp;RIGHT($B936,5)&amp;"*", [1]cities_output!$A:$C,2,0)),
"")</f>
        <v>38.936186499999998</v>
      </c>
      <c r="K936">
        <f>IFERROR(IFERROR(IFERROR(
VLOOKUP("*"&amp;$B936&amp;"*", [1]cities_output!$A:$C,3,0),
VLOOKUP("*"&amp;LEFT($B936,5)&amp;"*", [1]cities_output!$A:$C,3,0)),
VLOOKUP("*"&amp;RIGHT($B936,5)&amp;"*", [1]cities_output!$A:$C,3,0)),
"")</f>
        <v>-92.362238000000005</v>
      </c>
      <c r="L936" t="str" cm="1">
        <f t="array" aca="1" ref="L936" ca="1">IFERROR(SUMPRODUCT(MID(0&amp;F936, LARGE(INDEX(ISNUMBER(--MID(F936, ROW(INDIRECT("1:"&amp;LEN(F936))), 1)) * ROW(INDIRECT("1:"&amp;LEN(F936))), 0), ROW(INDIRECT("1:"&amp;LEN(F936))))+1, 1) * 10^ROW(INDIRECT("1:"&amp;LEN(F936)))/10),"")</f>
        <v/>
      </c>
      <c r="M936" t="str">
        <f t="shared" si="28"/>
        <v/>
      </c>
      <c r="N936" t="str">
        <f t="shared" si="29"/>
        <v/>
      </c>
    </row>
    <row r="937" spans="1:14" x14ac:dyDescent="0.35">
      <c r="A937" s="1">
        <v>44140.567361111112</v>
      </c>
      <c r="B937" t="s">
        <v>139</v>
      </c>
      <c r="C937" t="s">
        <v>9</v>
      </c>
      <c r="D937" t="s">
        <v>10</v>
      </c>
      <c r="G937" t="s">
        <v>289</v>
      </c>
      <c r="H937" s="2">
        <v>44188</v>
      </c>
      <c r="I937" t="str">
        <f>IFERROR(IFERROR(IFERROR(
VLOOKUP("*"&amp;$B937&amp;"*", [1]cities_output!$A:$C,1,0),
VLOOKUP("*"&amp;LEFT($B937,5)&amp;"*", [1]cities_output!$A:$C,1,0)),
VLOOKUP("*"&amp;RIGHT($B937,5)&amp;"*", [1]cities_output!$A:$C,1,0)),
"")</f>
        <v>Columbia</v>
      </c>
      <c r="J937">
        <f>IFERROR(IFERROR(IFERROR(
VLOOKUP("*"&amp;$B937&amp;"*", [1]cities_output!$A:$C,2,0),
VLOOKUP("*"&amp;LEFT($B937,5)&amp;"*", [1]cities_output!$A:$C,2,0)),
VLOOKUP("*"&amp;RIGHT($B937,5)&amp;"*", [1]cities_output!$A:$C,2,0)),
"")</f>
        <v>38.936186499999998</v>
      </c>
      <c r="K937">
        <f>IFERROR(IFERROR(IFERROR(
VLOOKUP("*"&amp;$B937&amp;"*", [1]cities_output!$A:$C,3,0),
VLOOKUP("*"&amp;LEFT($B937,5)&amp;"*", [1]cities_output!$A:$C,3,0)),
VLOOKUP("*"&amp;RIGHT($B937,5)&amp;"*", [1]cities_output!$A:$C,3,0)),
"")</f>
        <v>-92.362238000000005</v>
      </c>
      <c r="L937" t="str" cm="1">
        <f t="array" aca="1" ref="L937" ca="1">IFERROR(SUMPRODUCT(MID(0&amp;F937, LARGE(INDEX(ISNUMBER(--MID(F937, ROW(INDIRECT("1:"&amp;LEN(F937))), 1)) * ROW(INDIRECT("1:"&amp;LEN(F937))), 0), ROW(INDIRECT("1:"&amp;LEN(F937))))+1, 1) * 10^ROW(INDIRECT("1:"&amp;LEN(F937)))/10),"")</f>
        <v/>
      </c>
      <c r="M937" t="str">
        <f t="shared" si="28"/>
        <v/>
      </c>
      <c r="N937" t="str">
        <f t="shared" si="29"/>
        <v/>
      </c>
    </row>
    <row r="938" spans="1:14" x14ac:dyDescent="0.35">
      <c r="A938" s="1">
        <v>44128.836111111108</v>
      </c>
      <c r="B938" t="s">
        <v>139</v>
      </c>
      <c r="C938" t="s">
        <v>9</v>
      </c>
      <c r="D938" t="s">
        <v>10</v>
      </c>
      <c r="G938" t="s">
        <v>289</v>
      </c>
      <c r="H938" s="2">
        <v>44188</v>
      </c>
      <c r="I938" t="str">
        <f>IFERROR(IFERROR(IFERROR(
VLOOKUP("*"&amp;$B938&amp;"*", [1]cities_output!$A:$C,1,0),
VLOOKUP("*"&amp;LEFT($B938,5)&amp;"*", [1]cities_output!$A:$C,1,0)),
VLOOKUP("*"&amp;RIGHT($B938,5)&amp;"*", [1]cities_output!$A:$C,1,0)),
"")</f>
        <v>Columbia</v>
      </c>
      <c r="J938">
        <f>IFERROR(IFERROR(IFERROR(
VLOOKUP("*"&amp;$B938&amp;"*", [1]cities_output!$A:$C,2,0),
VLOOKUP("*"&amp;LEFT($B938,5)&amp;"*", [1]cities_output!$A:$C,2,0)),
VLOOKUP("*"&amp;RIGHT($B938,5)&amp;"*", [1]cities_output!$A:$C,2,0)),
"")</f>
        <v>38.936186499999998</v>
      </c>
      <c r="K938">
        <f>IFERROR(IFERROR(IFERROR(
VLOOKUP("*"&amp;$B938&amp;"*", [1]cities_output!$A:$C,3,0),
VLOOKUP("*"&amp;LEFT($B938,5)&amp;"*", [1]cities_output!$A:$C,3,0)),
VLOOKUP("*"&amp;RIGHT($B938,5)&amp;"*", [1]cities_output!$A:$C,3,0)),
"")</f>
        <v>-92.362238000000005</v>
      </c>
      <c r="L938" t="str" cm="1">
        <f t="array" aca="1" ref="L938" ca="1">IFERROR(SUMPRODUCT(MID(0&amp;F938, LARGE(INDEX(ISNUMBER(--MID(F938, ROW(INDIRECT("1:"&amp;LEN(F938))), 1)) * ROW(INDIRECT("1:"&amp;LEN(F938))), 0), ROW(INDIRECT("1:"&amp;LEN(F938))))+1, 1) * 10^ROW(INDIRECT("1:"&amp;LEN(F938)))/10),"")</f>
        <v/>
      </c>
      <c r="M938" t="str">
        <f t="shared" si="28"/>
        <v/>
      </c>
      <c r="N938" t="str">
        <f t="shared" si="29"/>
        <v/>
      </c>
    </row>
    <row r="939" spans="1:14" x14ac:dyDescent="0.35">
      <c r="A939" s="1">
        <v>44115.715277777781</v>
      </c>
      <c r="B939" t="s">
        <v>139</v>
      </c>
      <c r="C939" t="s">
        <v>9</v>
      </c>
      <c r="D939" t="s">
        <v>10</v>
      </c>
      <c r="G939" t="s">
        <v>289</v>
      </c>
      <c r="H939" s="2">
        <v>44188</v>
      </c>
      <c r="I939" t="str">
        <f>IFERROR(IFERROR(IFERROR(
VLOOKUP("*"&amp;$B939&amp;"*", [1]cities_output!$A:$C,1,0),
VLOOKUP("*"&amp;LEFT($B939,5)&amp;"*", [1]cities_output!$A:$C,1,0)),
VLOOKUP("*"&amp;RIGHT($B939,5)&amp;"*", [1]cities_output!$A:$C,1,0)),
"")</f>
        <v>Columbia</v>
      </c>
      <c r="J939">
        <f>IFERROR(IFERROR(IFERROR(
VLOOKUP("*"&amp;$B939&amp;"*", [1]cities_output!$A:$C,2,0),
VLOOKUP("*"&amp;LEFT($B939,5)&amp;"*", [1]cities_output!$A:$C,2,0)),
VLOOKUP("*"&amp;RIGHT($B939,5)&amp;"*", [1]cities_output!$A:$C,2,0)),
"")</f>
        <v>38.936186499999998</v>
      </c>
      <c r="K939">
        <f>IFERROR(IFERROR(IFERROR(
VLOOKUP("*"&amp;$B939&amp;"*", [1]cities_output!$A:$C,3,0),
VLOOKUP("*"&amp;LEFT($B939,5)&amp;"*", [1]cities_output!$A:$C,3,0)),
VLOOKUP("*"&amp;RIGHT($B939,5)&amp;"*", [1]cities_output!$A:$C,3,0)),
"")</f>
        <v>-92.362238000000005</v>
      </c>
      <c r="L939" t="str" cm="1">
        <f t="array" aca="1" ref="L939" ca="1">IFERROR(SUMPRODUCT(MID(0&amp;F939, LARGE(INDEX(ISNUMBER(--MID(F939, ROW(INDIRECT("1:"&amp;LEN(F939))), 1)) * ROW(INDIRECT("1:"&amp;LEN(F939))), 0), ROW(INDIRECT("1:"&amp;LEN(F939))))+1, 1) * 10^ROW(INDIRECT("1:"&amp;LEN(F939)))/10),"")</f>
        <v/>
      </c>
      <c r="M939" t="str">
        <f t="shared" si="28"/>
        <v/>
      </c>
      <c r="N939" t="str">
        <f t="shared" si="29"/>
        <v/>
      </c>
    </row>
    <row r="940" spans="1:14" x14ac:dyDescent="0.35">
      <c r="A940" s="1">
        <v>44092.90625</v>
      </c>
      <c r="B940" t="s">
        <v>139</v>
      </c>
      <c r="C940" t="s">
        <v>9</v>
      </c>
      <c r="D940" t="s">
        <v>10</v>
      </c>
      <c r="G940" t="s">
        <v>289</v>
      </c>
      <c r="H940" s="2">
        <v>44140</v>
      </c>
      <c r="I940" t="str">
        <f>IFERROR(IFERROR(IFERROR(
VLOOKUP("*"&amp;$B940&amp;"*", [1]cities_output!$A:$C,1,0),
VLOOKUP("*"&amp;LEFT($B940,5)&amp;"*", [1]cities_output!$A:$C,1,0)),
VLOOKUP("*"&amp;RIGHT($B940,5)&amp;"*", [1]cities_output!$A:$C,1,0)),
"")</f>
        <v>Columbia</v>
      </c>
      <c r="J940">
        <f>IFERROR(IFERROR(IFERROR(
VLOOKUP("*"&amp;$B940&amp;"*", [1]cities_output!$A:$C,2,0),
VLOOKUP("*"&amp;LEFT($B940,5)&amp;"*", [1]cities_output!$A:$C,2,0)),
VLOOKUP("*"&amp;RIGHT($B940,5)&amp;"*", [1]cities_output!$A:$C,2,0)),
"")</f>
        <v>38.936186499999998</v>
      </c>
      <c r="K940">
        <f>IFERROR(IFERROR(IFERROR(
VLOOKUP("*"&amp;$B940&amp;"*", [1]cities_output!$A:$C,3,0),
VLOOKUP("*"&amp;LEFT($B940,5)&amp;"*", [1]cities_output!$A:$C,3,0)),
VLOOKUP("*"&amp;RIGHT($B940,5)&amp;"*", [1]cities_output!$A:$C,3,0)),
"")</f>
        <v>-92.362238000000005</v>
      </c>
      <c r="L940" t="str" cm="1">
        <f t="array" aca="1" ref="L940" ca="1">IFERROR(SUMPRODUCT(MID(0&amp;F940, LARGE(INDEX(ISNUMBER(--MID(F940, ROW(INDIRECT("1:"&amp;LEN(F940))), 1)) * ROW(INDIRECT("1:"&amp;LEN(F940))), 0), ROW(INDIRECT("1:"&amp;LEN(F940))))+1, 1) * 10^ROW(INDIRECT("1:"&amp;LEN(F940)))/10),"")</f>
        <v/>
      </c>
      <c r="M940" t="str">
        <f t="shared" si="28"/>
        <v/>
      </c>
      <c r="N940" t="str">
        <f t="shared" si="29"/>
        <v/>
      </c>
    </row>
    <row r="941" spans="1:14" x14ac:dyDescent="0.35">
      <c r="A941" s="1">
        <v>42939.875</v>
      </c>
      <c r="B941" t="s">
        <v>139</v>
      </c>
      <c r="C941" t="s">
        <v>9</v>
      </c>
      <c r="D941" t="s">
        <v>10</v>
      </c>
      <c r="E941" t="s">
        <v>11</v>
      </c>
      <c r="F941">
        <v>4</v>
      </c>
      <c r="G941" t="s">
        <v>869</v>
      </c>
      <c r="H941" s="2">
        <v>42943</v>
      </c>
      <c r="I941" t="str">
        <f>IFERROR(IFERROR(IFERROR(
VLOOKUP("*"&amp;$B941&amp;"*", [1]cities_output!$A:$C,1,0),
VLOOKUP("*"&amp;LEFT($B941,5)&amp;"*", [1]cities_output!$A:$C,1,0)),
VLOOKUP("*"&amp;RIGHT($B941,5)&amp;"*", [1]cities_output!$A:$C,1,0)),
"")</f>
        <v>Columbia</v>
      </c>
      <c r="J941">
        <f>IFERROR(IFERROR(IFERROR(
VLOOKUP("*"&amp;$B941&amp;"*", [1]cities_output!$A:$C,2,0),
VLOOKUP("*"&amp;LEFT($B941,5)&amp;"*", [1]cities_output!$A:$C,2,0)),
VLOOKUP("*"&amp;RIGHT($B941,5)&amp;"*", [1]cities_output!$A:$C,2,0)),
"")</f>
        <v>38.936186499999998</v>
      </c>
      <c r="K941">
        <f>IFERROR(IFERROR(IFERROR(
VLOOKUP("*"&amp;$B941&amp;"*", [1]cities_output!$A:$C,3,0),
VLOOKUP("*"&amp;LEFT($B941,5)&amp;"*", [1]cities_output!$A:$C,3,0)),
VLOOKUP("*"&amp;RIGHT($B941,5)&amp;"*", [1]cities_output!$A:$C,3,0)),
"")</f>
        <v>-92.362238000000005</v>
      </c>
      <c r="L941" cm="1">
        <f t="array" aca="1" ref="L941" ca="1">IFERROR(SUMPRODUCT(MID(0&amp;F941, LARGE(INDEX(ISNUMBER(--MID(F941, ROW(INDIRECT("1:"&amp;LEN(F941))), 1)) * ROW(INDIRECT("1:"&amp;LEN(F941))), 0), ROW(INDIRECT("1:"&amp;LEN(F941))))+1, 1) * 10^ROW(INDIRECT("1:"&amp;LEN(F941)))/10),"")</f>
        <v>4</v>
      </c>
      <c r="M941" t="str">
        <f t="shared" si="28"/>
        <v/>
      </c>
      <c r="N941" t="str">
        <f t="shared" si="29"/>
        <v/>
      </c>
    </row>
    <row r="942" spans="1:14" x14ac:dyDescent="0.35">
      <c r="A942" s="1">
        <v>42603.474999999999</v>
      </c>
      <c r="B942" t="s">
        <v>139</v>
      </c>
      <c r="C942" t="s">
        <v>9</v>
      </c>
      <c r="D942" t="s">
        <v>10</v>
      </c>
      <c r="E942" t="s">
        <v>30</v>
      </c>
      <c r="F942" s="4">
        <v>45021</v>
      </c>
      <c r="G942" t="s">
        <v>1038</v>
      </c>
      <c r="H942" s="2">
        <v>42607</v>
      </c>
      <c r="I942" t="str">
        <f>IFERROR(IFERROR(IFERROR(
VLOOKUP("*"&amp;$B942&amp;"*", [1]cities_output!$A:$C,1,0),
VLOOKUP("*"&amp;LEFT($B942,5)&amp;"*", [1]cities_output!$A:$C,1,0)),
VLOOKUP("*"&amp;RIGHT($B942,5)&amp;"*", [1]cities_output!$A:$C,1,0)),
"")</f>
        <v>Columbia</v>
      </c>
      <c r="J942">
        <f>IFERROR(IFERROR(IFERROR(
VLOOKUP("*"&amp;$B942&amp;"*", [1]cities_output!$A:$C,2,0),
VLOOKUP("*"&amp;LEFT($B942,5)&amp;"*", [1]cities_output!$A:$C,2,0)),
VLOOKUP("*"&amp;RIGHT($B942,5)&amp;"*", [1]cities_output!$A:$C,2,0)),
"")</f>
        <v>38.936186499999998</v>
      </c>
      <c r="K942">
        <f>IFERROR(IFERROR(IFERROR(
VLOOKUP("*"&amp;$B942&amp;"*", [1]cities_output!$A:$C,3,0),
VLOOKUP("*"&amp;LEFT($B942,5)&amp;"*", [1]cities_output!$A:$C,3,0)),
VLOOKUP("*"&amp;RIGHT($B942,5)&amp;"*", [1]cities_output!$A:$C,3,0)),
"")</f>
        <v>-92.362238000000005</v>
      </c>
      <c r="L942" cm="1">
        <f t="array" aca="1" ref="L942" ca="1">IFERROR(SUMPRODUCT(MID(0&amp;F942, LARGE(INDEX(ISNUMBER(--MID(F942, ROW(INDIRECT("1:"&amp;LEN(F942))), 1)) * ROW(INDIRECT("1:"&amp;LEN(F942))), 0), ROW(INDIRECT("1:"&amp;LEN(F942))))+1, 1) * 10^ROW(INDIRECT("1:"&amp;LEN(F942)))/10),"")</f>
        <v>45021</v>
      </c>
      <c r="M942" t="str">
        <f t="shared" si="28"/>
        <v/>
      </c>
      <c r="N942" t="str">
        <f t="shared" si="29"/>
        <v/>
      </c>
    </row>
    <row r="943" spans="1:14" x14ac:dyDescent="0.35">
      <c r="A943" s="1">
        <v>41031.854166666664</v>
      </c>
      <c r="B943" t="s">
        <v>139</v>
      </c>
      <c r="C943" t="s">
        <v>9</v>
      </c>
      <c r="D943" t="s">
        <v>10</v>
      </c>
      <c r="E943" t="s">
        <v>11</v>
      </c>
      <c r="F943" t="s">
        <v>632</v>
      </c>
      <c r="G943" t="s">
        <v>1815</v>
      </c>
      <c r="H943" s="2">
        <v>41042</v>
      </c>
      <c r="I943" t="str">
        <f>IFERROR(IFERROR(IFERROR(
VLOOKUP("*"&amp;$B943&amp;"*", [1]cities_output!$A:$C,1,0),
VLOOKUP("*"&amp;LEFT($B943,5)&amp;"*", [1]cities_output!$A:$C,1,0)),
VLOOKUP("*"&amp;RIGHT($B943,5)&amp;"*", [1]cities_output!$A:$C,1,0)),
"")</f>
        <v>Columbia</v>
      </c>
      <c r="J943">
        <f>IFERROR(IFERROR(IFERROR(
VLOOKUP("*"&amp;$B943&amp;"*", [1]cities_output!$A:$C,2,0),
VLOOKUP("*"&amp;LEFT($B943,5)&amp;"*", [1]cities_output!$A:$C,2,0)),
VLOOKUP("*"&amp;RIGHT($B943,5)&amp;"*", [1]cities_output!$A:$C,2,0)),
"")</f>
        <v>38.936186499999998</v>
      </c>
      <c r="K943">
        <f>IFERROR(IFERROR(IFERROR(
VLOOKUP("*"&amp;$B943&amp;"*", [1]cities_output!$A:$C,3,0),
VLOOKUP("*"&amp;LEFT($B943,5)&amp;"*", [1]cities_output!$A:$C,3,0)),
VLOOKUP("*"&amp;RIGHT($B943,5)&amp;"*", [1]cities_output!$A:$C,3,0)),
"")</f>
        <v>-92.362238000000005</v>
      </c>
      <c r="L943" cm="1">
        <f t="array" aca="1" ref="L943" ca="1">IFERROR(SUMPRODUCT(MID(0&amp;F943, LARGE(INDEX(ISNUMBER(--MID(F943, ROW(INDIRECT("1:"&amp;LEN(F943))), 1)) * ROW(INDIRECT("1:"&amp;LEN(F943))), 0), ROW(INDIRECT("1:"&amp;LEN(F943))))+1, 1) * 10^ROW(INDIRECT("1:"&amp;LEN(F943)))/10),"")</f>
        <v>0</v>
      </c>
      <c r="M943" t="str">
        <f t="shared" si="28"/>
        <v/>
      </c>
      <c r="N943" t="str">
        <f t="shared" si="29"/>
        <v/>
      </c>
    </row>
    <row r="944" spans="1:14" x14ac:dyDescent="0.35">
      <c r="A944" s="1">
        <v>37122.979166666664</v>
      </c>
      <c r="B944" t="s">
        <v>139</v>
      </c>
      <c r="C944" t="s">
        <v>9</v>
      </c>
      <c r="D944" t="s">
        <v>10</v>
      </c>
      <c r="E944" t="s">
        <v>15</v>
      </c>
      <c r="G944" t="s">
        <v>3305</v>
      </c>
      <c r="H944" s="2">
        <v>37176</v>
      </c>
      <c r="I944" t="str">
        <f>IFERROR(IFERROR(IFERROR(
VLOOKUP("*"&amp;$B944&amp;"*", [1]cities_output!$A:$C,1,0),
VLOOKUP("*"&amp;LEFT($B944,5)&amp;"*", [1]cities_output!$A:$C,1,0)),
VLOOKUP("*"&amp;RIGHT($B944,5)&amp;"*", [1]cities_output!$A:$C,1,0)),
"")</f>
        <v>Columbia</v>
      </c>
      <c r="J944">
        <f>IFERROR(IFERROR(IFERROR(
VLOOKUP("*"&amp;$B944&amp;"*", [1]cities_output!$A:$C,2,0),
VLOOKUP("*"&amp;LEFT($B944,5)&amp;"*", [1]cities_output!$A:$C,2,0)),
VLOOKUP("*"&amp;RIGHT($B944,5)&amp;"*", [1]cities_output!$A:$C,2,0)),
"")</f>
        <v>38.936186499999998</v>
      </c>
      <c r="K944">
        <f>IFERROR(IFERROR(IFERROR(
VLOOKUP("*"&amp;$B944&amp;"*", [1]cities_output!$A:$C,3,0),
VLOOKUP("*"&amp;LEFT($B944,5)&amp;"*", [1]cities_output!$A:$C,3,0)),
VLOOKUP("*"&amp;RIGHT($B944,5)&amp;"*", [1]cities_output!$A:$C,3,0)),
"")</f>
        <v>-92.362238000000005</v>
      </c>
      <c r="L944" t="str" cm="1">
        <f t="array" aca="1" ref="L944" ca="1">IFERROR(SUMPRODUCT(MID(0&amp;F944, LARGE(INDEX(ISNUMBER(--MID(F944, ROW(INDIRECT("1:"&amp;LEN(F944))), 1)) * ROW(INDIRECT("1:"&amp;LEN(F944))), 0), ROW(INDIRECT("1:"&amp;LEN(F944))))+1, 1) * 10^ROW(INDIRECT("1:"&amp;LEN(F944)))/10),"")</f>
        <v/>
      </c>
      <c r="M944" t="str">
        <f t="shared" si="28"/>
        <v/>
      </c>
      <c r="N944" t="str">
        <f t="shared" si="29"/>
        <v/>
      </c>
    </row>
    <row r="945" spans="1:14" x14ac:dyDescent="0.35">
      <c r="A945" s="1">
        <v>36519.145833333336</v>
      </c>
      <c r="B945" t="s">
        <v>139</v>
      </c>
      <c r="C945" t="s">
        <v>9</v>
      </c>
      <c r="D945" t="s">
        <v>10</v>
      </c>
      <c r="E945" t="s">
        <v>15</v>
      </c>
      <c r="F945" t="s">
        <v>3464</v>
      </c>
      <c r="G945" t="s">
        <v>3465</v>
      </c>
      <c r="H945" s="2">
        <v>37215</v>
      </c>
      <c r="I945" t="str">
        <f>IFERROR(IFERROR(IFERROR(
VLOOKUP("*"&amp;$B945&amp;"*", [1]cities_output!$A:$C,1,0),
VLOOKUP("*"&amp;LEFT($B945,5)&amp;"*", [1]cities_output!$A:$C,1,0)),
VLOOKUP("*"&amp;RIGHT($B945,5)&amp;"*", [1]cities_output!$A:$C,1,0)),
"")</f>
        <v>Columbia</v>
      </c>
      <c r="J945">
        <f>IFERROR(IFERROR(IFERROR(
VLOOKUP("*"&amp;$B945&amp;"*", [1]cities_output!$A:$C,2,0),
VLOOKUP("*"&amp;LEFT($B945,5)&amp;"*", [1]cities_output!$A:$C,2,0)),
VLOOKUP("*"&amp;RIGHT($B945,5)&amp;"*", [1]cities_output!$A:$C,2,0)),
"")</f>
        <v>38.936186499999998</v>
      </c>
      <c r="K945">
        <f>IFERROR(IFERROR(IFERROR(
VLOOKUP("*"&amp;$B945&amp;"*", [1]cities_output!$A:$C,3,0),
VLOOKUP("*"&amp;LEFT($B945,5)&amp;"*", [1]cities_output!$A:$C,3,0)),
VLOOKUP("*"&amp;RIGHT($B945,5)&amp;"*", [1]cities_output!$A:$C,3,0)),
"")</f>
        <v>-92.362238000000005</v>
      </c>
      <c r="L945" cm="1">
        <f t="array" aca="1" ref="L945" ca="1">IFERROR(SUMPRODUCT(MID(0&amp;F945, LARGE(INDEX(ISNUMBER(--MID(F945, ROW(INDIRECT("1:"&amp;LEN(F945))), 1)) * ROW(INDIRECT("1:"&amp;LEN(F945))), 0), ROW(INDIRECT("1:"&amp;LEN(F945))))+1, 1) * 10^ROW(INDIRECT("1:"&amp;LEN(F945)))/10),"")</f>
        <v>0</v>
      </c>
      <c r="M945" t="str">
        <f t="shared" si="28"/>
        <v/>
      </c>
      <c r="N945" t="str">
        <f t="shared" si="29"/>
        <v/>
      </c>
    </row>
    <row r="946" spans="1:14" x14ac:dyDescent="0.35">
      <c r="A946" s="1">
        <v>36302.885416666664</v>
      </c>
      <c r="B946" t="s">
        <v>139</v>
      </c>
      <c r="C946" t="s">
        <v>9</v>
      </c>
      <c r="D946" t="s">
        <v>10</v>
      </c>
      <c r="E946" t="s">
        <v>11</v>
      </c>
      <c r="F946" t="s">
        <v>3559</v>
      </c>
      <c r="G946" t="s">
        <v>3560</v>
      </c>
      <c r="H946" s="2">
        <v>36334</v>
      </c>
      <c r="I946" t="str">
        <f>IFERROR(IFERROR(IFERROR(
VLOOKUP("*"&amp;$B946&amp;"*", [1]cities_output!$A:$C,1,0),
VLOOKUP("*"&amp;LEFT($B946,5)&amp;"*", [1]cities_output!$A:$C,1,0)),
VLOOKUP("*"&amp;RIGHT($B946,5)&amp;"*", [1]cities_output!$A:$C,1,0)),
"")</f>
        <v>Columbia</v>
      </c>
      <c r="J946">
        <f>IFERROR(IFERROR(IFERROR(
VLOOKUP("*"&amp;$B946&amp;"*", [1]cities_output!$A:$C,2,0),
VLOOKUP("*"&amp;LEFT($B946,5)&amp;"*", [1]cities_output!$A:$C,2,0)),
VLOOKUP("*"&amp;RIGHT($B946,5)&amp;"*", [1]cities_output!$A:$C,2,0)),
"")</f>
        <v>38.936186499999998</v>
      </c>
      <c r="K946">
        <f>IFERROR(IFERROR(IFERROR(
VLOOKUP("*"&amp;$B946&amp;"*", [1]cities_output!$A:$C,3,0),
VLOOKUP("*"&amp;LEFT($B946,5)&amp;"*", [1]cities_output!$A:$C,3,0)),
VLOOKUP("*"&amp;RIGHT($B946,5)&amp;"*", [1]cities_output!$A:$C,3,0)),
"")</f>
        <v>-92.362238000000005</v>
      </c>
      <c r="L946" cm="1">
        <f t="array" aca="1" ref="L946" ca="1">IFERROR(SUMPRODUCT(MID(0&amp;F946, LARGE(INDEX(ISNUMBER(--MID(F946, ROW(INDIRECT("1:"&amp;LEN(F946))), 1)) * ROW(INDIRECT("1:"&amp;LEN(F946))), 0), ROW(INDIRECT("1:"&amp;LEN(F946))))+1, 1) * 10^ROW(INDIRECT("1:"&amp;LEN(F946)))/10),"")</f>
        <v>1</v>
      </c>
      <c r="M946" t="str">
        <f t="shared" si="28"/>
        <v/>
      </c>
      <c r="N946" t="str">
        <f t="shared" si="29"/>
        <v/>
      </c>
    </row>
    <row r="947" spans="1:14" x14ac:dyDescent="0.35">
      <c r="A947" s="1">
        <v>42731.885416666664</v>
      </c>
      <c r="B947" t="s">
        <v>139</v>
      </c>
      <c r="C947" t="s">
        <v>9</v>
      </c>
      <c r="D947" t="s">
        <v>10</v>
      </c>
      <c r="E947" t="s">
        <v>11</v>
      </c>
      <c r="F947" t="s">
        <v>430</v>
      </c>
      <c r="G947" t="s">
        <v>976</v>
      </c>
      <c r="H947" s="2">
        <v>42734</v>
      </c>
      <c r="I947" t="str">
        <f>IFERROR(IFERROR(IFERROR(
VLOOKUP("*"&amp;$B947&amp;"*", [1]cities_output!$A:$C,1,0),
VLOOKUP("*"&amp;LEFT($B947,5)&amp;"*", [1]cities_output!$A:$C,1,0)),
VLOOKUP("*"&amp;RIGHT($B947,5)&amp;"*", [1]cities_output!$A:$C,1,0)),
"")</f>
        <v>Columbia</v>
      </c>
      <c r="J947">
        <f>IFERROR(IFERROR(IFERROR(
VLOOKUP("*"&amp;$B947&amp;"*", [1]cities_output!$A:$C,2,0),
VLOOKUP("*"&amp;LEFT($B947,5)&amp;"*", [1]cities_output!$A:$C,2,0)),
VLOOKUP("*"&amp;RIGHT($B947,5)&amp;"*", [1]cities_output!$A:$C,2,0)),
"")</f>
        <v>38.936186499999998</v>
      </c>
      <c r="K947">
        <f>IFERROR(IFERROR(IFERROR(
VLOOKUP("*"&amp;$B947&amp;"*", [1]cities_output!$A:$C,3,0),
VLOOKUP("*"&amp;LEFT($B947,5)&amp;"*", [1]cities_output!$A:$C,3,0)),
VLOOKUP("*"&amp;RIGHT($B947,5)&amp;"*", [1]cities_output!$A:$C,3,0)),
"")</f>
        <v>-92.362238000000005</v>
      </c>
      <c r="L947">
        <v>10</v>
      </c>
      <c r="M947" t="str">
        <f t="shared" si="28"/>
        <v>minute</v>
      </c>
      <c r="N947">
        <f t="shared" si="29"/>
        <v>600</v>
      </c>
    </row>
    <row r="948" spans="1:14" x14ac:dyDescent="0.35">
      <c r="A948" s="1">
        <v>36713.895833333336</v>
      </c>
      <c r="B948" t="s">
        <v>139</v>
      </c>
      <c r="C948" t="s">
        <v>9</v>
      </c>
      <c r="D948" t="s">
        <v>10</v>
      </c>
      <c r="E948" t="s">
        <v>15</v>
      </c>
      <c r="F948" t="s">
        <v>530</v>
      </c>
      <c r="G948" t="s">
        <v>3408</v>
      </c>
      <c r="H948" s="2">
        <v>38259</v>
      </c>
      <c r="I948" t="str">
        <f>IFERROR(IFERROR(IFERROR(
VLOOKUP("*"&amp;$B948&amp;"*", [1]cities_output!$A:$C,1,0),
VLOOKUP("*"&amp;LEFT($B948,5)&amp;"*", [1]cities_output!$A:$C,1,0)),
VLOOKUP("*"&amp;RIGHT($B948,5)&amp;"*", [1]cities_output!$A:$C,1,0)),
"")</f>
        <v>Columbia</v>
      </c>
      <c r="J948">
        <f>IFERROR(IFERROR(IFERROR(
VLOOKUP("*"&amp;$B948&amp;"*", [1]cities_output!$A:$C,2,0),
VLOOKUP("*"&amp;LEFT($B948,5)&amp;"*", [1]cities_output!$A:$C,2,0)),
VLOOKUP("*"&amp;RIGHT($B948,5)&amp;"*", [1]cities_output!$A:$C,2,0)),
"")</f>
        <v>38.936186499999998</v>
      </c>
      <c r="K948">
        <f>IFERROR(IFERROR(IFERROR(
VLOOKUP("*"&amp;$B948&amp;"*", [1]cities_output!$A:$C,3,0),
VLOOKUP("*"&amp;LEFT($B948,5)&amp;"*", [1]cities_output!$A:$C,3,0)),
VLOOKUP("*"&amp;RIGHT($B948,5)&amp;"*", [1]cities_output!$A:$C,3,0)),
"")</f>
        <v>-92.362238000000005</v>
      </c>
      <c r="L948">
        <v>10</v>
      </c>
      <c r="M948" t="str">
        <f t="shared" si="28"/>
        <v>minute</v>
      </c>
      <c r="N948">
        <f t="shared" si="29"/>
        <v>600</v>
      </c>
    </row>
    <row r="949" spans="1:14" x14ac:dyDescent="0.35">
      <c r="A949" s="1">
        <v>38240.979166666664</v>
      </c>
      <c r="B949" t="s">
        <v>139</v>
      </c>
      <c r="C949" t="s">
        <v>9</v>
      </c>
      <c r="D949" t="s">
        <v>10</v>
      </c>
      <c r="E949" t="s">
        <v>11</v>
      </c>
      <c r="F949" t="s">
        <v>2987</v>
      </c>
      <c r="G949" t="s">
        <v>2988</v>
      </c>
      <c r="H949" s="2">
        <v>38523</v>
      </c>
      <c r="I949" t="str">
        <f>IFERROR(IFERROR(IFERROR(
VLOOKUP("*"&amp;$B949&amp;"*", [1]cities_output!$A:$C,1,0),
VLOOKUP("*"&amp;LEFT($B949,5)&amp;"*", [1]cities_output!$A:$C,1,0)),
VLOOKUP("*"&amp;RIGHT($B949,5)&amp;"*", [1]cities_output!$A:$C,1,0)),
"")</f>
        <v>Columbia</v>
      </c>
      <c r="J949">
        <f>IFERROR(IFERROR(IFERROR(
VLOOKUP("*"&amp;$B949&amp;"*", [1]cities_output!$A:$C,2,0),
VLOOKUP("*"&amp;LEFT($B949,5)&amp;"*", [1]cities_output!$A:$C,2,0)),
VLOOKUP("*"&amp;RIGHT($B949,5)&amp;"*", [1]cities_output!$A:$C,2,0)),
"")</f>
        <v>38.936186499999998</v>
      </c>
      <c r="K949">
        <f>IFERROR(IFERROR(IFERROR(
VLOOKUP("*"&amp;$B949&amp;"*", [1]cities_output!$A:$C,3,0),
VLOOKUP("*"&amp;LEFT($B949,5)&amp;"*", [1]cities_output!$A:$C,3,0)),
VLOOKUP("*"&amp;RIGHT($B949,5)&amp;"*", [1]cities_output!$A:$C,3,0)),
"")</f>
        <v>-92.362238000000005</v>
      </c>
      <c r="L949">
        <v>1</v>
      </c>
      <c r="M949" t="str">
        <f t="shared" si="28"/>
        <v>minute</v>
      </c>
      <c r="N949">
        <f t="shared" si="29"/>
        <v>60</v>
      </c>
    </row>
    <row r="950" spans="1:14" x14ac:dyDescent="0.35">
      <c r="A950" s="1">
        <v>39924.229166666664</v>
      </c>
      <c r="B950" t="s">
        <v>139</v>
      </c>
      <c r="C950" t="s">
        <v>9</v>
      </c>
      <c r="D950" t="s">
        <v>10</v>
      </c>
      <c r="E950" t="s">
        <v>11</v>
      </c>
      <c r="F950" t="s">
        <v>360</v>
      </c>
      <c r="G950" t="s">
        <v>2357</v>
      </c>
      <c r="H950" s="2">
        <v>39945</v>
      </c>
      <c r="I950" t="str">
        <f>IFERROR(IFERROR(IFERROR(
VLOOKUP("*"&amp;$B950&amp;"*", [1]cities_output!$A:$C,1,0),
VLOOKUP("*"&amp;LEFT($B950,5)&amp;"*", [1]cities_output!$A:$C,1,0)),
VLOOKUP("*"&amp;RIGHT($B950,5)&amp;"*", [1]cities_output!$A:$C,1,0)),
"")</f>
        <v>Columbia</v>
      </c>
      <c r="J950">
        <f>IFERROR(IFERROR(IFERROR(
VLOOKUP("*"&amp;$B950&amp;"*", [1]cities_output!$A:$C,2,0),
VLOOKUP("*"&amp;LEFT($B950,5)&amp;"*", [1]cities_output!$A:$C,2,0)),
VLOOKUP("*"&amp;RIGHT($B950,5)&amp;"*", [1]cities_output!$A:$C,2,0)),
"")</f>
        <v>38.936186499999998</v>
      </c>
      <c r="K950">
        <f>IFERROR(IFERROR(IFERROR(
VLOOKUP("*"&amp;$B950&amp;"*", [1]cities_output!$A:$C,3,0),
VLOOKUP("*"&amp;LEFT($B950,5)&amp;"*", [1]cities_output!$A:$C,3,0)),
VLOOKUP("*"&amp;RIGHT($B950,5)&amp;"*", [1]cities_output!$A:$C,3,0)),
"")</f>
        <v>-92.362238000000005</v>
      </c>
      <c r="L950" cm="1">
        <f t="array" aca="1" ref="L950" ca="1">IFERROR(SUMPRODUCT(MID(0&amp;F950, LARGE(INDEX(ISNUMBER(--MID(F950, ROW(INDIRECT("1:"&amp;LEN(F950))), 1)) * ROW(INDIRECT("1:"&amp;LEN(F950))), 0), ROW(INDIRECT("1:"&amp;LEN(F950))))+1, 1) * 10^ROW(INDIRECT("1:"&amp;LEN(F950)))/10),"")</f>
        <v>1</v>
      </c>
      <c r="M950" t="str">
        <f t="shared" si="28"/>
        <v>hour</v>
      </c>
      <c r="N950">
        <f t="shared" ca="1" si="29"/>
        <v>3600</v>
      </c>
    </row>
    <row r="951" spans="1:14" x14ac:dyDescent="0.35">
      <c r="A951" s="1">
        <v>39347.878472222219</v>
      </c>
      <c r="B951" t="s">
        <v>139</v>
      </c>
      <c r="C951" t="s">
        <v>9</v>
      </c>
      <c r="D951" t="s">
        <v>10</v>
      </c>
      <c r="E951" t="s">
        <v>79</v>
      </c>
      <c r="F951" t="s">
        <v>360</v>
      </c>
      <c r="G951" t="s">
        <v>2595</v>
      </c>
      <c r="H951" s="2">
        <v>39363</v>
      </c>
      <c r="I951" t="str">
        <f>IFERROR(IFERROR(IFERROR(
VLOOKUP("*"&amp;$B951&amp;"*", [1]cities_output!$A:$C,1,0),
VLOOKUP("*"&amp;LEFT($B951,5)&amp;"*", [1]cities_output!$A:$C,1,0)),
VLOOKUP("*"&amp;RIGHT($B951,5)&amp;"*", [1]cities_output!$A:$C,1,0)),
"")</f>
        <v>Columbia</v>
      </c>
      <c r="J951">
        <f>IFERROR(IFERROR(IFERROR(
VLOOKUP("*"&amp;$B951&amp;"*", [1]cities_output!$A:$C,2,0),
VLOOKUP("*"&amp;LEFT($B951,5)&amp;"*", [1]cities_output!$A:$C,2,0)),
VLOOKUP("*"&amp;RIGHT($B951,5)&amp;"*", [1]cities_output!$A:$C,2,0)),
"")</f>
        <v>38.936186499999998</v>
      </c>
      <c r="K951">
        <f>IFERROR(IFERROR(IFERROR(
VLOOKUP("*"&amp;$B951&amp;"*", [1]cities_output!$A:$C,3,0),
VLOOKUP("*"&amp;LEFT($B951,5)&amp;"*", [1]cities_output!$A:$C,3,0)),
VLOOKUP("*"&amp;RIGHT($B951,5)&amp;"*", [1]cities_output!$A:$C,3,0)),
"")</f>
        <v>-92.362238000000005</v>
      </c>
      <c r="L951" cm="1">
        <f t="array" aca="1" ref="L951" ca="1">IFERROR(SUMPRODUCT(MID(0&amp;F951, LARGE(INDEX(ISNUMBER(--MID(F951, ROW(INDIRECT("1:"&amp;LEN(F951))), 1)) * ROW(INDIRECT("1:"&amp;LEN(F951))), 0), ROW(INDIRECT("1:"&amp;LEN(F951))))+1, 1) * 10^ROW(INDIRECT("1:"&amp;LEN(F951)))/10),"")</f>
        <v>1</v>
      </c>
      <c r="M951" t="str">
        <f t="shared" si="28"/>
        <v>hour</v>
      </c>
      <c r="N951">
        <f t="shared" ca="1" si="29"/>
        <v>3600</v>
      </c>
    </row>
    <row r="952" spans="1:14" x14ac:dyDescent="0.35">
      <c r="A952" s="1">
        <v>42272.875</v>
      </c>
      <c r="B952" t="s">
        <v>139</v>
      </c>
      <c r="C952" t="s">
        <v>9</v>
      </c>
      <c r="D952" t="s">
        <v>10</v>
      </c>
      <c r="E952" t="s">
        <v>11</v>
      </c>
      <c r="F952" t="s">
        <v>1186</v>
      </c>
      <c r="G952" t="s">
        <v>1187</v>
      </c>
      <c r="H952" s="2">
        <v>42341</v>
      </c>
      <c r="I952" t="str">
        <f>IFERROR(IFERROR(IFERROR(
VLOOKUP("*"&amp;$B952&amp;"*", [1]cities_output!$A:$C,1,0),
VLOOKUP("*"&amp;LEFT($B952,5)&amp;"*", [1]cities_output!$A:$C,1,0)),
VLOOKUP("*"&amp;RIGHT($B952,5)&amp;"*", [1]cities_output!$A:$C,1,0)),
"")</f>
        <v>Columbia</v>
      </c>
      <c r="J952">
        <f>IFERROR(IFERROR(IFERROR(
VLOOKUP("*"&amp;$B952&amp;"*", [1]cities_output!$A:$C,2,0),
VLOOKUP("*"&amp;LEFT($B952,5)&amp;"*", [1]cities_output!$A:$C,2,0)),
VLOOKUP("*"&amp;RIGHT($B952,5)&amp;"*", [1]cities_output!$A:$C,2,0)),
"")</f>
        <v>38.936186499999998</v>
      </c>
      <c r="K952">
        <f>IFERROR(IFERROR(IFERROR(
VLOOKUP("*"&amp;$B952&amp;"*", [1]cities_output!$A:$C,3,0),
VLOOKUP("*"&amp;LEFT($B952,5)&amp;"*", [1]cities_output!$A:$C,3,0)),
VLOOKUP("*"&amp;RIGHT($B952,5)&amp;"*", [1]cities_output!$A:$C,3,0)),
"")</f>
        <v>-92.362238000000005</v>
      </c>
      <c r="L952">
        <v>4</v>
      </c>
      <c r="M952" t="str">
        <f t="shared" si="28"/>
        <v>minute</v>
      </c>
      <c r="N952">
        <f t="shared" si="29"/>
        <v>240</v>
      </c>
    </row>
    <row r="953" spans="1:14" x14ac:dyDescent="0.35">
      <c r="A953" s="1">
        <v>39928.881944444445</v>
      </c>
      <c r="B953" t="s">
        <v>139</v>
      </c>
      <c r="C953" t="s">
        <v>9</v>
      </c>
      <c r="D953" t="s">
        <v>10</v>
      </c>
      <c r="E953" t="s">
        <v>66</v>
      </c>
      <c r="F953" t="s">
        <v>496</v>
      </c>
      <c r="G953" t="s">
        <v>2356</v>
      </c>
      <c r="H953" s="2">
        <v>39945</v>
      </c>
      <c r="I953" t="str">
        <f>IFERROR(IFERROR(IFERROR(
VLOOKUP("*"&amp;$B953&amp;"*", [1]cities_output!$A:$C,1,0),
VLOOKUP("*"&amp;LEFT($B953,5)&amp;"*", [1]cities_output!$A:$C,1,0)),
VLOOKUP("*"&amp;RIGHT($B953,5)&amp;"*", [1]cities_output!$A:$C,1,0)),
"")</f>
        <v>Columbia</v>
      </c>
      <c r="J953">
        <f>IFERROR(IFERROR(IFERROR(
VLOOKUP("*"&amp;$B953&amp;"*", [1]cities_output!$A:$C,2,0),
VLOOKUP("*"&amp;LEFT($B953,5)&amp;"*", [1]cities_output!$A:$C,2,0)),
VLOOKUP("*"&amp;RIGHT($B953,5)&amp;"*", [1]cities_output!$A:$C,2,0)),
"")</f>
        <v>38.936186499999998</v>
      </c>
      <c r="K953">
        <f>IFERROR(IFERROR(IFERROR(
VLOOKUP("*"&amp;$B953&amp;"*", [1]cities_output!$A:$C,3,0),
VLOOKUP("*"&amp;LEFT($B953,5)&amp;"*", [1]cities_output!$A:$C,3,0)),
VLOOKUP("*"&amp;RIGHT($B953,5)&amp;"*", [1]cities_output!$A:$C,3,0)),
"")</f>
        <v>-92.362238000000005</v>
      </c>
      <c r="L953" cm="1">
        <f t="array" aca="1" ref="L953" ca="1">IFERROR(SUMPRODUCT(MID(0&amp;F953, LARGE(INDEX(ISNUMBER(--MID(F953, ROW(INDIRECT("1:"&amp;LEN(F953))), 1)) * ROW(INDIRECT("1:"&amp;LEN(F953))), 0), ROW(INDIRECT("1:"&amp;LEN(F953))))+1, 1) * 10^ROW(INDIRECT("1:"&amp;LEN(F953)))/10),"")</f>
        <v>45</v>
      </c>
      <c r="M953" t="str">
        <f t="shared" si="28"/>
        <v>minute</v>
      </c>
      <c r="N953">
        <f t="shared" ca="1" si="29"/>
        <v>2700</v>
      </c>
    </row>
    <row r="954" spans="1:14" x14ac:dyDescent="0.35">
      <c r="A954" s="1">
        <v>39778.708333333336</v>
      </c>
      <c r="B954" t="s">
        <v>139</v>
      </c>
      <c r="C954" t="s">
        <v>9</v>
      </c>
      <c r="D954" t="s">
        <v>10</v>
      </c>
      <c r="E954" t="s">
        <v>76</v>
      </c>
      <c r="F954" t="s">
        <v>496</v>
      </c>
      <c r="G954" t="s">
        <v>2415</v>
      </c>
      <c r="H954" s="2">
        <v>39823</v>
      </c>
      <c r="I954" t="str">
        <f>IFERROR(IFERROR(IFERROR(
VLOOKUP("*"&amp;$B954&amp;"*", [1]cities_output!$A:$C,1,0),
VLOOKUP("*"&amp;LEFT($B954,5)&amp;"*", [1]cities_output!$A:$C,1,0)),
VLOOKUP("*"&amp;RIGHT($B954,5)&amp;"*", [1]cities_output!$A:$C,1,0)),
"")</f>
        <v>Columbia</v>
      </c>
      <c r="J954">
        <f>IFERROR(IFERROR(IFERROR(
VLOOKUP("*"&amp;$B954&amp;"*", [1]cities_output!$A:$C,2,0),
VLOOKUP("*"&amp;LEFT($B954,5)&amp;"*", [1]cities_output!$A:$C,2,0)),
VLOOKUP("*"&amp;RIGHT($B954,5)&amp;"*", [1]cities_output!$A:$C,2,0)),
"")</f>
        <v>38.936186499999998</v>
      </c>
      <c r="K954">
        <f>IFERROR(IFERROR(IFERROR(
VLOOKUP("*"&amp;$B954&amp;"*", [1]cities_output!$A:$C,3,0),
VLOOKUP("*"&amp;LEFT($B954,5)&amp;"*", [1]cities_output!$A:$C,3,0)),
VLOOKUP("*"&amp;RIGHT($B954,5)&amp;"*", [1]cities_output!$A:$C,3,0)),
"")</f>
        <v>-92.362238000000005</v>
      </c>
      <c r="L954" cm="1">
        <f t="array" aca="1" ref="L954" ca="1">IFERROR(SUMPRODUCT(MID(0&amp;F954, LARGE(INDEX(ISNUMBER(--MID(F954, ROW(INDIRECT("1:"&amp;LEN(F954))), 1)) * ROW(INDIRECT("1:"&amp;LEN(F954))), 0), ROW(INDIRECT("1:"&amp;LEN(F954))))+1, 1) * 10^ROW(INDIRECT("1:"&amp;LEN(F954)))/10),"")</f>
        <v>45</v>
      </c>
      <c r="M954" t="str">
        <f t="shared" si="28"/>
        <v>minute</v>
      </c>
      <c r="N954">
        <f t="shared" ca="1" si="29"/>
        <v>2700</v>
      </c>
    </row>
    <row r="955" spans="1:14" x14ac:dyDescent="0.35">
      <c r="A955" s="1">
        <v>36495.90625</v>
      </c>
      <c r="B955" t="s">
        <v>139</v>
      </c>
      <c r="C955" t="s">
        <v>9</v>
      </c>
      <c r="D955" t="s">
        <v>10</v>
      </c>
      <c r="E955" t="s">
        <v>15</v>
      </c>
      <c r="F955" t="s">
        <v>3477</v>
      </c>
      <c r="G955" t="s">
        <v>3478</v>
      </c>
      <c r="H955" s="2">
        <v>36510</v>
      </c>
      <c r="I955" t="str">
        <f>IFERROR(IFERROR(IFERROR(
VLOOKUP("*"&amp;$B955&amp;"*", [1]cities_output!$A:$C,1,0),
VLOOKUP("*"&amp;LEFT($B955,5)&amp;"*", [1]cities_output!$A:$C,1,0)),
VLOOKUP("*"&amp;RIGHT($B955,5)&amp;"*", [1]cities_output!$A:$C,1,0)),
"")</f>
        <v>Columbia</v>
      </c>
      <c r="J955">
        <f>IFERROR(IFERROR(IFERROR(
VLOOKUP("*"&amp;$B955&amp;"*", [1]cities_output!$A:$C,2,0),
VLOOKUP("*"&amp;LEFT($B955,5)&amp;"*", [1]cities_output!$A:$C,2,0)),
VLOOKUP("*"&amp;RIGHT($B955,5)&amp;"*", [1]cities_output!$A:$C,2,0)),
"")</f>
        <v>38.936186499999998</v>
      </c>
      <c r="K955">
        <f>IFERROR(IFERROR(IFERROR(
VLOOKUP("*"&amp;$B955&amp;"*", [1]cities_output!$A:$C,3,0),
VLOOKUP("*"&amp;LEFT($B955,5)&amp;"*", [1]cities_output!$A:$C,3,0)),
VLOOKUP("*"&amp;RIGHT($B955,5)&amp;"*", [1]cities_output!$A:$C,3,0)),
"")</f>
        <v>-92.362238000000005</v>
      </c>
      <c r="L955">
        <v>4</v>
      </c>
      <c r="M955" t="str">
        <f t="shared" si="28"/>
        <v>minute</v>
      </c>
      <c r="N955">
        <f t="shared" si="29"/>
        <v>240</v>
      </c>
    </row>
    <row r="956" spans="1:14" x14ac:dyDescent="0.35">
      <c r="A956" s="1">
        <v>36480.96875</v>
      </c>
      <c r="B956" t="s">
        <v>139</v>
      </c>
      <c r="C956" t="s">
        <v>9</v>
      </c>
      <c r="D956" t="s">
        <v>10</v>
      </c>
      <c r="E956" t="s">
        <v>51</v>
      </c>
      <c r="F956" t="s">
        <v>561</v>
      </c>
      <c r="G956" t="s">
        <v>3487</v>
      </c>
      <c r="H956" s="2">
        <v>36547</v>
      </c>
      <c r="I956" t="str">
        <f>IFERROR(IFERROR(IFERROR(
VLOOKUP("*"&amp;$B956&amp;"*", [1]cities_output!$A:$C,1,0),
VLOOKUP("*"&amp;LEFT($B956,5)&amp;"*", [1]cities_output!$A:$C,1,0)),
VLOOKUP("*"&amp;RIGHT($B956,5)&amp;"*", [1]cities_output!$A:$C,1,0)),
"")</f>
        <v>Columbia</v>
      </c>
      <c r="J956">
        <f>IFERROR(IFERROR(IFERROR(
VLOOKUP("*"&amp;$B956&amp;"*", [1]cities_output!$A:$C,2,0),
VLOOKUP("*"&amp;LEFT($B956,5)&amp;"*", [1]cities_output!$A:$C,2,0)),
VLOOKUP("*"&amp;RIGHT($B956,5)&amp;"*", [1]cities_output!$A:$C,2,0)),
"")</f>
        <v>38.936186499999998</v>
      </c>
      <c r="K956">
        <f>IFERROR(IFERROR(IFERROR(
VLOOKUP("*"&amp;$B956&amp;"*", [1]cities_output!$A:$C,3,0),
VLOOKUP("*"&amp;LEFT($B956,5)&amp;"*", [1]cities_output!$A:$C,3,0)),
VLOOKUP("*"&amp;RIGHT($B956,5)&amp;"*", [1]cities_output!$A:$C,3,0)),
"")</f>
        <v>-92.362238000000005</v>
      </c>
      <c r="L956">
        <v>5</v>
      </c>
      <c r="M956" t="str">
        <f t="shared" si="28"/>
        <v>minute</v>
      </c>
      <c r="N956">
        <f t="shared" si="29"/>
        <v>300</v>
      </c>
    </row>
    <row r="957" spans="1:14" x14ac:dyDescent="0.35">
      <c r="A957" s="1">
        <v>36504.927083333336</v>
      </c>
      <c r="B957" t="s">
        <v>3470</v>
      </c>
      <c r="C957" t="s">
        <v>9</v>
      </c>
      <c r="D957" t="s">
        <v>10</v>
      </c>
      <c r="E957" t="s">
        <v>15</v>
      </c>
      <c r="F957" t="s">
        <v>1442</v>
      </c>
      <c r="G957" t="s">
        <v>3471</v>
      </c>
      <c r="H957" s="2">
        <v>36547</v>
      </c>
      <c r="I957" t="str">
        <f>IFERROR(IFERROR(IFERROR(
VLOOKUP("*"&amp;$B957&amp;"*", [1]cities_output!$A:$C,1,0),
VLOOKUP("*"&amp;LEFT($B957,5)&amp;"*", [1]cities_output!$A:$C,1,0)),
VLOOKUP("*"&amp;RIGHT($B957,5)&amp;"*", [1]cities_output!$A:$C,1,0)),
"")</f>
        <v>Columbia</v>
      </c>
      <c r="J957">
        <f>IFERROR(IFERROR(IFERROR(
VLOOKUP("*"&amp;$B957&amp;"*", [1]cities_output!$A:$C,2,0),
VLOOKUP("*"&amp;LEFT($B957,5)&amp;"*", [1]cities_output!$A:$C,2,0)),
VLOOKUP("*"&amp;RIGHT($B957,5)&amp;"*", [1]cities_output!$A:$C,2,0)),
"")</f>
        <v>38.936186499999998</v>
      </c>
      <c r="K957">
        <f>IFERROR(IFERROR(IFERROR(
VLOOKUP("*"&amp;$B957&amp;"*", [1]cities_output!$A:$C,3,0),
VLOOKUP("*"&amp;LEFT($B957,5)&amp;"*", [1]cities_output!$A:$C,3,0)),
VLOOKUP("*"&amp;RIGHT($B957,5)&amp;"*", [1]cities_output!$A:$C,3,0)),
"")</f>
        <v>-92.362238000000005</v>
      </c>
      <c r="L957">
        <v>3</v>
      </c>
      <c r="M957" t="str">
        <f t="shared" si="28"/>
        <v>minute</v>
      </c>
      <c r="N957">
        <f t="shared" si="29"/>
        <v>180</v>
      </c>
    </row>
    <row r="958" spans="1:14" x14ac:dyDescent="0.35">
      <c r="A958" s="1">
        <v>41331.875</v>
      </c>
      <c r="B958" t="s">
        <v>139</v>
      </c>
      <c r="C958" t="s">
        <v>9</v>
      </c>
      <c r="D958" t="s">
        <v>10</v>
      </c>
      <c r="E958" t="s">
        <v>82</v>
      </c>
      <c r="F958" t="s">
        <v>696</v>
      </c>
      <c r="G958" t="s">
        <v>1625</v>
      </c>
      <c r="H958" s="2">
        <v>41336</v>
      </c>
      <c r="I958" t="str">
        <f>IFERROR(IFERROR(IFERROR(
VLOOKUP("*"&amp;$B958&amp;"*", [1]cities_output!$A:$C,1,0),
VLOOKUP("*"&amp;LEFT($B958,5)&amp;"*", [1]cities_output!$A:$C,1,0)),
VLOOKUP("*"&amp;RIGHT($B958,5)&amp;"*", [1]cities_output!$A:$C,1,0)),
"")</f>
        <v>Columbia</v>
      </c>
      <c r="J958">
        <f>IFERROR(IFERROR(IFERROR(
VLOOKUP("*"&amp;$B958&amp;"*", [1]cities_output!$A:$C,2,0),
VLOOKUP("*"&amp;LEFT($B958,5)&amp;"*", [1]cities_output!$A:$C,2,0)),
VLOOKUP("*"&amp;RIGHT($B958,5)&amp;"*", [1]cities_output!$A:$C,2,0)),
"")</f>
        <v>38.936186499999998</v>
      </c>
      <c r="K958">
        <f>IFERROR(IFERROR(IFERROR(
VLOOKUP("*"&amp;$B958&amp;"*", [1]cities_output!$A:$C,3,0),
VLOOKUP("*"&amp;LEFT($B958,5)&amp;"*", [1]cities_output!$A:$C,3,0)),
VLOOKUP("*"&amp;RIGHT($B958,5)&amp;"*", [1]cities_output!$A:$C,3,0)),
"")</f>
        <v>-92.362238000000005</v>
      </c>
      <c r="L958">
        <v>2</v>
      </c>
      <c r="M958" t="str">
        <f t="shared" si="28"/>
        <v>minute</v>
      </c>
      <c r="N958">
        <f t="shared" si="29"/>
        <v>120</v>
      </c>
    </row>
    <row r="959" spans="1:14" x14ac:dyDescent="0.35">
      <c r="A959" s="1">
        <v>38560.333333333336</v>
      </c>
      <c r="B959" t="s">
        <v>2884</v>
      </c>
      <c r="C959" t="s">
        <v>9</v>
      </c>
      <c r="D959" t="s">
        <v>10</v>
      </c>
      <c r="E959" t="s">
        <v>34</v>
      </c>
      <c r="F959" t="s">
        <v>2270</v>
      </c>
      <c r="G959" t="s">
        <v>2885</v>
      </c>
      <c r="H959" s="2">
        <v>38597</v>
      </c>
      <c r="I959" t="str">
        <f>IFERROR(IFERROR(IFERROR(
VLOOKUP("*"&amp;$B959&amp;"*", [1]cities_output!$A:$C,1,0),
VLOOKUP("*"&amp;LEFT($B959,5)&amp;"*", [1]cities_output!$A:$C,1,0)),
VLOOKUP("*"&amp;RIGHT($B959,5)&amp;"*", [1]cities_output!$A:$C,1,0)),
"")</f>
        <v>Columbia</v>
      </c>
      <c r="J959">
        <f>IFERROR(IFERROR(IFERROR(
VLOOKUP("*"&amp;$B959&amp;"*", [1]cities_output!$A:$C,2,0),
VLOOKUP("*"&amp;LEFT($B959,5)&amp;"*", [1]cities_output!$A:$C,2,0)),
VLOOKUP("*"&amp;RIGHT($B959,5)&amp;"*", [1]cities_output!$A:$C,2,0)),
"")</f>
        <v>38.936186499999998</v>
      </c>
      <c r="K959">
        <f>IFERROR(IFERROR(IFERROR(
VLOOKUP("*"&amp;$B959&amp;"*", [1]cities_output!$A:$C,3,0),
VLOOKUP("*"&amp;LEFT($B959,5)&amp;"*", [1]cities_output!$A:$C,3,0)),
VLOOKUP("*"&amp;RIGHT($B959,5)&amp;"*", [1]cities_output!$A:$C,3,0)),
"")</f>
        <v>-92.362238000000005</v>
      </c>
      <c r="L959">
        <v>2</v>
      </c>
      <c r="M959" t="str">
        <f t="shared" si="28"/>
        <v>minute</v>
      </c>
      <c r="N959">
        <f t="shared" si="29"/>
        <v>120</v>
      </c>
    </row>
    <row r="960" spans="1:14" x14ac:dyDescent="0.35">
      <c r="A960" s="1">
        <v>37277.9375</v>
      </c>
      <c r="B960" t="s">
        <v>139</v>
      </c>
      <c r="C960" t="s">
        <v>9</v>
      </c>
      <c r="D960" t="s">
        <v>10</v>
      </c>
      <c r="E960" t="s">
        <v>44</v>
      </c>
      <c r="F960" t="s">
        <v>3247</v>
      </c>
      <c r="G960" t="s">
        <v>3248</v>
      </c>
      <c r="H960" s="2">
        <v>37285</v>
      </c>
      <c r="I960" t="str">
        <f>IFERROR(IFERROR(IFERROR(
VLOOKUP("*"&amp;$B960&amp;"*", [1]cities_output!$A:$C,1,0),
VLOOKUP("*"&amp;LEFT($B960,5)&amp;"*", [1]cities_output!$A:$C,1,0)),
VLOOKUP("*"&amp;RIGHT($B960,5)&amp;"*", [1]cities_output!$A:$C,1,0)),
"")</f>
        <v>Columbia</v>
      </c>
      <c r="J960">
        <f>IFERROR(IFERROR(IFERROR(
VLOOKUP("*"&amp;$B960&amp;"*", [1]cities_output!$A:$C,2,0),
VLOOKUP("*"&amp;LEFT($B960,5)&amp;"*", [1]cities_output!$A:$C,2,0)),
VLOOKUP("*"&amp;RIGHT($B960,5)&amp;"*", [1]cities_output!$A:$C,2,0)),
"")</f>
        <v>38.936186499999998</v>
      </c>
      <c r="K960">
        <f>IFERROR(IFERROR(IFERROR(
VLOOKUP("*"&amp;$B960&amp;"*", [1]cities_output!$A:$C,3,0),
VLOOKUP("*"&amp;LEFT($B960,5)&amp;"*", [1]cities_output!$A:$C,3,0)),
VLOOKUP("*"&amp;RIGHT($B960,5)&amp;"*", [1]cities_output!$A:$C,3,0)),
"")</f>
        <v>-92.362238000000005</v>
      </c>
      <c r="L960">
        <v>3</v>
      </c>
      <c r="M960" t="str">
        <f t="shared" si="28"/>
        <v>minute</v>
      </c>
      <c r="N960">
        <f t="shared" si="29"/>
        <v>180</v>
      </c>
    </row>
    <row r="961" spans="1:14" x14ac:dyDescent="0.35">
      <c r="A961" s="1">
        <v>42303.78125</v>
      </c>
      <c r="B961" t="s">
        <v>139</v>
      </c>
      <c r="C961" t="s">
        <v>9</v>
      </c>
      <c r="D961" t="s">
        <v>10</v>
      </c>
      <c r="E961" t="s">
        <v>66</v>
      </c>
      <c r="F961" t="s">
        <v>77</v>
      </c>
      <c r="G961" t="s">
        <v>1177</v>
      </c>
      <c r="H961" s="2">
        <v>42306</v>
      </c>
      <c r="I961" t="str">
        <f>IFERROR(IFERROR(IFERROR(
VLOOKUP("*"&amp;$B961&amp;"*", [1]cities_output!$A:$C,1,0),
VLOOKUP("*"&amp;LEFT($B961,5)&amp;"*", [1]cities_output!$A:$C,1,0)),
VLOOKUP("*"&amp;RIGHT($B961,5)&amp;"*", [1]cities_output!$A:$C,1,0)),
"")</f>
        <v>Columbia</v>
      </c>
      <c r="J961">
        <f>IFERROR(IFERROR(IFERROR(
VLOOKUP("*"&amp;$B961&amp;"*", [1]cities_output!$A:$C,2,0),
VLOOKUP("*"&amp;LEFT($B961,5)&amp;"*", [1]cities_output!$A:$C,2,0)),
VLOOKUP("*"&amp;RIGHT($B961,5)&amp;"*", [1]cities_output!$A:$C,2,0)),
"")</f>
        <v>38.936186499999998</v>
      </c>
      <c r="K961">
        <f>IFERROR(IFERROR(IFERROR(
VLOOKUP("*"&amp;$B961&amp;"*", [1]cities_output!$A:$C,3,0),
VLOOKUP("*"&amp;LEFT($B961,5)&amp;"*", [1]cities_output!$A:$C,3,0)),
VLOOKUP("*"&amp;RIGHT($B961,5)&amp;"*", [1]cities_output!$A:$C,3,0)),
"")</f>
        <v>-92.362238000000005</v>
      </c>
      <c r="L961">
        <v>2</v>
      </c>
      <c r="M961" t="str">
        <f t="shared" si="28"/>
        <v>minute</v>
      </c>
      <c r="N961">
        <f t="shared" si="29"/>
        <v>120</v>
      </c>
    </row>
    <row r="962" spans="1:14" x14ac:dyDescent="0.35">
      <c r="A962" s="1">
        <v>42084.940972222219</v>
      </c>
      <c r="B962" t="s">
        <v>139</v>
      </c>
      <c r="C962" t="s">
        <v>9</v>
      </c>
      <c r="D962" t="s">
        <v>10</v>
      </c>
      <c r="E962" t="s">
        <v>118</v>
      </c>
      <c r="F962" t="s">
        <v>77</v>
      </c>
      <c r="G962" t="s">
        <v>1259</v>
      </c>
      <c r="H962" s="2">
        <v>42089</v>
      </c>
      <c r="I962" t="str">
        <f>IFERROR(IFERROR(IFERROR(
VLOOKUP("*"&amp;$B962&amp;"*", [1]cities_output!$A:$C,1,0),
VLOOKUP("*"&amp;LEFT($B962,5)&amp;"*", [1]cities_output!$A:$C,1,0)),
VLOOKUP("*"&amp;RIGHT($B962,5)&amp;"*", [1]cities_output!$A:$C,1,0)),
"")</f>
        <v>Columbia</v>
      </c>
      <c r="J962">
        <f>IFERROR(IFERROR(IFERROR(
VLOOKUP("*"&amp;$B962&amp;"*", [1]cities_output!$A:$C,2,0),
VLOOKUP("*"&amp;LEFT($B962,5)&amp;"*", [1]cities_output!$A:$C,2,0)),
VLOOKUP("*"&amp;RIGHT($B962,5)&amp;"*", [1]cities_output!$A:$C,2,0)),
"")</f>
        <v>38.936186499999998</v>
      </c>
      <c r="K962">
        <f>IFERROR(IFERROR(IFERROR(
VLOOKUP("*"&amp;$B962&amp;"*", [1]cities_output!$A:$C,3,0),
VLOOKUP("*"&amp;LEFT($B962,5)&amp;"*", [1]cities_output!$A:$C,3,0)),
VLOOKUP("*"&amp;RIGHT($B962,5)&amp;"*", [1]cities_output!$A:$C,3,0)),
"")</f>
        <v>-92.362238000000005</v>
      </c>
      <c r="L962">
        <v>2</v>
      </c>
      <c r="M962" t="str">
        <f t="shared" ref="M962:M1025" si="30">IF(ISNUMBER(SEARCH("min",F962))=TRUE,"minute",
IF(ISNUMBER(SEARCH("sec",F962))=TRUE,"second",
IF(ISNUMBER(SEARCH("hour",F962))=TRUE,"hour",
IF(ISNUMBER(SEARCH("hr",F962))=TRUE,"hour",""))))</f>
        <v>minute</v>
      </c>
      <c r="N962">
        <f t="shared" ref="N962:N1025" si="31">IF(M962="second",L962, IF(M962="minute",L962*60, IF(M962="hour",L962*3600, "")))</f>
        <v>120</v>
      </c>
    </row>
    <row r="963" spans="1:14" x14ac:dyDescent="0.35">
      <c r="A963" s="1">
        <v>37198.746527777781</v>
      </c>
      <c r="B963" t="s">
        <v>139</v>
      </c>
      <c r="C963" t="s">
        <v>9</v>
      </c>
      <c r="D963" t="s">
        <v>10</v>
      </c>
      <c r="E963" t="s">
        <v>79</v>
      </c>
      <c r="F963" t="s">
        <v>3272</v>
      </c>
      <c r="G963" t="s">
        <v>3273</v>
      </c>
      <c r="H963" s="2">
        <v>37215</v>
      </c>
      <c r="I963" t="str">
        <f>IFERROR(IFERROR(IFERROR(
VLOOKUP("*"&amp;$B963&amp;"*", [1]cities_output!$A:$C,1,0),
VLOOKUP("*"&amp;LEFT($B963,5)&amp;"*", [1]cities_output!$A:$C,1,0)),
VLOOKUP("*"&amp;RIGHT($B963,5)&amp;"*", [1]cities_output!$A:$C,1,0)),
"")</f>
        <v>Columbia</v>
      </c>
      <c r="J963">
        <f>IFERROR(IFERROR(IFERROR(
VLOOKUP("*"&amp;$B963&amp;"*", [1]cities_output!$A:$C,2,0),
VLOOKUP("*"&amp;LEFT($B963,5)&amp;"*", [1]cities_output!$A:$C,2,0)),
VLOOKUP("*"&amp;RIGHT($B963,5)&amp;"*", [1]cities_output!$A:$C,2,0)),
"")</f>
        <v>38.936186499999998</v>
      </c>
      <c r="K963">
        <f>IFERROR(IFERROR(IFERROR(
VLOOKUP("*"&amp;$B963&amp;"*", [1]cities_output!$A:$C,3,0),
VLOOKUP("*"&amp;LEFT($B963,5)&amp;"*", [1]cities_output!$A:$C,3,0)),
VLOOKUP("*"&amp;RIGHT($B963,5)&amp;"*", [1]cities_output!$A:$C,3,0)),
"")</f>
        <v>-92.362238000000005</v>
      </c>
      <c r="L963">
        <v>10</v>
      </c>
      <c r="M963" t="str">
        <f t="shared" si="30"/>
        <v>second</v>
      </c>
      <c r="N963">
        <f t="shared" si="31"/>
        <v>10</v>
      </c>
    </row>
    <row r="964" spans="1:14" x14ac:dyDescent="0.35">
      <c r="A964" s="1">
        <v>42189.913194444445</v>
      </c>
      <c r="B964" t="s">
        <v>139</v>
      </c>
      <c r="C964" t="s">
        <v>9</v>
      </c>
      <c r="D964" t="s">
        <v>10</v>
      </c>
      <c r="E964" t="s">
        <v>11</v>
      </c>
      <c r="F964" t="s">
        <v>217</v>
      </c>
      <c r="G964" t="s">
        <v>1216</v>
      </c>
      <c r="H964" s="2">
        <v>42191</v>
      </c>
      <c r="I964" t="str">
        <f>IFERROR(IFERROR(IFERROR(
VLOOKUP("*"&amp;$B964&amp;"*", [1]cities_output!$A:$C,1,0),
VLOOKUP("*"&amp;LEFT($B964,5)&amp;"*", [1]cities_output!$A:$C,1,0)),
VLOOKUP("*"&amp;RIGHT($B964,5)&amp;"*", [1]cities_output!$A:$C,1,0)),
"")</f>
        <v>Columbia</v>
      </c>
      <c r="J964">
        <f>IFERROR(IFERROR(IFERROR(
VLOOKUP("*"&amp;$B964&amp;"*", [1]cities_output!$A:$C,2,0),
VLOOKUP("*"&amp;LEFT($B964,5)&amp;"*", [1]cities_output!$A:$C,2,0)),
VLOOKUP("*"&amp;RIGHT($B964,5)&amp;"*", [1]cities_output!$A:$C,2,0)),
"")</f>
        <v>38.936186499999998</v>
      </c>
      <c r="K964">
        <f>IFERROR(IFERROR(IFERROR(
VLOOKUP("*"&amp;$B964&amp;"*", [1]cities_output!$A:$C,3,0),
VLOOKUP("*"&amp;LEFT($B964,5)&amp;"*", [1]cities_output!$A:$C,3,0)),
VLOOKUP("*"&amp;RIGHT($B964,5)&amp;"*", [1]cities_output!$A:$C,3,0)),
"")</f>
        <v>-92.362238000000005</v>
      </c>
      <c r="L964" cm="1">
        <f t="array" aca="1" ref="L964" ca="1">IFERROR(SUMPRODUCT(MID(0&amp;F964, LARGE(INDEX(ISNUMBER(--MID(F964, ROW(INDIRECT("1:"&amp;LEN(F964))), 1)) * ROW(INDIRECT("1:"&amp;LEN(F964))), 0), ROW(INDIRECT("1:"&amp;LEN(F964))))+1, 1) * 10^ROW(INDIRECT("1:"&amp;LEN(F964)))/10),"")</f>
        <v>10</v>
      </c>
      <c r="M964" t="str">
        <f t="shared" si="30"/>
        <v>minute</v>
      </c>
      <c r="N964">
        <f t="shared" ca="1" si="31"/>
        <v>600</v>
      </c>
    </row>
    <row r="965" spans="1:14" x14ac:dyDescent="0.35">
      <c r="A965" s="1">
        <v>39976.1875</v>
      </c>
      <c r="B965" t="s">
        <v>139</v>
      </c>
      <c r="C965" t="s">
        <v>9</v>
      </c>
      <c r="D965" t="s">
        <v>10</v>
      </c>
      <c r="E965" t="s">
        <v>70</v>
      </c>
      <c r="F965" t="s">
        <v>217</v>
      </c>
      <c r="G965" t="s">
        <v>2346</v>
      </c>
      <c r="H965" s="2">
        <v>41042</v>
      </c>
      <c r="I965" t="str">
        <f>IFERROR(IFERROR(IFERROR(
VLOOKUP("*"&amp;$B965&amp;"*", [1]cities_output!$A:$C,1,0),
VLOOKUP("*"&amp;LEFT($B965,5)&amp;"*", [1]cities_output!$A:$C,1,0)),
VLOOKUP("*"&amp;RIGHT($B965,5)&amp;"*", [1]cities_output!$A:$C,1,0)),
"")</f>
        <v>Columbia</v>
      </c>
      <c r="J965">
        <f>IFERROR(IFERROR(IFERROR(
VLOOKUP("*"&amp;$B965&amp;"*", [1]cities_output!$A:$C,2,0),
VLOOKUP("*"&amp;LEFT($B965,5)&amp;"*", [1]cities_output!$A:$C,2,0)),
VLOOKUP("*"&amp;RIGHT($B965,5)&amp;"*", [1]cities_output!$A:$C,2,0)),
"")</f>
        <v>38.936186499999998</v>
      </c>
      <c r="K965">
        <f>IFERROR(IFERROR(IFERROR(
VLOOKUP("*"&amp;$B965&amp;"*", [1]cities_output!$A:$C,3,0),
VLOOKUP("*"&amp;LEFT($B965,5)&amp;"*", [1]cities_output!$A:$C,3,0)),
VLOOKUP("*"&amp;RIGHT($B965,5)&amp;"*", [1]cities_output!$A:$C,3,0)),
"")</f>
        <v>-92.362238000000005</v>
      </c>
      <c r="L965" cm="1">
        <f t="array" aca="1" ref="L965" ca="1">IFERROR(SUMPRODUCT(MID(0&amp;F965, LARGE(INDEX(ISNUMBER(--MID(F965, ROW(INDIRECT("1:"&amp;LEN(F965))), 1)) * ROW(INDIRECT("1:"&amp;LEN(F965))), 0), ROW(INDIRECT("1:"&amp;LEN(F965))))+1, 1) * 10^ROW(INDIRECT("1:"&amp;LEN(F965)))/10),"")</f>
        <v>10</v>
      </c>
      <c r="M965" t="str">
        <f t="shared" si="30"/>
        <v>minute</v>
      </c>
      <c r="N965">
        <f t="shared" ca="1" si="31"/>
        <v>600</v>
      </c>
    </row>
    <row r="966" spans="1:14" x14ac:dyDescent="0.35">
      <c r="A966" s="1">
        <v>35400.941666666666</v>
      </c>
      <c r="B966" t="s">
        <v>139</v>
      </c>
      <c r="C966" t="s">
        <v>9</v>
      </c>
      <c r="D966" t="s">
        <v>10</v>
      </c>
      <c r="E966" t="s">
        <v>11</v>
      </c>
      <c r="F966" t="s">
        <v>3757</v>
      </c>
      <c r="G966" t="s">
        <v>3758</v>
      </c>
      <c r="H966" s="2">
        <v>35861</v>
      </c>
      <c r="I966" t="str">
        <f>IFERROR(IFERROR(IFERROR(
VLOOKUP("*"&amp;$B966&amp;"*", [1]cities_output!$A:$C,1,0),
VLOOKUP("*"&amp;LEFT($B966,5)&amp;"*", [1]cities_output!$A:$C,1,0)),
VLOOKUP("*"&amp;RIGHT($B966,5)&amp;"*", [1]cities_output!$A:$C,1,0)),
"")</f>
        <v>Columbia</v>
      </c>
      <c r="J966">
        <f>IFERROR(IFERROR(IFERROR(
VLOOKUP("*"&amp;$B966&amp;"*", [1]cities_output!$A:$C,2,0),
VLOOKUP("*"&amp;LEFT($B966,5)&amp;"*", [1]cities_output!$A:$C,2,0)),
VLOOKUP("*"&amp;RIGHT($B966,5)&amp;"*", [1]cities_output!$A:$C,2,0)),
"")</f>
        <v>38.936186499999998</v>
      </c>
      <c r="K966">
        <f>IFERROR(IFERROR(IFERROR(
VLOOKUP("*"&amp;$B966&amp;"*", [1]cities_output!$A:$C,3,0),
VLOOKUP("*"&amp;LEFT($B966,5)&amp;"*", [1]cities_output!$A:$C,3,0)),
VLOOKUP("*"&amp;RIGHT($B966,5)&amp;"*", [1]cities_output!$A:$C,3,0)),
"")</f>
        <v>-92.362238000000005</v>
      </c>
      <c r="L966" cm="1">
        <f t="array" aca="1" ref="L966" ca="1">IFERROR(SUMPRODUCT(MID(0&amp;F966, LARGE(INDEX(ISNUMBER(--MID(F966, ROW(INDIRECT("1:"&amp;LEN(F966))), 1)) * ROW(INDIRECT("1:"&amp;LEN(F966))), 0), ROW(INDIRECT("1:"&amp;LEN(F966))))+1, 1) * 10^ROW(INDIRECT("1:"&amp;LEN(F966)))/10),"")</f>
        <v>10</v>
      </c>
      <c r="M966" t="str">
        <f t="shared" si="30"/>
        <v>minute</v>
      </c>
      <c r="N966">
        <f t="shared" ca="1" si="31"/>
        <v>600</v>
      </c>
    </row>
    <row r="967" spans="1:14" x14ac:dyDescent="0.35">
      <c r="A967" s="1">
        <v>38537.145833333336</v>
      </c>
      <c r="B967" t="s">
        <v>139</v>
      </c>
      <c r="C967" t="s">
        <v>9</v>
      </c>
      <c r="D967" t="s">
        <v>10</v>
      </c>
      <c r="E967" t="s">
        <v>11</v>
      </c>
      <c r="F967" t="s">
        <v>132</v>
      </c>
      <c r="G967" t="s">
        <v>2893</v>
      </c>
      <c r="H967" s="2">
        <v>39634</v>
      </c>
      <c r="I967" t="str">
        <f>IFERROR(IFERROR(IFERROR(
VLOOKUP("*"&amp;$B967&amp;"*", [1]cities_output!$A:$C,1,0),
VLOOKUP("*"&amp;LEFT($B967,5)&amp;"*", [1]cities_output!$A:$C,1,0)),
VLOOKUP("*"&amp;RIGHT($B967,5)&amp;"*", [1]cities_output!$A:$C,1,0)),
"")</f>
        <v>Columbia</v>
      </c>
      <c r="J967">
        <f>IFERROR(IFERROR(IFERROR(
VLOOKUP("*"&amp;$B967&amp;"*", [1]cities_output!$A:$C,2,0),
VLOOKUP("*"&amp;LEFT($B967,5)&amp;"*", [1]cities_output!$A:$C,2,0)),
VLOOKUP("*"&amp;RIGHT($B967,5)&amp;"*", [1]cities_output!$A:$C,2,0)),
"")</f>
        <v>38.936186499999998</v>
      </c>
      <c r="K967">
        <f>IFERROR(IFERROR(IFERROR(
VLOOKUP("*"&amp;$B967&amp;"*", [1]cities_output!$A:$C,3,0),
VLOOKUP("*"&amp;LEFT($B967,5)&amp;"*", [1]cities_output!$A:$C,3,0)),
VLOOKUP("*"&amp;RIGHT($B967,5)&amp;"*", [1]cities_output!$A:$C,3,0)),
"")</f>
        <v>-92.362238000000005</v>
      </c>
      <c r="L967" cm="1">
        <f t="array" aca="1" ref="L967" ca="1">IFERROR(SUMPRODUCT(MID(0&amp;F967, LARGE(INDEX(ISNUMBER(--MID(F967, ROW(INDIRECT("1:"&amp;LEN(F967))), 1)) * ROW(INDIRECT("1:"&amp;LEN(F967))), 0), ROW(INDIRECT("1:"&amp;LEN(F967))))+1, 1) * 10^ROW(INDIRECT("1:"&amp;LEN(F967)))/10),"")</f>
        <v>7</v>
      </c>
      <c r="M967" t="str">
        <f t="shared" si="30"/>
        <v>minute</v>
      </c>
      <c r="N967">
        <f t="shared" ca="1" si="31"/>
        <v>420</v>
      </c>
    </row>
    <row r="968" spans="1:14" x14ac:dyDescent="0.35">
      <c r="A968" s="1">
        <v>42331.744444444441</v>
      </c>
      <c r="B968" t="s">
        <v>139</v>
      </c>
      <c r="C968" t="s">
        <v>9</v>
      </c>
      <c r="D968" t="s">
        <v>10</v>
      </c>
      <c r="E968" t="s">
        <v>11</v>
      </c>
      <c r="F968" t="s">
        <v>160</v>
      </c>
      <c r="G968" t="s">
        <v>1159</v>
      </c>
      <c r="H968" s="2">
        <v>42334</v>
      </c>
      <c r="I968" t="str">
        <f>IFERROR(IFERROR(IFERROR(
VLOOKUP("*"&amp;$B968&amp;"*", [1]cities_output!$A:$C,1,0),
VLOOKUP("*"&amp;LEFT($B968,5)&amp;"*", [1]cities_output!$A:$C,1,0)),
VLOOKUP("*"&amp;RIGHT($B968,5)&amp;"*", [1]cities_output!$A:$C,1,0)),
"")</f>
        <v>Columbia</v>
      </c>
      <c r="J968">
        <f>IFERROR(IFERROR(IFERROR(
VLOOKUP("*"&amp;$B968&amp;"*", [1]cities_output!$A:$C,2,0),
VLOOKUP("*"&amp;LEFT($B968,5)&amp;"*", [1]cities_output!$A:$C,2,0)),
VLOOKUP("*"&amp;RIGHT($B968,5)&amp;"*", [1]cities_output!$A:$C,2,0)),
"")</f>
        <v>38.936186499999998</v>
      </c>
      <c r="K968">
        <f>IFERROR(IFERROR(IFERROR(
VLOOKUP("*"&amp;$B968&amp;"*", [1]cities_output!$A:$C,3,0),
VLOOKUP("*"&amp;LEFT($B968,5)&amp;"*", [1]cities_output!$A:$C,3,0)),
VLOOKUP("*"&amp;RIGHT($B968,5)&amp;"*", [1]cities_output!$A:$C,3,0)),
"")</f>
        <v>-92.362238000000005</v>
      </c>
      <c r="L968" cm="1">
        <f t="array" aca="1" ref="L968" ca="1">IFERROR(SUMPRODUCT(MID(0&amp;F968, LARGE(INDEX(ISNUMBER(--MID(F968, ROW(INDIRECT("1:"&amp;LEN(F968))), 1)) * ROW(INDIRECT("1:"&amp;LEN(F968))), 0), ROW(INDIRECT("1:"&amp;LEN(F968))))+1, 1) * 10^ROW(INDIRECT("1:"&amp;LEN(F968)))/10),"")</f>
        <v>5</v>
      </c>
      <c r="M968" t="str">
        <f t="shared" si="30"/>
        <v>minute</v>
      </c>
      <c r="N968">
        <f t="shared" ca="1" si="31"/>
        <v>300</v>
      </c>
    </row>
    <row r="969" spans="1:14" x14ac:dyDescent="0.35">
      <c r="A969" s="1">
        <v>40790.9375</v>
      </c>
      <c r="B969" t="s">
        <v>139</v>
      </c>
      <c r="C969" t="s">
        <v>9</v>
      </c>
      <c r="D969" t="s">
        <v>10</v>
      </c>
      <c r="E969" t="s">
        <v>76</v>
      </c>
      <c r="F969" t="s">
        <v>160</v>
      </c>
      <c r="G969" t="s">
        <v>1975</v>
      </c>
      <c r="H969" s="2">
        <v>40826</v>
      </c>
      <c r="I969" t="str">
        <f>IFERROR(IFERROR(IFERROR(
VLOOKUP("*"&amp;$B969&amp;"*", [1]cities_output!$A:$C,1,0),
VLOOKUP("*"&amp;LEFT($B969,5)&amp;"*", [1]cities_output!$A:$C,1,0)),
VLOOKUP("*"&amp;RIGHT($B969,5)&amp;"*", [1]cities_output!$A:$C,1,0)),
"")</f>
        <v>Columbia</v>
      </c>
      <c r="J969">
        <f>IFERROR(IFERROR(IFERROR(
VLOOKUP("*"&amp;$B969&amp;"*", [1]cities_output!$A:$C,2,0),
VLOOKUP("*"&amp;LEFT($B969,5)&amp;"*", [1]cities_output!$A:$C,2,0)),
VLOOKUP("*"&amp;RIGHT($B969,5)&amp;"*", [1]cities_output!$A:$C,2,0)),
"")</f>
        <v>38.936186499999998</v>
      </c>
      <c r="K969">
        <f>IFERROR(IFERROR(IFERROR(
VLOOKUP("*"&amp;$B969&amp;"*", [1]cities_output!$A:$C,3,0),
VLOOKUP("*"&amp;LEFT($B969,5)&amp;"*", [1]cities_output!$A:$C,3,0)),
VLOOKUP("*"&amp;RIGHT($B969,5)&amp;"*", [1]cities_output!$A:$C,3,0)),
"")</f>
        <v>-92.362238000000005</v>
      </c>
      <c r="L969" cm="1">
        <f t="array" aca="1" ref="L969" ca="1">IFERROR(SUMPRODUCT(MID(0&amp;F969, LARGE(INDEX(ISNUMBER(--MID(F969, ROW(INDIRECT("1:"&amp;LEN(F969))), 1)) * ROW(INDIRECT("1:"&amp;LEN(F969))), 0), ROW(INDIRECT("1:"&amp;LEN(F969))))+1, 1) * 10^ROW(INDIRECT("1:"&amp;LEN(F969)))/10),"")</f>
        <v>5</v>
      </c>
      <c r="M969" t="str">
        <f t="shared" si="30"/>
        <v>minute</v>
      </c>
      <c r="N969">
        <f t="shared" ca="1" si="31"/>
        <v>300</v>
      </c>
    </row>
    <row r="970" spans="1:14" x14ac:dyDescent="0.35">
      <c r="A970" s="1">
        <v>39652.75</v>
      </c>
      <c r="B970" t="s">
        <v>139</v>
      </c>
      <c r="C970" t="s">
        <v>9</v>
      </c>
      <c r="D970" t="s">
        <v>10</v>
      </c>
      <c r="E970" t="s">
        <v>122</v>
      </c>
      <c r="F970" t="s">
        <v>160</v>
      </c>
      <c r="G970" t="s">
        <v>2475</v>
      </c>
      <c r="H970" s="2">
        <v>40159</v>
      </c>
      <c r="I970" t="str">
        <f>IFERROR(IFERROR(IFERROR(
VLOOKUP("*"&amp;$B970&amp;"*", [1]cities_output!$A:$C,1,0),
VLOOKUP("*"&amp;LEFT($B970,5)&amp;"*", [1]cities_output!$A:$C,1,0)),
VLOOKUP("*"&amp;RIGHT($B970,5)&amp;"*", [1]cities_output!$A:$C,1,0)),
"")</f>
        <v>Columbia</v>
      </c>
      <c r="J970">
        <f>IFERROR(IFERROR(IFERROR(
VLOOKUP("*"&amp;$B970&amp;"*", [1]cities_output!$A:$C,2,0),
VLOOKUP("*"&amp;LEFT($B970,5)&amp;"*", [1]cities_output!$A:$C,2,0)),
VLOOKUP("*"&amp;RIGHT($B970,5)&amp;"*", [1]cities_output!$A:$C,2,0)),
"")</f>
        <v>38.936186499999998</v>
      </c>
      <c r="K970">
        <f>IFERROR(IFERROR(IFERROR(
VLOOKUP("*"&amp;$B970&amp;"*", [1]cities_output!$A:$C,3,0),
VLOOKUP("*"&amp;LEFT($B970,5)&amp;"*", [1]cities_output!$A:$C,3,0)),
VLOOKUP("*"&amp;RIGHT($B970,5)&amp;"*", [1]cities_output!$A:$C,3,0)),
"")</f>
        <v>-92.362238000000005</v>
      </c>
      <c r="L970" cm="1">
        <f t="array" aca="1" ref="L970" ca="1">IFERROR(SUMPRODUCT(MID(0&amp;F970, LARGE(INDEX(ISNUMBER(--MID(F970, ROW(INDIRECT("1:"&amp;LEN(F970))), 1)) * ROW(INDIRECT("1:"&amp;LEN(F970))), 0), ROW(INDIRECT("1:"&amp;LEN(F970))))+1, 1) * 10^ROW(INDIRECT("1:"&amp;LEN(F970)))/10),"")</f>
        <v>5</v>
      </c>
      <c r="M970" t="str">
        <f t="shared" si="30"/>
        <v>minute</v>
      </c>
      <c r="N970">
        <f t="shared" ca="1" si="31"/>
        <v>300</v>
      </c>
    </row>
    <row r="971" spans="1:14" x14ac:dyDescent="0.35">
      <c r="A971" s="1">
        <v>39652.75</v>
      </c>
      <c r="B971" t="s">
        <v>139</v>
      </c>
      <c r="C971" t="s">
        <v>9</v>
      </c>
      <c r="D971" t="s">
        <v>10</v>
      </c>
      <c r="E971" t="s">
        <v>122</v>
      </c>
      <c r="F971" t="s">
        <v>160</v>
      </c>
      <c r="G971" t="s">
        <v>2476</v>
      </c>
      <c r="H971" s="2">
        <v>40159</v>
      </c>
      <c r="I971" t="str">
        <f>IFERROR(IFERROR(IFERROR(
VLOOKUP("*"&amp;$B971&amp;"*", [1]cities_output!$A:$C,1,0),
VLOOKUP("*"&amp;LEFT($B971,5)&amp;"*", [1]cities_output!$A:$C,1,0)),
VLOOKUP("*"&amp;RIGHT($B971,5)&amp;"*", [1]cities_output!$A:$C,1,0)),
"")</f>
        <v>Columbia</v>
      </c>
      <c r="J971">
        <f>IFERROR(IFERROR(IFERROR(
VLOOKUP("*"&amp;$B971&amp;"*", [1]cities_output!$A:$C,2,0),
VLOOKUP("*"&amp;LEFT($B971,5)&amp;"*", [1]cities_output!$A:$C,2,0)),
VLOOKUP("*"&amp;RIGHT($B971,5)&amp;"*", [1]cities_output!$A:$C,2,0)),
"")</f>
        <v>38.936186499999998</v>
      </c>
      <c r="K971">
        <f>IFERROR(IFERROR(IFERROR(
VLOOKUP("*"&amp;$B971&amp;"*", [1]cities_output!$A:$C,3,0),
VLOOKUP("*"&amp;LEFT($B971,5)&amp;"*", [1]cities_output!$A:$C,3,0)),
VLOOKUP("*"&amp;RIGHT($B971,5)&amp;"*", [1]cities_output!$A:$C,3,0)),
"")</f>
        <v>-92.362238000000005</v>
      </c>
      <c r="L971" cm="1">
        <f t="array" aca="1" ref="L971" ca="1">IFERROR(SUMPRODUCT(MID(0&amp;F971, LARGE(INDEX(ISNUMBER(--MID(F971, ROW(INDIRECT("1:"&amp;LEN(F971))), 1)) * ROW(INDIRECT("1:"&amp;LEN(F971))), 0), ROW(INDIRECT("1:"&amp;LEN(F971))))+1, 1) * 10^ROW(INDIRECT("1:"&amp;LEN(F971)))/10),"")</f>
        <v>5</v>
      </c>
      <c r="M971" t="str">
        <f t="shared" si="30"/>
        <v>minute</v>
      </c>
      <c r="N971">
        <f t="shared" ca="1" si="31"/>
        <v>300</v>
      </c>
    </row>
    <row r="972" spans="1:14" x14ac:dyDescent="0.35">
      <c r="A972" s="1">
        <v>39450.958333333336</v>
      </c>
      <c r="B972" t="s">
        <v>139</v>
      </c>
      <c r="C972" t="s">
        <v>9</v>
      </c>
      <c r="D972" t="s">
        <v>10</v>
      </c>
      <c r="E972" t="s">
        <v>15</v>
      </c>
      <c r="F972" t="s">
        <v>160</v>
      </c>
      <c r="G972" t="s">
        <v>2560</v>
      </c>
      <c r="H972" s="2">
        <v>39468</v>
      </c>
      <c r="I972" t="str">
        <f>IFERROR(IFERROR(IFERROR(
VLOOKUP("*"&amp;$B972&amp;"*", [1]cities_output!$A:$C,1,0),
VLOOKUP("*"&amp;LEFT($B972,5)&amp;"*", [1]cities_output!$A:$C,1,0)),
VLOOKUP("*"&amp;RIGHT($B972,5)&amp;"*", [1]cities_output!$A:$C,1,0)),
"")</f>
        <v>Columbia</v>
      </c>
      <c r="J972">
        <f>IFERROR(IFERROR(IFERROR(
VLOOKUP("*"&amp;$B972&amp;"*", [1]cities_output!$A:$C,2,0),
VLOOKUP("*"&amp;LEFT($B972,5)&amp;"*", [1]cities_output!$A:$C,2,0)),
VLOOKUP("*"&amp;RIGHT($B972,5)&amp;"*", [1]cities_output!$A:$C,2,0)),
"")</f>
        <v>38.936186499999998</v>
      </c>
      <c r="K972">
        <f>IFERROR(IFERROR(IFERROR(
VLOOKUP("*"&amp;$B972&amp;"*", [1]cities_output!$A:$C,3,0),
VLOOKUP("*"&amp;LEFT($B972,5)&amp;"*", [1]cities_output!$A:$C,3,0)),
VLOOKUP("*"&amp;RIGHT($B972,5)&amp;"*", [1]cities_output!$A:$C,3,0)),
"")</f>
        <v>-92.362238000000005</v>
      </c>
      <c r="L972" cm="1">
        <f t="array" aca="1" ref="L972" ca="1">IFERROR(SUMPRODUCT(MID(0&amp;F972, LARGE(INDEX(ISNUMBER(--MID(F972, ROW(INDIRECT("1:"&amp;LEN(F972))), 1)) * ROW(INDIRECT("1:"&amp;LEN(F972))), 0), ROW(INDIRECT("1:"&amp;LEN(F972))))+1, 1) * 10^ROW(INDIRECT("1:"&amp;LEN(F972)))/10),"")</f>
        <v>5</v>
      </c>
      <c r="M972" t="str">
        <f t="shared" si="30"/>
        <v>minute</v>
      </c>
      <c r="N972">
        <f t="shared" ca="1" si="31"/>
        <v>300</v>
      </c>
    </row>
    <row r="973" spans="1:14" x14ac:dyDescent="0.35">
      <c r="A973" s="1">
        <v>38793.875</v>
      </c>
      <c r="B973" t="s">
        <v>139</v>
      </c>
      <c r="C973" t="s">
        <v>9</v>
      </c>
      <c r="D973" t="s">
        <v>10</v>
      </c>
      <c r="E973" t="s">
        <v>44</v>
      </c>
      <c r="F973" t="s">
        <v>2647</v>
      </c>
      <c r="G973" t="s">
        <v>2815</v>
      </c>
      <c r="H973" s="2">
        <v>38852</v>
      </c>
      <c r="I973" t="str">
        <f>IFERROR(IFERROR(IFERROR(
VLOOKUP("*"&amp;$B973&amp;"*", [1]cities_output!$A:$C,1,0),
VLOOKUP("*"&amp;LEFT($B973,5)&amp;"*", [1]cities_output!$A:$C,1,0)),
VLOOKUP("*"&amp;RIGHT($B973,5)&amp;"*", [1]cities_output!$A:$C,1,0)),
"")</f>
        <v>Columbia</v>
      </c>
      <c r="J973">
        <f>IFERROR(IFERROR(IFERROR(
VLOOKUP("*"&amp;$B973&amp;"*", [1]cities_output!$A:$C,2,0),
VLOOKUP("*"&amp;LEFT($B973,5)&amp;"*", [1]cities_output!$A:$C,2,0)),
VLOOKUP("*"&amp;RIGHT($B973,5)&amp;"*", [1]cities_output!$A:$C,2,0)),
"")</f>
        <v>38.936186499999998</v>
      </c>
      <c r="K973">
        <f>IFERROR(IFERROR(IFERROR(
VLOOKUP("*"&amp;$B973&amp;"*", [1]cities_output!$A:$C,3,0),
VLOOKUP("*"&amp;LEFT($B973,5)&amp;"*", [1]cities_output!$A:$C,3,0)),
VLOOKUP("*"&amp;RIGHT($B973,5)&amp;"*", [1]cities_output!$A:$C,3,0)),
"")</f>
        <v>-92.362238000000005</v>
      </c>
      <c r="L973" cm="1">
        <f t="array" aca="1" ref="L973" ca="1">IFERROR(SUMPRODUCT(MID(0&amp;F973, LARGE(INDEX(ISNUMBER(--MID(F973, ROW(INDIRECT("1:"&amp;LEN(F973))), 1)) * ROW(INDIRECT("1:"&amp;LEN(F973))), 0), ROW(INDIRECT("1:"&amp;LEN(F973))))+1, 1) * 10^ROW(INDIRECT("1:"&amp;LEN(F973)))/10),"")</f>
        <v>5</v>
      </c>
      <c r="M973" t="str">
        <f t="shared" si="30"/>
        <v>minute</v>
      </c>
      <c r="N973">
        <f t="shared" ca="1" si="31"/>
        <v>300</v>
      </c>
    </row>
    <row r="974" spans="1:14" x14ac:dyDescent="0.35">
      <c r="A974" s="1">
        <v>37912.732638888891</v>
      </c>
      <c r="B974" t="s">
        <v>139</v>
      </c>
      <c r="C974" t="s">
        <v>9</v>
      </c>
      <c r="D974" t="s">
        <v>10</v>
      </c>
      <c r="E974" t="s">
        <v>30</v>
      </c>
      <c r="F974" t="s">
        <v>2647</v>
      </c>
      <c r="G974" t="s">
        <v>3100</v>
      </c>
      <c r="H974" s="2">
        <v>37925</v>
      </c>
      <c r="I974" t="str">
        <f>IFERROR(IFERROR(IFERROR(
VLOOKUP("*"&amp;$B974&amp;"*", [1]cities_output!$A:$C,1,0),
VLOOKUP("*"&amp;LEFT($B974,5)&amp;"*", [1]cities_output!$A:$C,1,0)),
VLOOKUP("*"&amp;RIGHT($B974,5)&amp;"*", [1]cities_output!$A:$C,1,0)),
"")</f>
        <v>Columbia</v>
      </c>
      <c r="J974">
        <f>IFERROR(IFERROR(IFERROR(
VLOOKUP("*"&amp;$B974&amp;"*", [1]cities_output!$A:$C,2,0),
VLOOKUP("*"&amp;LEFT($B974,5)&amp;"*", [1]cities_output!$A:$C,2,0)),
VLOOKUP("*"&amp;RIGHT($B974,5)&amp;"*", [1]cities_output!$A:$C,2,0)),
"")</f>
        <v>38.936186499999998</v>
      </c>
      <c r="K974">
        <f>IFERROR(IFERROR(IFERROR(
VLOOKUP("*"&amp;$B974&amp;"*", [1]cities_output!$A:$C,3,0),
VLOOKUP("*"&amp;LEFT($B974,5)&amp;"*", [1]cities_output!$A:$C,3,0)),
VLOOKUP("*"&amp;RIGHT($B974,5)&amp;"*", [1]cities_output!$A:$C,3,0)),
"")</f>
        <v>-92.362238000000005</v>
      </c>
      <c r="L974" cm="1">
        <f t="array" aca="1" ref="L974" ca="1">IFERROR(SUMPRODUCT(MID(0&amp;F974, LARGE(INDEX(ISNUMBER(--MID(F974, ROW(INDIRECT("1:"&amp;LEN(F974))), 1)) * ROW(INDIRECT("1:"&amp;LEN(F974))), 0), ROW(INDIRECT("1:"&amp;LEN(F974))))+1, 1) * 10^ROW(INDIRECT("1:"&amp;LEN(F974)))/10),"")</f>
        <v>5</v>
      </c>
      <c r="M974" t="str">
        <f t="shared" si="30"/>
        <v>minute</v>
      </c>
      <c r="N974">
        <f t="shared" ca="1" si="31"/>
        <v>300</v>
      </c>
    </row>
    <row r="975" spans="1:14" x14ac:dyDescent="0.35">
      <c r="A975" s="1">
        <v>36502.895833333336</v>
      </c>
      <c r="B975" t="s">
        <v>139</v>
      </c>
      <c r="C975" t="s">
        <v>9</v>
      </c>
      <c r="D975" t="s">
        <v>10</v>
      </c>
      <c r="E975" t="s">
        <v>15</v>
      </c>
      <c r="F975" t="s">
        <v>2392</v>
      </c>
      <c r="G975" t="s">
        <v>3472</v>
      </c>
      <c r="H975" s="2">
        <v>36510</v>
      </c>
      <c r="I975" t="str">
        <f>IFERROR(IFERROR(IFERROR(
VLOOKUP("*"&amp;$B975&amp;"*", [1]cities_output!$A:$C,1,0),
VLOOKUP("*"&amp;LEFT($B975,5)&amp;"*", [1]cities_output!$A:$C,1,0)),
VLOOKUP("*"&amp;RIGHT($B975,5)&amp;"*", [1]cities_output!$A:$C,1,0)),
"")</f>
        <v>Columbia</v>
      </c>
      <c r="J975">
        <f>IFERROR(IFERROR(IFERROR(
VLOOKUP("*"&amp;$B975&amp;"*", [1]cities_output!$A:$C,2,0),
VLOOKUP("*"&amp;LEFT($B975,5)&amp;"*", [1]cities_output!$A:$C,2,0)),
VLOOKUP("*"&amp;RIGHT($B975,5)&amp;"*", [1]cities_output!$A:$C,2,0)),
"")</f>
        <v>38.936186499999998</v>
      </c>
      <c r="K975">
        <f>IFERROR(IFERROR(IFERROR(
VLOOKUP("*"&amp;$B975&amp;"*", [1]cities_output!$A:$C,3,0),
VLOOKUP("*"&amp;LEFT($B975,5)&amp;"*", [1]cities_output!$A:$C,3,0)),
VLOOKUP("*"&amp;RIGHT($B975,5)&amp;"*", [1]cities_output!$A:$C,3,0)),
"")</f>
        <v>-92.362238000000005</v>
      </c>
      <c r="L975" cm="1">
        <f t="array" aca="1" ref="L975" ca="1">IFERROR(SUMPRODUCT(MID(0&amp;F975, LARGE(INDEX(ISNUMBER(--MID(F975, ROW(INDIRECT("1:"&amp;LEN(F975))), 1)) * ROW(INDIRECT("1:"&amp;LEN(F975))), 0), ROW(INDIRECT("1:"&amp;LEN(F975))))+1, 1) * 10^ROW(INDIRECT("1:"&amp;LEN(F975)))/10),"")</f>
        <v>5</v>
      </c>
      <c r="M975" t="str">
        <f t="shared" si="30"/>
        <v>minute</v>
      </c>
      <c r="N975">
        <f t="shared" ca="1" si="31"/>
        <v>300</v>
      </c>
    </row>
    <row r="976" spans="1:14" x14ac:dyDescent="0.35">
      <c r="A976" s="1">
        <v>36495.913194444445</v>
      </c>
      <c r="B976" t="s">
        <v>139</v>
      </c>
      <c r="C976" t="s">
        <v>9</v>
      </c>
      <c r="D976" t="s">
        <v>10</v>
      </c>
      <c r="E976" t="s">
        <v>15</v>
      </c>
      <c r="F976" t="s">
        <v>160</v>
      </c>
      <c r="G976" t="s">
        <v>3476</v>
      </c>
      <c r="H976" s="2">
        <v>36547</v>
      </c>
      <c r="I976" t="str">
        <f>IFERROR(IFERROR(IFERROR(
VLOOKUP("*"&amp;$B976&amp;"*", [1]cities_output!$A:$C,1,0),
VLOOKUP("*"&amp;LEFT($B976,5)&amp;"*", [1]cities_output!$A:$C,1,0)),
VLOOKUP("*"&amp;RIGHT($B976,5)&amp;"*", [1]cities_output!$A:$C,1,0)),
"")</f>
        <v>Columbia</v>
      </c>
      <c r="J976">
        <f>IFERROR(IFERROR(IFERROR(
VLOOKUP("*"&amp;$B976&amp;"*", [1]cities_output!$A:$C,2,0),
VLOOKUP("*"&amp;LEFT($B976,5)&amp;"*", [1]cities_output!$A:$C,2,0)),
VLOOKUP("*"&amp;RIGHT($B976,5)&amp;"*", [1]cities_output!$A:$C,2,0)),
"")</f>
        <v>38.936186499999998</v>
      </c>
      <c r="K976">
        <f>IFERROR(IFERROR(IFERROR(
VLOOKUP("*"&amp;$B976&amp;"*", [1]cities_output!$A:$C,3,0),
VLOOKUP("*"&amp;LEFT($B976,5)&amp;"*", [1]cities_output!$A:$C,3,0)),
VLOOKUP("*"&amp;RIGHT($B976,5)&amp;"*", [1]cities_output!$A:$C,3,0)),
"")</f>
        <v>-92.362238000000005</v>
      </c>
      <c r="L976" cm="1">
        <f t="array" aca="1" ref="L976" ca="1">IFERROR(SUMPRODUCT(MID(0&amp;F976, LARGE(INDEX(ISNUMBER(--MID(F976, ROW(INDIRECT("1:"&amp;LEN(F976))), 1)) * ROW(INDIRECT("1:"&amp;LEN(F976))), 0), ROW(INDIRECT("1:"&amp;LEN(F976))))+1, 1) * 10^ROW(INDIRECT("1:"&amp;LEN(F976)))/10),"")</f>
        <v>5</v>
      </c>
      <c r="M976" t="str">
        <f t="shared" si="30"/>
        <v>minute</v>
      </c>
      <c r="N976">
        <f t="shared" ca="1" si="31"/>
        <v>300</v>
      </c>
    </row>
    <row r="977" spans="1:14" x14ac:dyDescent="0.35">
      <c r="A977" s="1">
        <v>29387.833333333332</v>
      </c>
      <c r="B977" t="s">
        <v>3957</v>
      </c>
      <c r="C977" t="s">
        <v>9</v>
      </c>
      <c r="D977" t="s">
        <v>10</v>
      </c>
      <c r="E977" t="s">
        <v>11</v>
      </c>
      <c r="F977" t="s">
        <v>2392</v>
      </c>
      <c r="G977" t="s">
        <v>3958</v>
      </c>
      <c r="H977" s="2">
        <v>37267</v>
      </c>
      <c r="I977" t="str">
        <f>IFERROR(IFERROR(IFERROR(
VLOOKUP("*"&amp;$B977&amp;"*", [1]cities_output!$A:$C,1,0),
VLOOKUP("*"&amp;LEFT($B977,5)&amp;"*", [1]cities_output!$A:$C,1,0)),
VLOOKUP("*"&amp;RIGHT($B977,5)&amp;"*", [1]cities_output!$A:$C,1,0)),
"")</f>
        <v>Columbia</v>
      </c>
      <c r="J977">
        <f>IFERROR(IFERROR(IFERROR(
VLOOKUP("*"&amp;$B977&amp;"*", [1]cities_output!$A:$C,2,0),
VLOOKUP("*"&amp;LEFT($B977,5)&amp;"*", [1]cities_output!$A:$C,2,0)),
VLOOKUP("*"&amp;RIGHT($B977,5)&amp;"*", [1]cities_output!$A:$C,2,0)),
"")</f>
        <v>38.936186499999998</v>
      </c>
      <c r="K977">
        <f>IFERROR(IFERROR(IFERROR(
VLOOKUP("*"&amp;$B977&amp;"*", [1]cities_output!$A:$C,3,0),
VLOOKUP("*"&amp;LEFT($B977,5)&amp;"*", [1]cities_output!$A:$C,3,0)),
VLOOKUP("*"&amp;RIGHT($B977,5)&amp;"*", [1]cities_output!$A:$C,3,0)),
"")</f>
        <v>-92.362238000000005</v>
      </c>
      <c r="L977" cm="1">
        <f t="array" aca="1" ref="L977" ca="1">IFERROR(SUMPRODUCT(MID(0&amp;F977, LARGE(INDEX(ISNUMBER(--MID(F977, ROW(INDIRECT("1:"&amp;LEN(F977))), 1)) * ROW(INDIRECT("1:"&amp;LEN(F977))), 0), ROW(INDIRECT("1:"&amp;LEN(F977))))+1, 1) * 10^ROW(INDIRECT("1:"&amp;LEN(F977)))/10),"")</f>
        <v>5</v>
      </c>
      <c r="M977" t="str">
        <f t="shared" si="30"/>
        <v>minute</v>
      </c>
      <c r="N977">
        <f t="shared" ca="1" si="31"/>
        <v>300</v>
      </c>
    </row>
    <row r="978" spans="1:14" x14ac:dyDescent="0.35">
      <c r="A978" s="1">
        <v>39370.790277777778</v>
      </c>
      <c r="B978" t="s">
        <v>139</v>
      </c>
      <c r="C978" t="s">
        <v>9</v>
      </c>
      <c r="D978" t="s">
        <v>10</v>
      </c>
      <c r="E978" t="s">
        <v>70</v>
      </c>
      <c r="F978" t="s">
        <v>2586</v>
      </c>
      <c r="G978" t="s">
        <v>2587</v>
      </c>
      <c r="H978" s="2">
        <v>39611</v>
      </c>
      <c r="I978" t="str">
        <f>IFERROR(IFERROR(IFERROR(
VLOOKUP("*"&amp;$B978&amp;"*", [1]cities_output!$A:$C,1,0),
VLOOKUP("*"&amp;LEFT($B978,5)&amp;"*", [1]cities_output!$A:$C,1,0)),
VLOOKUP("*"&amp;RIGHT($B978,5)&amp;"*", [1]cities_output!$A:$C,1,0)),
"")</f>
        <v>Columbia</v>
      </c>
      <c r="J978">
        <f>IFERROR(IFERROR(IFERROR(
VLOOKUP("*"&amp;$B978&amp;"*", [1]cities_output!$A:$C,2,0),
VLOOKUP("*"&amp;LEFT($B978,5)&amp;"*", [1]cities_output!$A:$C,2,0)),
VLOOKUP("*"&amp;RIGHT($B978,5)&amp;"*", [1]cities_output!$A:$C,2,0)),
"")</f>
        <v>38.936186499999998</v>
      </c>
      <c r="K978">
        <f>IFERROR(IFERROR(IFERROR(
VLOOKUP("*"&amp;$B978&amp;"*", [1]cities_output!$A:$C,3,0),
VLOOKUP("*"&amp;LEFT($B978,5)&amp;"*", [1]cities_output!$A:$C,3,0)),
VLOOKUP("*"&amp;RIGHT($B978,5)&amp;"*", [1]cities_output!$A:$C,3,0)),
"")</f>
        <v>-92.362238000000005</v>
      </c>
      <c r="L978" cm="1">
        <f t="array" aca="1" ref="L978" ca="1">IFERROR(SUMPRODUCT(MID(0&amp;F978, LARGE(INDEX(ISNUMBER(--MID(F978, ROW(INDIRECT("1:"&amp;LEN(F978))), 1)) * ROW(INDIRECT("1:"&amp;LEN(F978))), 0), ROW(INDIRECT("1:"&amp;LEN(F978))))+1, 1) * 10^ROW(INDIRECT("1:"&amp;LEN(F978)))/10),"")</f>
        <v>3</v>
      </c>
      <c r="M978" t="str">
        <f t="shared" si="30"/>
        <v>minute</v>
      </c>
      <c r="N978">
        <f t="shared" ca="1" si="31"/>
        <v>180</v>
      </c>
    </row>
    <row r="979" spans="1:14" x14ac:dyDescent="0.35">
      <c r="A979" s="1">
        <v>39358.861111111109</v>
      </c>
      <c r="B979" t="s">
        <v>139</v>
      </c>
      <c r="C979" t="s">
        <v>9</v>
      </c>
      <c r="D979" t="s">
        <v>10</v>
      </c>
      <c r="E979" t="s">
        <v>30</v>
      </c>
      <c r="F979" t="s">
        <v>101</v>
      </c>
      <c r="G979" t="s">
        <v>2593</v>
      </c>
      <c r="H979" s="2">
        <v>39363</v>
      </c>
      <c r="I979" t="str">
        <f>IFERROR(IFERROR(IFERROR(
VLOOKUP("*"&amp;$B979&amp;"*", [1]cities_output!$A:$C,1,0),
VLOOKUP("*"&amp;LEFT($B979,5)&amp;"*", [1]cities_output!$A:$C,1,0)),
VLOOKUP("*"&amp;RIGHT($B979,5)&amp;"*", [1]cities_output!$A:$C,1,0)),
"")</f>
        <v>Columbia</v>
      </c>
      <c r="J979">
        <f>IFERROR(IFERROR(IFERROR(
VLOOKUP("*"&amp;$B979&amp;"*", [1]cities_output!$A:$C,2,0),
VLOOKUP("*"&amp;LEFT($B979,5)&amp;"*", [1]cities_output!$A:$C,2,0)),
VLOOKUP("*"&amp;RIGHT($B979,5)&amp;"*", [1]cities_output!$A:$C,2,0)),
"")</f>
        <v>38.936186499999998</v>
      </c>
      <c r="K979">
        <f>IFERROR(IFERROR(IFERROR(
VLOOKUP("*"&amp;$B979&amp;"*", [1]cities_output!$A:$C,3,0),
VLOOKUP("*"&amp;LEFT($B979,5)&amp;"*", [1]cities_output!$A:$C,3,0)),
VLOOKUP("*"&amp;RIGHT($B979,5)&amp;"*", [1]cities_output!$A:$C,3,0)),
"")</f>
        <v>-92.362238000000005</v>
      </c>
      <c r="L979" cm="1">
        <f t="array" aca="1" ref="L979" ca="1">IFERROR(SUMPRODUCT(MID(0&amp;F979, LARGE(INDEX(ISNUMBER(--MID(F979, ROW(INDIRECT("1:"&amp;LEN(F979))), 1)) * ROW(INDIRECT("1:"&amp;LEN(F979))), 0), ROW(INDIRECT("1:"&amp;LEN(F979))))+1, 1) * 10^ROW(INDIRECT("1:"&amp;LEN(F979)))/10),"")</f>
        <v>3</v>
      </c>
      <c r="M979" t="str">
        <f t="shared" si="30"/>
        <v>minute</v>
      </c>
      <c r="N979">
        <f t="shared" ca="1" si="31"/>
        <v>180</v>
      </c>
    </row>
    <row r="980" spans="1:14" x14ac:dyDescent="0.35">
      <c r="A980" s="1">
        <v>39219.541666666664</v>
      </c>
      <c r="B980" t="s">
        <v>139</v>
      </c>
      <c r="C980" t="s">
        <v>9</v>
      </c>
      <c r="D980" t="s">
        <v>10</v>
      </c>
      <c r="E980" t="s">
        <v>34</v>
      </c>
      <c r="F980" t="s">
        <v>101</v>
      </c>
      <c r="G980" t="s">
        <v>2661</v>
      </c>
      <c r="H980" s="2">
        <v>39245</v>
      </c>
      <c r="I980" t="str">
        <f>IFERROR(IFERROR(IFERROR(
VLOOKUP("*"&amp;$B980&amp;"*", [1]cities_output!$A:$C,1,0),
VLOOKUP("*"&amp;LEFT($B980,5)&amp;"*", [1]cities_output!$A:$C,1,0)),
VLOOKUP("*"&amp;RIGHT($B980,5)&amp;"*", [1]cities_output!$A:$C,1,0)),
"")</f>
        <v>Columbia</v>
      </c>
      <c r="J980">
        <f>IFERROR(IFERROR(IFERROR(
VLOOKUP("*"&amp;$B980&amp;"*", [1]cities_output!$A:$C,2,0),
VLOOKUP("*"&amp;LEFT($B980,5)&amp;"*", [1]cities_output!$A:$C,2,0)),
VLOOKUP("*"&amp;RIGHT($B980,5)&amp;"*", [1]cities_output!$A:$C,2,0)),
"")</f>
        <v>38.936186499999998</v>
      </c>
      <c r="K980">
        <f>IFERROR(IFERROR(IFERROR(
VLOOKUP("*"&amp;$B980&amp;"*", [1]cities_output!$A:$C,3,0),
VLOOKUP("*"&amp;LEFT($B980,5)&amp;"*", [1]cities_output!$A:$C,3,0)),
VLOOKUP("*"&amp;RIGHT($B980,5)&amp;"*", [1]cities_output!$A:$C,3,0)),
"")</f>
        <v>-92.362238000000005</v>
      </c>
      <c r="L980" cm="1">
        <f t="array" aca="1" ref="L980" ca="1">IFERROR(SUMPRODUCT(MID(0&amp;F980, LARGE(INDEX(ISNUMBER(--MID(F980, ROW(INDIRECT("1:"&amp;LEN(F980))), 1)) * ROW(INDIRECT("1:"&amp;LEN(F980))), 0), ROW(INDIRECT("1:"&amp;LEN(F980))))+1, 1) * 10^ROW(INDIRECT("1:"&amp;LEN(F980)))/10),"")</f>
        <v>3</v>
      </c>
      <c r="M980" t="str">
        <f t="shared" si="30"/>
        <v>minute</v>
      </c>
      <c r="N980">
        <f t="shared" ca="1" si="31"/>
        <v>180</v>
      </c>
    </row>
    <row r="981" spans="1:14" x14ac:dyDescent="0.35">
      <c r="A981" s="1">
        <v>42845.838194444441</v>
      </c>
      <c r="B981" t="s">
        <v>139</v>
      </c>
      <c r="C981" t="s">
        <v>9</v>
      </c>
      <c r="D981" t="s">
        <v>10</v>
      </c>
      <c r="E981" t="s">
        <v>76</v>
      </c>
      <c r="F981" t="s">
        <v>41</v>
      </c>
      <c r="G981" t="s">
        <v>930</v>
      </c>
      <c r="H981" s="2">
        <v>42861</v>
      </c>
      <c r="I981" t="str">
        <f>IFERROR(IFERROR(IFERROR(
VLOOKUP("*"&amp;$B981&amp;"*", [1]cities_output!$A:$C,1,0),
VLOOKUP("*"&amp;LEFT($B981,5)&amp;"*", [1]cities_output!$A:$C,1,0)),
VLOOKUP("*"&amp;RIGHT($B981,5)&amp;"*", [1]cities_output!$A:$C,1,0)),
"")</f>
        <v>Columbia</v>
      </c>
      <c r="J981">
        <f>IFERROR(IFERROR(IFERROR(
VLOOKUP("*"&amp;$B981&amp;"*", [1]cities_output!$A:$C,2,0),
VLOOKUP("*"&amp;LEFT($B981,5)&amp;"*", [1]cities_output!$A:$C,2,0)),
VLOOKUP("*"&amp;RIGHT($B981,5)&amp;"*", [1]cities_output!$A:$C,2,0)),
"")</f>
        <v>38.936186499999998</v>
      </c>
      <c r="K981">
        <f>IFERROR(IFERROR(IFERROR(
VLOOKUP("*"&amp;$B981&amp;"*", [1]cities_output!$A:$C,3,0),
VLOOKUP("*"&amp;LEFT($B981,5)&amp;"*", [1]cities_output!$A:$C,3,0)),
VLOOKUP("*"&amp;RIGHT($B981,5)&amp;"*", [1]cities_output!$A:$C,3,0)),
"")</f>
        <v>-92.362238000000005</v>
      </c>
      <c r="L981" cm="1">
        <f t="array" aca="1" ref="L981" ca="1">IFERROR(SUMPRODUCT(MID(0&amp;F981, LARGE(INDEX(ISNUMBER(--MID(F981, ROW(INDIRECT("1:"&amp;LEN(F981))), 1)) * ROW(INDIRECT("1:"&amp;LEN(F981))), 0), ROW(INDIRECT("1:"&amp;LEN(F981))))+1, 1) * 10^ROW(INDIRECT("1:"&amp;LEN(F981)))/10),"")</f>
        <v>2</v>
      </c>
      <c r="M981" t="str">
        <f t="shared" si="30"/>
        <v>minute</v>
      </c>
      <c r="N981">
        <f t="shared" ca="1" si="31"/>
        <v>120</v>
      </c>
    </row>
    <row r="982" spans="1:14" x14ac:dyDescent="0.35">
      <c r="A982" s="1">
        <v>42845.829861111109</v>
      </c>
      <c r="B982" t="s">
        <v>139</v>
      </c>
      <c r="C982" t="s">
        <v>9</v>
      </c>
      <c r="D982" t="s">
        <v>10</v>
      </c>
      <c r="E982" t="s">
        <v>76</v>
      </c>
      <c r="F982" t="s">
        <v>41</v>
      </c>
      <c r="G982" t="s">
        <v>931</v>
      </c>
      <c r="H982" s="2">
        <v>42861</v>
      </c>
      <c r="I982" t="str">
        <f>IFERROR(IFERROR(IFERROR(
VLOOKUP("*"&amp;$B982&amp;"*", [1]cities_output!$A:$C,1,0),
VLOOKUP("*"&amp;LEFT($B982,5)&amp;"*", [1]cities_output!$A:$C,1,0)),
VLOOKUP("*"&amp;RIGHT($B982,5)&amp;"*", [1]cities_output!$A:$C,1,0)),
"")</f>
        <v>Columbia</v>
      </c>
      <c r="J982">
        <f>IFERROR(IFERROR(IFERROR(
VLOOKUP("*"&amp;$B982&amp;"*", [1]cities_output!$A:$C,2,0),
VLOOKUP("*"&amp;LEFT($B982,5)&amp;"*", [1]cities_output!$A:$C,2,0)),
VLOOKUP("*"&amp;RIGHT($B982,5)&amp;"*", [1]cities_output!$A:$C,2,0)),
"")</f>
        <v>38.936186499999998</v>
      </c>
      <c r="K982">
        <f>IFERROR(IFERROR(IFERROR(
VLOOKUP("*"&amp;$B982&amp;"*", [1]cities_output!$A:$C,3,0),
VLOOKUP("*"&amp;LEFT($B982,5)&amp;"*", [1]cities_output!$A:$C,3,0)),
VLOOKUP("*"&amp;RIGHT($B982,5)&amp;"*", [1]cities_output!$A:$C,3,0)),
"")</f>
        <v>-92.362238000000005</v>
      </c>
      <c r="L982" cm="1">
        <f t="array" aca="1" ref="L982" ca="1">IFERROR(SUMPRODUCT(MID(0&amp;F982, LARGE(INDEX(ISNUMBER(--MID(F982, ROW(INDIRECT("1:"&amp;LEN(F982))), 1)) * ROW(INDIRECT("1:"&amp;LEN(F982))), 0), ROW(INDIRECT("1:"&amp;LEN(F982))))+1, 1) * 10^ROW(INDIRECT("1:"&amp;LEN(F982)))/10),"")</f>
        <v>2</v>
      </c>
      <c r="M982" t="str">
        <f t="shared" si="30"/>
        <v>minute</v>
      </c>
      <c r="N982">
        <f t="shared" ca="1" si="31"/>
        <v>120</v>
      </c>
    </row>
    <row r="983" spans="1:14" x14ac:dyDescent="0.35">
      <c r="A983" s="1">
        <v>40995.875</v>
      </c>
      <c r="B983" t="s">
        <v>139</v>
      </c>
      <c r="C983" t="s">
        <v>9</v>
      </c>
      <c r="D983" t="s">
        <v>10</v>
      </c>
      <c r="E983" t="s">
        <v>118</v>
      </c>
      <c r="F983" t="s">
        <v>41</v>
      </c>
      <c r="G983" t="s">
        <v>1835</v>
      </c>
      <c r="H983" s="2">
        <v>41042</v>
      </c>
      <c r="I983" t="str">
        <f>IFERROR(IFERROR(IFERROR(
VLOOKUP("*"&amp;$B983&amp;"*", [1]cities_output!$A:$C,1,0),
VLOOKUP("*"&amp;LEFT($B983,5)&amp;"*", [1]cities_output!$A:$C,1,0)),
VLOOKUP("*"&amp;RIGHT($B983,5)&amp;"*", [1]cities_output!$A:$C,1,0)),
"")</f>
        <v>Columbia</v>
      </c>
      <c r="J983">
        <f>IFERROR(IFERROR(IFERROR(
VLOOKUP("*"&amp;$B983&amp;"*", [1]cities_output!$A:$C,2,0),
VLOOKUP("*"&amp;LEFT($B983,5)&amp;"*", [1]cities_output!$A:$C,2,0)),
VLOOKUP("*"&amp;RIGHT($B983,5)&amp;"*", [1]cities_output!$A:$C,2,0)),
"")</f>
        <v>38.936186499999998</v>
      </c>
      <c r="K983">
        <f>IFERROR(IFERROR(IFERROR(
VLOOKUP("*"&amp;$B983&amp;"*", [1]cities_output!$A:$C,3,0),
VLOOKUP("*"&amp;LEFT($B983,5)&amp;"*", [1]cities_output!$A:$C,3,0)),
VLOOKUP("*"&amp;RIGHT($B983,5)&amp;"*", [1]cities_output!$A:$C,3,0)),
"")</f>
        <v>-92.362238000000005</v>
      </c>
      <c r="L983" cm="1">
        <f t="array" aca="1" ref="L983" ca="1">IFERROR(SUMPRODUCT(MID(0&amp;F983, LARGE(INDEX(ISNUMBER(--MID(F983, ROW(INDIRECT("1:"&amp;LEN(F983))), 1)) * ROW(INDIRECT("1:"&amp;LEN(F983))), 0), ROW(INDIRECT("1:"&amp;LEN(F983))))+1, 1) * 10^ROW(INDIRECT("1:"&amp;LEN(F983)))/10),"")</f>
        <v>2</v>
      </c>
      <c r="M983" t="str">
        <f t="shared" si="30"/>
        <v>minute</v>
      </c>
      <c r="N983">
        <f t="shared" ca="1" si="31"/>
        <v>120</v>
      </c>
    </row>
    <row r="984" spans="1:14" x14ac:dyDescent="0.35">
      <c r="A984" s="1">
        <v>40664.875</v>
      </c>
      <c r="B984" t="s">
        <v>139</v>
      </c>
      <c r="C984" t="s">
        <v>9</v>
      </c>
      <c r="D984" t="s">
        <v>10</v>
      </c>
      <c r="E984" t="s">
        <v>82</v>
      </c>
      <c r="F984" t="s">
        <v>41</v>
      </c>
      <c r="G984" t="s">
        <v>2065</v>
      </c>
      <c r="H984" s="2">
        <v>40665</v>
      </c>
      <c r="I984" t="str">
        <f>IFERROR(IFERROR(IFERROR(
VLOOKUP("*"&amp;$B984&amp;"*", [1]cities_output!$A:$C,1,0),
VLOOKUP("*"&amp;LEFT($B984,5)&amp;"*", [1]cities_output!$A:$C,1,0)),
VLOOKUP("*"&amp;RIGHT($B984,5)&amp;"*", [1]cities_output!$A:$C,1,0)),
"")</f>
        <v>Columbia</v>
      </c>
      <c r="J984">
        <f>IFERROR(IFERROR(IFERROR(
VLOOKUP("*"&amp;$B984&amp;"*", [1]cities_output!$A:$C,2,0),
VLOOKUP("*"&amp;LEFT($B984,5)&amp;"*", [1]cities_output!$A:$C,2,0)),
VLOOKUP("*"&amp;RIGHT($B984,5)&amp;"*", [1]cities_output!$A:$C,2,0)),
"")</f>
        <v>38.936186499999998</v>
      </c>
      <c r="K984">
        <f>IFERROR(IFERROR(IFERROR(
VLOOKUP("*"&amp;$B984&amp;"*", [1]cities_output!$A:$C,3,0),
VLOOKUP("*"&amp;LEFT($B984,5)&amp;"*", [1]cities_output!$A:$C,3,0)),
VLOOKUP("*"&amp;RIGHT($B984,5)&amp;"*", [1]cities_output!$A:$C,3,0)),
"")</f>
        <v>-92.362238000000005</v>
      </c>
      <c r="L984" cm="1">
        <f t="array" aca="1" ref="L984" ca="1">IFERROR(SUMPRODUCT(MID(0&amp;F984, LARGE(INDEX(ISNUMBER(--MID(F984, ROW(INDIRECT("1:"&amp;LEN(F984))), 1)) * ROW(INDIRECT("1:"&amp;LEN(F984))), 0), ROW(INDIRECT("1:"&amp;LEN(F984))))+1, 1) * 10^ROW(INDIRECT("1:"&amp;LEN(F984)))/10),"")</f>
        <v>2</v>
      </c>
      <c r="M984" t="str">
        <f t="shared" si="30"/>
        <v>minute</v>
      </c>
      <c r="N984">
        <f t="shared" ca="1" si="31"/>
        <v>120</v>
      </c>
    </row>
    <row r="985" spans="1:14" x14ac:dyDescent="0.35">
      <c r="A985" s="1">
        <v>40127.708333333336</v>
      </c>
      <c r="B985" t="s">
        <v>139</v>
      </c>
      <c r="C985" t="s">
        <v>9</v>
      </c>
      <c r="D985" t="s">
        <v>10</v>
      </c>
      <c r="E985" t="s">
        <v>76</v>
      </c>
      <c r="F985" t="s">
        <v>1877</v>
      </c>
      <c r="G985" t="s">
        <v>2291</v>
      </c>
      <c r="H985" s="2">
        <v>40159</v>
      </c>
      <c r="I985" t="str">
        <f>IFERROR(IFERROR(IFERROR(
VLOOKUP("*"&amp;$B985&amp;"*", [1]cities_output!$A:$C,1,0),
VLOOKUP("*"&amp;LEFT($B985,5)&amp;"*", [1]cities_output!$A:$C,1,0)),
VLOOKUP("*"&amp;RIGHT($B985,5)&amp;"*", [1]cities_output!$A:$C,1,0)),
"")</f>
        <v>Columbia</v>
      </c>
      <c r="J985">
        <f>IFERROR(IFERROR(IFERROR(
VLOOKUP("*"&amp;$B985&amp;"*", [1]cities_output!$A:$C,2,0),
VLOOKUP("*"&amp;LEFT($B985,5)&amp;"*", [1]cities_output!$A:$C,2,0)),
VLOOKUP("*"&amp;RIGHT($B985,5)&amp;"*", [1]cities_output!$A:$C,2,0)),
"")</f>
        <v>38.936186499999998</v>
      </c>
      <c r="K985">
        <f>IFERROR(IFERROR(IFERROR(
VLOOKUP("*"&amp;$B985&amp;"*", [1]cities_output!$A:$C,3,0),
VLOOKUP("*"&amp;LEFT($B985,5)&amp;"*", [1]cities_output!$A:$C,3,0)),
VLOOKUP("*"&amp;RIGHT($B985,5)&amp;"*", [1]cities_output!$A:$C,3,0)),
"")</f>
        <v>-92.362238000000005</v>
      </c>
      <c r="L985" cm="1">
        <f t="array" aca="1" ref="L985" ca="1">IFERROR(SUMPRODUCT(MID(0&amp;F985, LARGE(INDEX(ISNUMBER(--MID(F985, ROW(INDIRECT("1:"&amp;LEN(F985))), 1)) * ROW(INDIRECT("1:"&amp;LEN(F985))), 0), ROW(INDIRECT("1:"&amp;LEN(F985))))+1, 1) * 10^ROW(INDIRECT("1:"&amp;LEN(F985)))/10),"")</f>
        <v>2</v>
      </c>
      <c r="M985" t="str">
        <f t="shared" si="30"/>
        <v>minute</v>
      </c>
      <c r="N985">
        <f t="shared" ca="1" si="31"/>
        <v>120</v>
      </c>
    </row>
    <row r="986" spans="1:14" x14ac:dyDescent="0.35">
      <c r="A986" s="1">
        <v>40065.875</v>
      </c>
      <c r="B986" t="s">
        <v>139</v>
      </c>
      <c r="C986" t="s">
        <v>9</v>
      </c>
      <c r="D986" t="s">
        <v>10</v>
      </c>
      <c r="E986" t="s">
        <v>11</v>
      </c>
      <c r="F986" t="s">
        <v>41</v>
      </c>
      <c r="G986" t="s">
        <v>2320</v>
      </c>
      <c r="H986" s="2">
        <v>40159</v>
      </c>
      <c r="I986" t="str">
        <f>IFERROR(IFERROR(IFERROR(
VLOOKUP("*"&amp;$B986&amp;"*", [1]cities_output!$A:$C,1,0),
VLOOKUP("*"&amp;LEFT($B986,5)&amp;"*", [1]cities_output!$A:$C,1,0)),
VLOOKUP("*"&amp;RIGHT($B986,5)&amp;"*", [1]cities_output!$A:$C,1,0)),
"")</f>
        <v>Columbia</v>
      </c>
      <c r="J986">
        <f>IFERROR(IFERROR(IFERROR(
VLOOKUP("*"&amp;$B986&amp;"*", [1]cities_output!$A:$C,2,0),
VLOOKUP("*"&amp;LEFT($B986,5)&amp;"*", [1]cities_output!$A:$C,2,0)),
VLOOKUP("*"&amp;RIGHT($B986,5)&amp;"*", [1]cities_output!$A:$C,2,0)),
"")</f>
        <v>38.936186499999998</v>
      </c>
      <c r="K986">
        <f>IFERROR(IFERROR(IFERROR(
VLOOKUP("*"&amp;$B986&amp;"*", [1]cities_output!$A:$C,3,0),
VLOOKUP("*"&amp;LEFT($B986,5)&amp;"*", [1]cities_output!$A:$C,3,0)),
VLOOKUP("*"&amp;RIGHT($B986,5)&amp;"*", [1]cities_output!$A:$C,3,0)),
"")</f>
        <v>-92.362238000000005</v>
      </c>
      <c r="L986" cm="1">
        <f t="array" aca="1" ref="L986" ca="1">IFERROR(SUMPRODUCT(MID(0&amp;F986, LARGE(INDEX(ISNUMBER(--MID(F986, ROW(INDIRECT("1:"&amp;LEN(F986))), 1)) * ROW(INDIRECT("1:"&amp;LEN(F986))), 0), ROW(INDIRECT("1:"&amp;LEN(F986))))+1, 1) * 10^ROW(INDIRECT("1:"&amp;LEN(F986)))/10),"")</f>
        <v>2</v>
      </c>
      <c r="M986" t="str">
        <f t="shared" si="30"/>
        <v>minute</v>
      </c>
      <c r="N986">
        <f t="shared" ca="1" si="31"/>
        <v>120</v>
      </c>
    </row>
    <row r="987" spans="1:14" x14ac:dyDescent="0.35">
      <c r="A987" s="1">
        <v>39604.90625</v>
      </c>
      <c r="B987" t="s">
        <v>139</v>
      </c>
      <c r="C987" t="s">
        <v>9</v>
      </c>
      <c r="D987" t="s">
        <v>10</v>
      </c>
      <c r="E987" t="s">
        <v>15</v>
      </c>
      <c r="F987" t="s">
        <v>41</v>
      </c>
      <c r="G987" t="s">
        <v>2513</v>
      </c>
      <c r="H987" s="2">
        <v>39611</v>
      </c>
      <c r="I987" t="str">
        <f>IFERROR(IFERROR(IFERROR(
VLOOKUP("*"&amp;$B987&amp;"*", [1]cities_output!$A:$C,1,0),
VLOOKUP("*"&amp;LEFT($B987,5)&amp;"*", [1]cities_output!$A:$C,1,0)),
VLOOKUP("*"&amp;RIGHT($B987,5)&amp;"*", [1]cities_output!$A:$C,1,0)),
"")</f>
        <v>Columbia</v>
      </c>
      <c r="J987">
        <f>IFERROR(IFERROR(IFERROR(
VLOOKUP("*"&amp;$B987&amp;"*", [1]cities_output!$A:$C,2,0),
VLOOKUP("*"&amp;LEFT($B987,5)&amp;"*", [1]cities_output!$A:$C,2,0)),
VLOOKUP("*"&amp;RIGHT($B987,5)&amp;"*", [1]cities_output!$A:$C,2,0)),
"")</f>
        <v>38.936186499999998</v>
      </c>
      <c r="K987">
        <f>IFERROR(IFERROR(IFERROR(
VLOOKUP("*"&amp;$B987&amp;"*", [1]cities_output!$A:$C,3,0),
VLOOKUP("*"&amp;LEFT($B987,5)&amp;"*", [1]cities_output!$A:$C,3,0)),
VLOOKUP("*"&amp;RIGHT($B987,5)&amp;"*", [1]cities_output!$A:$C,3,0)),
"")</f>
        <v>-92.362238000000005</v>
      </c>
      <c r="L987" cm="1">
        <f t="array" aca="1" ref="L987" ca="1">IFERROR(SUMPRODUCT(MID(0&amp;F987, LARGE(INDEX(ISNUMBER(--MID(F987, ROW(INDIRECT("1:"&amp;LEN(F987))), 1)) * ROW(INDIRECT("1:"&amp;LEN(F987))), 0), ROW(INDIRECT("1:"&amp;LEN(F987))))+1, 1) * 10^ROW(INDIRECT("1:"&amp;LEN(F987)))/10),"")</f>
        <v>2</v>
      </c>
      <c r="M987" t="str">
        <f t="shared" si="30"/>
        <v>minute</v>
      </c>
      <c r="N987">
        <f t="shared" ca="1" si="31"/>
        <v>120</v>
      </c>
    </row>
    <row r="988" spans="1:14" x14ac:dyDescent="0.35">
      <c r="A988" s="1">
        <v>39375.916666666664</v>
      </c>
      <c r="B988" t="s">
        <v>139</v>
      </c>
      <c r="C988" t="s">
        <v>9</v>
      </c>
      <c r="D988" t="s">
        <v>10</v>
      </c>
      <c r="E988" t="s">
        <v>15</v>
      </c>
      <c r="F988" t="s">
        <v>1877</v>
      </c>
      <c r="G988" t="s">
        <v>2585</v>
      </c>
      <c r="H988" s="2">
        <v>39611</v>
      </c>
      <c r="I988" t="str">
        <f>IFERROR(IFERROR(IFERROR(
VLOOKUP("*"&amp;$B988&amp;"*", [1]cities_output!$A:$C,1,0),
VLOOKUP("*"&amp;LEFT($B988,5)&amp;"*", [1]cities_output!$A:$C,1,0)),
VLOOKUP("*"&amp;RIGHT($B988,5)&amp;"*", [1]cities_output!$A:$C,1,0)),
"")</f>
        <v>Columbia</v>
      </c>
      <c r="J988">
        <f>IFERROR(IFERROR(IFERROR(
VLOOKUP("*"&amp;$B988&amp;"*", [1]cities_output!$A:$C,2,0),
VLOOKUP("*"&amp;LEFT($B988,5)&amp;"*", [1]cities_output!$A:$C,2,0)),
VLOOKUP("*"&amp;RIGHT($B988,5)&amp;"*", [1]cities_output!$A:$C,2,0)),
"")</f>
        <v>38.936186499999998</v>
      </c>
      <c r="K988">
        <f>IFERROR(IFERROR(IFERROR(
VLOOKUP("*"&amp;$B988&amp;"*", [1]cities_output!$A:$C,3,0),
VLOOKUP("*"&amp;LEFT($B988,5)&amp;"*", [1]cities_output!$A:$C,3,0)),
VLOOKUP("*"&amp;RIGHT($B988,5)&amp;"*", [1]cities_output!$A:$C,3,0)),
"")</f>
        <v>-92.362238000000005</v>
      </c>
      <c r="L988" cm="1">
        <f t="array" aca="1" ref="L988" ca="1">IFERROR(SUMPRODUCT(MID(0&amp;F988, LARGE(INDEX(ISNUMBER(--MID(F988, ROW(INDIRECT("1:"&amp;LEN(F988))), 1)) * ROW(INDIRECT("1:"&amp;LEN(F988))), 0), ROW(INDIRECT("1:"&amp;LEN(F988))))+1, 1) * 10^ROW(INDIRECT("1:"&amp;LEN(F988)))/10),"")</f>
        <v>2</v>
      </c>
      <c r="M988" t="str">
        <f t="shared" si="30"/>
        <v>minute</v>
      </c>
      <c r="N988">
        <f t="shared" ca="1" si="31"/>
        <v>120</v>
      </c>
    </row>
    <row r="989" spans="1:14" x14ac:dyDescent="0.35">
      <c r="A989" s="1">
        <v>39276.902777777781</v>
      </c>
      <c r="B989" t="s">
        <v>139</v>
      </c>
      <c r="C989" t="s">
        <v>9</v>
      </c>
      <c r="D989" t="s">
        <v>10</v>
      </c>
      <c r="E989" t="s">
        <v>11</v>
      </c>
      <c r="F989" t="s">
        <v>1877</v>
      </c>
      <c r="G989" t="s">
        <v>2622</v>
      </c>
      <c r="H989" s="2">
        <v>39611</v>
      </c>
      <c r="I989" t="str">
        <f>IFERROR(IFERROR(IFERROR(
VLOOKUP("*"&amp;$B989&amp;"*", [1]cities_output!$A:$C,1,0),
VLOOKUP("*"&amp;LEFT($B989,5)&amp;"*", [1]cities_output!$A:$C,1,0)),
VLOOKUP("*"&amp;RIGHT($B989,5)&amp;"*", [1]cities_output!$A:$C,1,0)),
"")</f>
        <v>Columbia</v>
      </c>
      <c r="J989">
        <f>IFERROR(IFERROR(IFERROR(
VLOOKUP("*"&amp;$B989&amp;"*", [1]cities_output!$A:$C,2,0),
VLOOKUP("*"&amp;LEFT($B989,5)&amp;"*", [1]cities_output!$A:$C,2,0)),
VLOOKUP("*"&amp;RIGHT($B989,5)&amp;"*", [1]cities_output!$A:$C,2,0)),
"")</f>
        <v>38.936186499999998</v>
      </c>
      <c r="K989">
        <f>IFERROR(IFERROR(IFERROR(
VLOOKUP("*"&amp;$B989&amp;"*", [1]cities_output!$A:$C,3,0),
VLOOKUP("*"&amp;LEFT($B989,5)&amp;"*", [1]cities_output!$A:$C,3,0)),
VLOOKUP("*"&amp;RIGHT($B989,5)&amp;"*", [1]cities_output!$A:$C,3,0)),
"")</f>
        <v>-92.362238000000005</v>
      </c>
      <c r="L989" cm="1">
        <f t="array" aca="1" ref="L989" ca="1">IFERROR(SUMPRODUCT(MID(0&amp;F989, LARGE(INDEX(ISNUMBER(--MID(F989, ROW(INDIRECT("1:"&amp;LEN(F989))), 1)) * ROW(INDIRECT("1:"&amp;LEN(F989))), 0), ROW(INDIRECT("1:"&amp;LEN(F989))))+1, 1) * 10^ROW(INDIRECT("1:"&amp;LEN(F989)))/10),"")</f>
        <v>2</v>
      </c>
      <c r="M989" t="str">
        <f t="shared" si="30"/>
        <v>minute</v>
      </c>
      <c r="N989">
        <f t="shared" ca="1" si="31"/>
        <v>120</v>
      </c>
    </row>
    <row r="990" spans="1:14" x14ac:dyDescent="0.35">
      <c r="A990" s="1">
        <v>38902.8125</v>
      </c>
      <c r="B990" t="s">
        <v>139</v>
      </c>
      <c r="C990" t="s">
        <v>9</v>
      </c>
      <c r="D990" t="s">
        <v>10</v>
      </c>
      <c r="E990" t="s">
        <v>34</v>
      </c>
      <c r="F990" t="s">
        <v>41</v>
      </c>
      <c r="G990" t="s">
        <v>2779</v>
      </c>
      <c r="H990" s="2">
        <v>39058</v>
      </c>
      <c r="I990" t="str">
        <f>IFERROR(IFERROR(IFERROR(
VLOOKUP("*"&amp;$B990&amp;"*", [1]cities_output!$A:$C,1,0),
VLOOKUP("*"&amp;LEFT($B990,5)&amp;"*", [1]cities_output!$A:$C,1,0)),
VLOOKUP("*"&amp;RIGHT($B990,5)&amp;"*", [1]cities_output!$A:$C,1,0)),
"")</f>
        <v>Columbia</v>
      </c>
      <c r="J990">
        <f>IFERROR(IFERROR(IFERROR(
VLOOKUP("*"&amp;$B990&amp;"*", [1]cities_output!$A:$C,2,0),
VLOOKUP("*"&amp;LEFT($B990,5)&amp;"*", [1]cities_output!$A:$C,2,0)),
VLOOKUP("*"&amp;RIGHT($B990,5)&amp;"*", [1]cities_output!$A:$C,2,0)),
"")</f>
        <v>38.936186499999998</v>
      </c>
      <c r="K990">
        <f>IFERROR(IFERROR(IFERROR(
VLOOKUP("*"&amp;$B990&amp;"*", [1]cities_output!$A:$C,3,0),
VLOOKUP("*"&amp;LEFT($B990,5)&amp;"*", [1]cities_output!$A:$C,3,0)),
VLOOKUP("*"&amp;RIGHT($B990,5)&amp;"*", [1]cities_output!$A:$C,3,0)),
"")</f>
        <v>-92.362238000000005</v>
      </c>
      <c r="L990" cm="1">
        <f t="array" aca="1" ref="L990" ca="1">IFERROR(SUMPRODUCT(MID(0&amp;F990, LARGE(INDEX(ISNUMBER(--MID(F990, ROW(INDIRECT("1:"&amp;LEN(F990))), 1)) * ROW(INDIRECT("1:"&amp;LEN(F990))), 0), ROW(INDIRECT("1:"&amp;LEN(F990))))+1, 1) * 10^ROW(INDIRECT("1:"&amp;LEN(F990)))/10),"")</f>
        <v>2</v>
      </c>
      <c r="M990" t="str">
        <f t="shared" si="30"/>
        <v>minute</v>
      </c>
      <c r="N990">
        <f t="shared" ca="1" si="31"/>
        <v>120</v>
      </c>
    </row>
    <row r="991" spans="1:14" x14ac:dyDescent="0.35">
      <c r="A991" s="1">
        <v>38902.8125</v>
      </c>
      <c r="B991" t="s">
        <v>139</v>
      </c>
      <c r="C991" t="s">
        <v>9</v>
      </c>
      <c r="D991" t="s">
        <v>10</v>
      </c>
      <c r="E991" t="s">
        <v>34</v>
      </c>
      <c r="F991" t="s">
        <v>41</v>
      </c>
      <c r="G991" t="s">
        <v>2780</v>
      </c>
      <c r="H991" s="2">
        <v>39058</v>
      </c>
      <c r="I991" t="str">
        <f>IFERROR(IFERROR(IFERROR(
VLOOKUP("*"&amp;$B991&amp;"*", [1]cities_output!$A:$C,1,0),
VLOOKUP("*"&amp;LEFT($B991,5)&amp;"*", [1]cities_output!$A:$C,1,0)),
VLOOKUP("*"&amp;RIGHT($B991,5)&amp;"*", [1]cities_output!$A:$C,1,0)),
"")</f>
        <v>Columbia</v>
      </c>
      <c r="J991">
        <f>IFERROR(IFERROR(IFERROR(
VLOOKUP("*"&amp;$B991&amp;"*", [1]cities_output!$A:$C,2,0),
VLOOKUP("*"&amp;LEFT($B991,5)&amp;"*", [1]cities_output!$A:$C,2,0)),
VLOOKUP("*"&amp;RIGHT($B991,5)&amp;"*", [1]cities_output!$A:$C,2,0)),
"")</f>
        <v>38.936186499999998</v>
      </c>
      <c r="K991">
        <f>IFERROR(IFERROR(IFERROR(
VLOOKUP("*"&amp;$B991&amp;"*", [1]cities_output!$A:$C,3,0),
VLOOKUP("*"&amp;LEFT($B991,5)&amp;"*", [1]cities_output!$A:$C,3,0)),
VLOOKUP("*"&amp;RIGHT($B991,5)&amp;"*", [1]cities_output!$A:$C,3,0)),
"")</f>
        <v>-92.362238000000005</v>
      </c>
      <c r="L991" cm="1">
        <f t="array" aca="1" ref="L991" ca="1">IFERROR(SUMPRODUCT(MID(0&amp;F991, LARGE(INDEX(ISNUMBER(--MID(F991, ROW(INDIRECT("1:"&amp;LEN(F991))), 1)) * ROW(INDIRECT("1:"&amp;LEN(F991))), 0), ROW(INDIRECT("1:"&amp;LEN(F991))))+1, 1) * 10^ROW(INDIRECT("1:"&amp;LEN(F991)))/10),"")</f>
        <v>2</v>
      </c>
      <c r="M991" t="str">
        <f t="shared" si="30"/>
        <v>minute</v>
      </c>
      <c r="N991">
        <f t="shared" ca="1" si="31"/>
        <v>120</v>
      </c>
    </row>
    <row r="992" spans="1:14" x14ac:dyDescent="0.35">
      <c r="A992" s="1">
        <v>37347.451388888891</v>
      </c>
      <c r="B992" t="s">
        <v>139</v>
      </c>
      <c r="C992" t="s">
        <v>9</v>
      </c>
      <c r="D992" t="s">
        <v>10</v>
      </c>
      <c r="E992" t="s">
        <v>76</v>
      </c>
      <c r="F992" t="s">
        <v>41</v>
      </c>
      <c r="G992" t="s">
        <v>3238</v>
      </c>
      <c r="H992" s="2">
        <v>37354</v>
      </c>
      <c r="I992" t="str">
        <f>IFERROR(IFERROR(IFERROR(
VLOOKUP("*"&amp;$B992&amp;"*", [1]cities_output!$A:$C,1,0),
VLOOKUP("*"&amp;LEFT($B992,5)&amp;"*", [1]cities_output!$A:$C,1,0)),
VLOOKUP("*"&amp;RIGHT($B992,5)&amp;"*", [1]cities_output!$A:$C,1,0)),
"")</f>
        <v>Columbia</v>
      </c>
      <c r="J992">
        <f>IFERROR(IFERROR(IFERROR(
VLOOKUP("*"&amp;$B992&amp;"*", [1]cities_output!$A:$C,2,0),
VLOOKUP("*"&amp;LEFT($B992,5)&amp;"*", [1]cities_output!$A:$C,2,0)),
VLOOKUP("*"&amp;RIGHT($B992,5)&amp;"*", [1]cities_output!$A:$C,2,0)),
"")</f>
        <v>38.936186499999998</v>
      </c>
      <c r="K992">
        <f>IFERROR(IFERROR(IFERROR(
VLOOKUP("*"&amp;$B992&amp;"*", [1]cities_output!$A:$C,3,0),
VLOOKUP("*"&amp;LEFT($B992,5)&amp;"*", [1]cities_output!$A:$C,3,0)),
VLOOKUP("*"&amp;RIGHT($B992,5)&amp;"*", [1]cities_output!$A:$C,3,0)),
"")</f>
        <v>-92.362238000000005</v>
      </c>
      <c r="L992" cm="1">
        <f t="array" aca="1" ref="L992" ca="1">IFERROR(SUMPRODUCT(MID(0&amp;F992, LARGE(INDEX(ISNUMBER(--MID(F992, ROW(INDIRECT("1:"&amp;LEN(F992))), 1)) * ROW(INDIRECT("1:"&amp;LEN(F992))), 0), ROW(INDIRECT("1:"&amp;LEN(F992))))+1, 1) * 10^ROW(INDIRECT("1:"&amp;LEN(F992)))/10),"")</f>
        <v>2</v>
      </c>
      <c r="M992" t="str">
        <f t="shared" si="30"/>
        <v>minute</v>
      </c>
      <c r="N992">
        <f t="shared" ca="1" si="31"/>
        <v>120</v>
      </c>
    </row>
    <row r="993" spans="1:14" x14ac:dyDescent="0.35">
      <c r="A993" s="1">
        <v>37347.451388888891</v>
      </c>
      <c r="B993" t="s">
        <v>139</v>
      </c>
      <c r="C993" t="s">
        <v>9</v>
      </c>
      <c r="D993" t="s">
        <v>10</v>
      </c>
      <c r="E993" t="s">
        <v>76</v>
      </c>
      <c r="F993" t="s">
        <v>41</v>
      </c>
      <c r="G993" t="s">
        <v>3239</v>
      </c>
      <c r="H993" s="2">
        <v>37925</v>
      </c>
      <c r="I993" t="str">
        <f>IFERROR(IFERROR(IFERROR(
VLOOKUP("*"&amp;$B993&amp;"*", [1]cities_output!$A:$C,1,0),
VLOOKUP("*"&amp;LEFT($B993,5)&amp;"*", [1]cities_output!$A:$C,1,0)),
VLOOKUP("*"&amp;RIGHT($B993,5)&amp;"*", [1]cities_output!$A:$C,1,0)),
"")</f>
        <v>Columbia</v>
      </c>
      <c r="J993">
        <f>IFERROR(IFERROR(IFERROR(
VLOOKUP("*"&amp;$B993&amp;"*", [1]cities_output!$A:$C,2,0),
VLOOKUP("*"&amp;LEFT($B993,5)&amp;"*", [1]cities_output!$A:$C,2,0)),
VLOOKUP("*"&amp;RIGHT($B993,5)&amp;"*", [1]cities_output!$A:$C,2,0)),
"")</f>
        <v>38.936186499999998</v>
      </c>
      <c r="K993">
        <f>IFERROR(IFERROR(IFERROR(
VLOOKUP("*"&amp;$B993&amp;"*", [1]cities_output!$A:$C,3,0),
VLOOKUP("*"&amp;LEFT($B993,5)&amp;"*", [1]cities_output!$A:$C,3,0)),
VLOOKUP("*"&amp;RIGHT($B993,5)&amp;"*", [1]cities_output!$A:$C,3,0)),
"")</f>
        <v>-92.362238000000005</v>
      </c>
      <c r="L993" cm="1">
        <f t="array" aca="1" ref="L993" ca="1">IFERROR(SUMPRODUCT(MID(0&amp;F993, LARGE(INDEX(ISNUMBER(--MID(F993, ROW(INDIRECT("1:"&amp;LEN(F993))), 1)) * ROW(INDIRECT("1:"&amp;LEN(F993))), 0), ROW(INDIRECT("1:"&amp;LEN(F993))))+1, 1) * 10^ROW(INDIRECT("1:"&amp;LEN(F993)))/10),"")</f>
        <v>2</v>
      </c>
      <c r="M993" t="str">
        <f t="shared" si="30"/>
        <v>minute</v>
      </c>
      <c r="N993">
        <f t="shared" ca="1" si="31"/>
        <v>120</v>
      </c>
    </row>
    <row r="994" spans="1:14" x14ac:dyDescent="0.35">
      <c r="A994" s="1">
        <v>34829.125</v>
      </c>
      <c r="B994" t="s">
        <v>139</v>
      </c>
      <c r="C994" t="s">
        <v>9</v>
      </c>
      <c r="D994" t="s">
        <v>10</v>
      </c>
      <c r="F994" t="s">
        <v>3442</v>
      </c>
      <c r="G994" t="s">
        <v>3803</v>
      </c>
      <c r="H994" s="2">
        <v>36466</v>
      </c>
      <c r="I994" t="str">
        <f>IFERROR(IFERROR(IFERROR(
VLOOKUP("*"&amp;$B994&amp;"*", [1]cities_output!$A:$C,1,0),
VLOOKUP("*"&amp;LEFT($B994,5)&amp;"*", [1]cities_output!$A:$C,1,0)),
VLOOKUP("*"&amp;RIGHT($B994,5)&amp;"*", [1]cities_output!$A:$C,1,0)),
"")</f>
        <v>Columbia</v>
      </c>
      <c r="J994">
        <f>IFERROR(IFERROR(IFERROR(
VLOOKUP("*"&amp;$B994&amp;"*", [1]cities_output!$A:$C,2,0),
VLOOKUP("*"&amp;LEFT($B994,5)&amp;"*", [1]cities_output!$A:$C,2,0)),
VLOOKUP("*"&amp;RIGHT($B994,5)&amp;"*", [1]cities_output!$A:$C,2,0)),
"")</f>
        <v>38.936186499999998</v>
      </c>
      <c r="K994">
        <f>IFERROR(IFERROR(IFERROR(
VLOOKUP("*"&amp;$B994&amp;"*", [1]cities_output!$A:$C,3,0),
VLOOKUP("*"&amp;LEFT($B994,5)&amp;"*", [1]cities_output!$A:$C,3,0)),
VLOOKUP("*"&amp;RIGHT($B994,5)&amp;"*", [1]cities_output!$A:$C,3,0)),
"")</f>
        <v>-92.362238000000005</v>
      </c>
      <c r="L994" cm="1">
        <f t="array" aca="1" ref="L994" ca="1">IFERROR(SUMPRODUCT(MID(0&amp;F994, LARGE(INDEX(ISNUMBER(--MID(F994, ROW(INDIRECT("1:"&amp;LEN(F994))), 1)) * ROW(INDIRECT("1:"&amp;LEN(F994))), 0), ROW(INDIRECT("1:"&amp;LEN(F994))))+1, 1) * 10^ROW(INDIRECT("1:"&amp;LEN(F994)))/10),"")</f>
        <v>2</v>
      </c>
      <c r="M994" t="str">
        <f t="shared" si="30"/>
        <v>minute</v>
      </c>
      <c r="N994">
        <f t="shared" ca="1" si="31"/>
        <v>120</v>
      </c>
    </row>
    <row r="995" spans="1:14" x14ac:dyDescent="0.35">
      <c r="A995" s="1">
        <v>38058.795138888891</v>
      </c>
      <c r="B995" t="s">
        <v>139</v>
      </c>
      <c r="C995" t="s">
        <v>9</v>
      </c>
      <c r="D995" t="s">
        <v>10</v>
      </c>
      <c r="E995" t="s">
        <v>76</v>
      </c>
      <c r="F995" t="s">
        <v>794</v>
      </c>
      <c r="G995" t="s">
        <v>3051</v>
      </c>
      <c r="H995" s="2">
        <v>38063</v>
      </c>
      <c r="I995" t="str">
        <f>IFERROR(IFERROR(IFERROR(
VLOOKUP("*"&amp;$B995&amp;"*", [1]cities_output!$A:$C,1,0),
VLOOKUP("*"&amp;LEFT($B995,5)&amp;"*", [1]cities_output!$A:$C,1,0)),
VLOOKUP("*"&amp;RIGHT($B995,5)&amp;"*", [1]cities_output!$A:$C,1,0)),
"")</f>
        <v>Columbia</v>
      </c>
      <c r="J995">
        <f>IFERROR(IFERROR(IFERROR(
VLOOKUP("*"&amp;$B995&amp;"*", [1]cities_output!$A:$C,2,0),
VLOOKUP("*"&amp;LEFT($B995,5)&amp;"*", [1]cities_output!$A:$C,2,0)),
VLOOKUP("*"&amp;RIGHT($B995,5)&amp;"*", [1]cities_output!$A:$C,2,0)),
"")</f>
        <v>38.936186499999998</v>
      </c>
      <c r="K995">
        <f>IFERROR(IFERROR(IFERROR(
VLOOKUP("*"&amp;$B995&amp;"*", [1]cities_output!$A:$C,3,0),
VLOOKUP("*"&amp;LEFT($B995,5)&amp;"*", [1]cities_output!$A:$C,3,0)),
VLOOKUP("*"&amp;RIGHT($B995,5)&amp;"*", [1]cities_output!$A:$C,3,0)),
"")</f>
        <v>-92.362238000000005</v>
      </c>
      <c r="L995" cm="1">
        <f t="array" aca="1" ref="L995" ca="1">IFERROR(SUMPRODUCT(MID(0&amp;F995, LARGE(INDEX(ISNUMBER(--MID(F995, ROW(INDIRECT("1:"&amp;LEN(F995))), 1)) * ROW(INDIRECT("1:"&amp;LEN(F995))), 0), ROW(INDIRECT("1:"&amp;LEN(F995))))+1, 1) * 10^ROW(INDIRECT("1:"&amp;LEN(F995)))/10),"")</f>
        <v>90</v>
      </c>
      <c r="M995" t="str">
        <f t="shared" si="30"/>
        <v>second</v>
      </c>
      <c r="N995">
        <f t="shared" ca="1" si="31"/>
        <v>90</v>
      </c>
    </row>
    <row r="996" spans="1:14" x14ac:dyDescent="0.35">
      <c r="A996" s="1">
        <v>43313.083333333336</v>
      </c>
      <c r="B996" t="s">
        <v>139</v>
      </c>
      <c r="C996" t="s">
        <v>9</v>
      </c>
      <c r="D996" t="s">
        <v>10</v>
      </c>
      <c r="E996" t="s">
        <v>34</v>
      </c>
      <c r="F996" t="s">
        <v>466</v>
      </c>
      <c r="G996" t="s">
        <v>751</v>
      </c>
      <c r="H996" s="2">
        <v>43356</v>
      </c>
      <c r="I996" t="str">
        <f>IFERROR(IFERROR(IFERROR(
VLOOKUP("*"&amp;$B996&amp;"*", [1]cities_output!$A:$C,1,0),
VLOOKUP("*"&amp;LEFT($B996,5)&amp;"*", [1]cities_output!$A:$C,1,0)),
VLOOKUP("*"&amp;RIGHT($B996,5)&amp;"*", [1]cities_output!$A:$C,1,0)),
"")</f>
        <v>Columbia</v>
      </c>
      <c r="J996">
        <f>IFERROR(IFERROR(IFERROR(
VLOOKUP("*"&amp;$B996&amp;"*", [1]cities_output!$A:$C,2,0),
VLOOKUP("*"&amp;LEFT($B996,5)&amp;"*", [1]cities_output!$A:$C,2,0)),
VLOOKUP("*"&amp;RIGHT($B996,5)&amp;"*", [1]cities_output!$A:$C,2,0)),
"")</f>
        <v>38.936186499999998</v>
      </c>
      <c r="K996">
        <f>IFERROR(IFERROR(IFERROR(
VLOOKUP("*"&amp;$B996&amp;"*", [1]cities_output!$A:$C,3,0),
VLOOKUP("*"&amp;LEFT($B996,5)&amp;"*", [1]cities_output!$A:$C,3,0)),
VLOOKUP("*"&amp;RIGHT($B996,5)&amp;"*", [1]cities_output!$A:$C,3,0)),
"")</f>
        <v>-92.362238000000005</v>
      </c>
      <c r="L996" cm="1">
        <f t="array" aca="1" ref="L996" ca="1">IFERROR(SUMPRODUCT(MID(0&amp;F996, LARGE(INDEX(ISNUMBER(--MID(F996, ROW(INDIRECT("1:"&amp;LEN(F996))), 1)) * ROW(INDIRECT("1:"&amp;LEN(F996))), 0), ROW(INDIRECT("1:"&amp;LEN(F996))))+1, 1) * 10^ROW(INDIRECT("1:"&amp;LEN(F996)))/10),"")</f>
        <v>1</v>
      </c>
      <c r="M996" t="str">
        <f t="shared" si="30"/>
        <v>minute</v>
      </c>
      <c r="N996">
        <f t="shared" ca="1" si="31"/>
        <v>60</v>
      </c>
    </row>
    <row r="997" spans="1:14" x14ac:dyDescent="0.35">
      <c r="A997" s="1">
        <v>43071.166666666664</v>
      </c>
      <c r="B997" t="s">
        <v>139</v>
      </c>
      <c r="C997" t="s">
        <v>9</v>
      </c>
      <c r="D997" t="s">
        <v>10</v>
      </c>
      <c r="E997" t="s">
        <v>54</v>
      </c>
      <c r="F997" t="s">
        <v>466</v>
      </c>
      <c r="G997" t="s">
        <v>826</v>
      </c>
      <c r="H997" s="2">
        <v>43073</v>
      </c>
      <c r="I997" t="str">
        <f>IFERROR(IFERROR(IFERROR(
VLOOKUP("*"&amp;$B997&amp;"*", [1]cities_output!$A:$C,1,0),
VLOOKUP("*"&amp;LEFT($B997,5)&amp;"*", [1]cities_output!$A:$C,1,0)),
VLOOKUP("*"&amp;RIGHT($B997,5)&amp;"*", [1]cities_output!$A:$C,1,0)),
"")</f>
        <v>Columbia</v>
      </c>
      <c r="J997">
        <f>IFERROR(IFERROR(IFERROR(
VLOOKUP("*"&amp;$B997&amp;"*", [1]cities_output!$A:$C,2,0),
VLOOKUP("*"&amp;LEFT($B997,5)&amp;"*", [1]cities_output!$A:$C,2,0)),
VLOOKUP("*"&amp;RIGHT($B997,5)&amp;"*", [1]cities_output!$A:$C,2,0)),
"")</f>
        <v>38.936186499999998</v>
      </c>
      <c r="K997">
        <f>IFERROR(IFERROR(IFERROR(
VLOOKUP("*"&amp;$B997&amp;"*", [1]cities_output!$A:$C,3,0),
VLOOKUP("*"&amp;LEFT($B997,5)&amp;"*", [1]cities_output!$A:$C,3,0)),
VLOOKUP("*"&amp;RIGHT($B997,5)&amp;"*", [1]cities_output!$A:$C,3,0)),
"")</f>
        <v>-92.362238000000005</v>
      </c>
      <c r="L997" cm="1">
        <f t="array" aca="1" ref="L997" ca="1">IFERROR(SUMPRODUCT(MID(0&amp;F997, LARGE(INDEX(ISNUMBER(--MID(F997, ROW(INDIRECT("1:"&amp;LEN(F997))), 1)) * ROW(INDIRECT("1:"&amp;LEN(F997))), 0), ROW(INDIRECT("1:"&amp;LEN(F997))))+1, 1) * 10^ROW(INDIRECT("1:"&amp;LEN(F997)))/10),"")</f>
        <v>1</v>
      </c>
      <c r="M997" t="str">
        <f t="shared" si="30"/>
        <v>minute</v>
      </c>
      <c r="N997">
        <f t="shared" ca="1" si="31"/>
        <v>60</v>
      </c>
    </row>
    <row r="998" spans="1:14" x14ac:dyDescent="0.35">
      <c r="A998" s="1">
        <v>42113.788888888892</v>
      </c>
      <c r="B998" t="s">
        <v>139</v>
      </c>
      <c r="C998" t="s">
        <v>9</v>
      </c>
      <c r="D998" t="s">
        <v>10</v>
      </c>
      <c r="E998" t="s">
        <v>30</v>
      </c>
      <c r="F998" t="s">
        <v>16</v>
      </c>
      <c r="G998" t="s">
        <v>1247</v>
      </c>
      <c r="H998" s="2">
        <v>42117</v>
      </c>
      <c r="I998" t="str">
        <f>IFERROR(IFERROR(IFERROR(
VLOOKUP("*"&amp;$B998&amp;"*", [1]cities_output!$A:$C,1,0),
VLOOKUP("*"&amp;LEFT($B998,5)&amp;"*", [1]cities_output!$A:$C,1,0)),
VLOOKUP("*"&amp;RIGHT($B998,5)&amp;"*", [1]cities_output!$A:$C,1,0)),
"")</f>
        <v>Columbia</v>
      </c>
      <c r="J998">
        <f>IFERROR(IFERROR(IFERROR(
VLOOKUP("*"&amp;$B998&amp;"*", [1]cities_output!$A:$C,2,0),
VLOOKUP("*"&amp;LEFT($B998,5)&amp;"*", [1]cities_output!$A:$C,2,0)),
VLOOKUP("*"&amp;RIGHT($B998,5)&amp;"*", [1]cities_output!$A:$C,2,0)),
"")</f>
        <v>38.936186499999998</v>
      </c>
      <c r="K998">
        <f>IFERROR(IFERROR(IFERROR(
VLOOKUP("*"&amp;$B998&amp;"*", [1]cities_output!$A:$C,3,0),
VLOOKUP("*"&amp;LEFT($B998,5)&amp;"*", [1]cities_output!$A:$C,3,0)),
VLOOKUP("*"&amp;RIGHT($B998,5)&amp;"*", [1]cities_output!$A:$C,3,0)),
"")</f>
        <v>-92.362238000000005</v>
      </c>
      <c r="L998" cm="1">
        <f t="array" aca="1" ref="L998" ca="1">IFERROR(SUMPRODUCT(MID(0&amp;F998, LARGE(INDEX(ISNUMBER(--MID(F998, ROW(INDIRECT("1:"&amp;LEN(F998))), 1)) * ROW(INDIRECT("1:"&amp;LEN(F998))), 0), ROW(INDIRECT("1:"&amp;LEN(F998))))+1, 1) * 10^ROW(INDIRECT("1:"&amp;LEN(F998)))/10),"")</f>
        <v>1</v>
      </c>
      <c r="M998" t="str">
        <f t="shared" si="30"/>
        <v>minute</v>
      </c>
      <c r="N998">
        <f t="shared" ca="1" si="31"/>
        <v>60</v>
      </c>
    </row>
    <row r="999" spans="1:14" x14ac:dyDescent="0.35">
      <c r="A999" s="1">
        <v>42106.807638888888</v>
      </c>
      <c r="B999" t="s">
        <v>139</v>
      </c>
      <c r="C999" t="s">
        <v>9</v>
      </c>
      <c r="D999" t="s">
        <v>10</v>
      </c>
      <c r="E999" t="s">
        <v>44</v>
      </c>
      <c r="F999" t="s">
        <v>16</v>
      </c>
      <c r="G999" t="s">
        <v>1250</v>
      </c>
      <c r="H999" s="2">
        <v>42111</v>
      </c>
      <c r="I999" t="str">
        <f>IFERROR(IFERROR(IFERROR(
VLOOKUP("*"&amp;$B999&amp;"*", [1]cities_output!$A:$C,1,0),
VLOOKUP("*"&amp;LEFT($B999,5)&amp;"*", [1]cities_output!$A:$C,1,0)),
VLOOKUP("*"&amp;RIGHT($B999,5)&amp;"*", [1]cities_output!$A:$C,1,0)),
"")</f>
        <v>Columbia</v>
      </c>
      <c r="J999">
        <f>IFERROR(IFERROR(IFERROR(
VLOOKUP("*"&amp;$B999&amp;"*", [1]cities_output!$A:$C,2,0),
VLOOKUP("*"&amp;LEFT($B999,5)&amp;"*", [1]cities_output!$A:$C,2,0)),
VLOOKUP("*"&amp;RIGHT($B999,5)&amp;"*", [1]cities_output!$A:$C,2,0)),
"")</f>
        <v>38.936186499999998</v>
      </c>
      <c r="K999">
        <f>IFERROR(IFERROR(IFERROR(
VLOOKUP("*"&amp;$B999&amp;"*", [1]cities_output!$A:$C,3,0),
VLOOKUP("*"&amp;LEFT($B999,5)&amp;"*", [1]cities_output!$A:$C,3,0)),
VLOOKUP("*"&amp;RIGHT($B999,5)&amp;"*", [1]cities_output!$A:$C,3,0)),
"")</f>
        <v>-92.362238000000005</v>
      </c>
      <c r="L999" cm="1">
        <f t="array" aca="1" ref="L999" ca="1">IFERROR(SUMPRODUCT(MID(0&amp;F999, LARGE(INDEX(ISNUMBER(--MID(F999, ROW(INDIRECT("1:"&amp;LEN(F999))), 1)) * ROW(INDIRECT("1:"&amp;LEN(F999))), 0), ROW(INDIRECT("1:"&amp;LEN(F999))))+1, 1) * 10^ROW(INDIRECT("1:"&amp;LEN(F999)))/10),"")</f>
        <v>1</v>
      </c>
      <c r="M999" t="str">
        <f t="shared" si="30"/>
        <v>minute</v>
      </c>
      <c r="N999">
        <f t="shared" ca="1" si="31"/>
        <v>60</v>
      </c>
    </row>
    <row r="1000" spans="1:14" x14ac:dyDescent="0.35">
      <c r="A1000" s="1">
        <v>40728.875</v>
      </c>
      <c r="B1000" t="s">
        <v>139</v>
      </c>
      <c r="C1000" t="s">
        <v>9</v>
      </c>
      <c r="D1000" t="s">
        <v>10</v>
      </c>
      <c r="E1000" t="s">
        <v>15</v>
      </c>
      <c r="F1000" t="s">
        <v>16</v>
      </c>
      <c r="G1000" t="s">
        <v>2025</v>
      </c>
      <c r="H1000" s="2">
        <v>41655</v>
      </c>
      <c r="I1000" t="str">
        <f>IFERROR(IFERROR(IFERROR(
VLOOKUP("*"&amp;$B1000&amp;"*", [1]cities_output!$A:$C,1,0),
VLOOKUP("*"&amp;LEFT($B1000,5)&amp;"*", [1]cities_output!$A:$C,1,0)),
VLOOKUP("*"&amp;RIGHT($B1000,5)&amp;"*", [1]cities_output!$A:$C,1,0)),
"")</f>
        <v>Columbia</v>
      </c>
      <c r="J1000">
        <f>IFERROR(IFERROR(IFERROR(
VLOOKUP("*"&amp;$B1000&amp;"*", [1]cities_output!$A:$C,2,0),
VLOOKUP("*"&amp;LEFT($B1000,5)&amp;"*", [1]cities_output!$A:$C,2,0)),
VLOOKUP("*"&amp;RIGHT($B1000,5)&amp;"*", [1]cities_output!$A:$C,2,0)),
"")</f>
        <v>38.936186499999998</v>
      </c>
      <c r="K1000">
        <f>IFERROR(IFERROR(IFERROR(
VLOOKUP("*"&amp;$B1000&amp;"*", [1]cities_output!$A:$C,3,0),
VLOOKUP("*"&amp;LEFT($B1000,5)&amp;"*", [1]cities_output!$A:$C,3,0)),
VLOOKUP("*"&amp;RIGHT($B1000,5)&amp;"*", [1]cities_output!$A:$C,3,0)),
"")</f>
        <v>-92.362238000000005</v>
      </c>
      <c r="L1000" cm="1">
        <f t="array" aca="1" ref="L1000" ca="1">IFERROR(SUMPRODUCT(MID(0&amp;F1000, LARGE(INDEX(ISNUMBER(--MID(F1000, ROW(INDIRECT("1:"&amp;LEN(F1000))), 1)) * ROW(INDIRECT("1:"&amp;LEN(F1000))), 0), ROW(INDIRECT("1:"&amp;LEN(F1000))))+1, 1) * 10^ROW(INDIRECT("1:"&amp;LEN(F1000)))/10),"")</f>
        <v>1</v>
      </c>
      <c r="M1000" t="str">
        <f t="shared" si="30"/>
        <v>minute</v>
      </c>
      <c r="N1000">
        <f t="shared" ca="1" si="31"/>
        <v>60</v>
      </c>
    </row>
    <row r="1001" spans="1:14" x14ac:dyDescent="0.35">
      <c r="A1001" s="1">
        <v>39904.8125</v>
      </c>
      <c r="B1001" t="s">
        <v>139</v>
      </c>
      <c r="C1001" t="s">
        <v>9</v>
      </c>
      <c r="D1001" t="s">
        <v>10</v>
      </c>
      <c r="E1001" t="s">
        <v>44</v>
      </c>
      <c r="F1001" t="s">
        <v>16</v>
      </c>
      <c r="G1001" t="s">
        <v>2362</v>
      </c>
      <c r="H1001" s="2">
        <v>40420</v>
      </c>
      <c r="I1001" t="str">
        <f>IFERROR(IFERROR(IFERROR(
VLOOKUP("*"&amp;$B1001&amp;"*", [1]cities_output!$A:$C,1,0),
VLOOKUP("*"&amp;LEFT($B1001,5)&amp;"*", [1]cities_output!$A:$C,1,0)),
VLOOKUP("*"&amp;RIGHT($B1001,5)&amp;"*", [1]cities_output!$A:$C,1,0)),
"")</f>
        <v>Columbia</v>
      </c>
      <c r="J1001">
        <f>IFERROR(IFERROR(IFERROR(
VLOOKUP("*"&amp;$B1001&amp;"*", [1]cities_output!$A:$C,2,0),
VLOOKUP("*"&amp;LEFT($B1001,5)&amp;"*", [1]cities_output!$A:$C,2,0)),
VLOOKUP("*"&amp;RIGHT($B1001,5)&amp;"*", [1]cities_output!$A:$C,2,0)),
"")</f>
        <v>38.936186499999998</v>
      </c>
      <c r="K1001">
        <f>IFERROR(IFERROR(IFERROR(
VLOOKUP("*"&amp;$B1001&amp;"*", [1]cities_output!$A:$C,3,0),
VLOOKUP("*"&amp;LEFT($B1001,5)&amp;"*", [1]cities_output!$A:$C,3,0)),
VLOOKUP("*"&amp;RIGHT($B1001,5)&amp;"*", [1]cities_output!$A:$C,3,0)),
"")</f>
        <v>-92.362238000000005</v>
      </c>
      <c r="L1001" cm="1">
        <f t="array" aca="1" ref="L1001" ca="1">IFERROR(SUMPRODUCT(MID(0&amp;F1001, LARGE(INDEX(ISNUMBER(--MID(F1001, ROW(INDIRECT("1:"&amp;LEN(F1001))), 1)) * ROW(INDIRECT("1:"&amp;LEN(F1001))), 0), ROW(INDIRECT("1:"&amp;LEN(F1001))))+1, 1) * 10^ROW(INDIRECT("1:"&amp;LEN(F1001)))/10),"")</f>
        <v>1</v>
      </c>
      <c r="M1001" t="str">
        <f t="shared" si="30"/>
        <v>minute</v>
      </c>
      <c r="N1001">
        <f t="shared" ca="1" si="31"/>
        <v>60</v>
      </c>
    </row>
    <row r="1002" spans="1:14" x14ac:dyDescent="0.35">
      <c r="A1002" s="1">
        <v>39281.958333333336</v>
      </c>
      <c r="B1002" t="s">
        <v>139</v>
      </c>
      <c r="C1002" t="s">
        <v>9</v>
      </c>
      <c r="D1002" t="s">
        <v>10</v>
      </c>
      <c r="E1002" t="s">
        <v>15</v>
      </c>
      <c r="F1002" t="s">
        <v>305</v>
      </c>
      <c r="G1002" t="s">
        <v>2621</v>
      </c>
      <c r="H1002" s="2">
        <v>39363</v>
      </c>
      <c r="I1002" t="str">
        <f>IFERROR(IFERROR(IFERROR(
VLOOKUP("*"&amp;$B1002&amp;"*", [1]cities_output!$A:$C,1,0),
VLOOKUP("*"&amp;LEFT($B1002,5)&amp;"*", [1]cities_output!$A:$C,1,0)),
VLOOKUP("*"&amp;RIGHT($B1002,5)&amp;"*", [1]cities_output!$A:$C,1,0)),
"")</f>
        <v>Columbia</v>
      </c>
      <c r="J1002">
        <f>IFERROR(IFERROR(IFERROR(
VLOOKUP("*"&amp;$B1002&amp;"*", [1]cities_output!$A:$C,2,0),
VLOOKUP("*"&amp;LEFT($B1002,5)&amp;"*", [1]cities_output!$A:$C,2,0)),
VLOOKUP("*"&amp;RIGHT($B1002,5)&amp;"*", [1]cities_output!$A:$C,2,0)),
"")</f>
        <v>38.936186499999998</v>
      </c>
      <c r="K1002">
        <f>IFERROR(IFERROR(IFERROR(
VLOOKUP("*"&amp;$B1002&amp;"*", [1]cities_output!$A:$C,3,0),
VLOOKUP("*"&amp;LEFT($B1002,5)&amp;"*", [1]cities_output!$A:$C,3,0)),
VLOOKUP("*"&amp;RIGHT($B1002,5)&amp;"*", [1]cities_output!$A:$C,3,0)),
"")</f>
        <v>-92.362238000000005</v>
      </c>
      <c r="L1002" cm="1">
        <f t="array" aca="1" ref="L1002" ca="1">IFERROR(SUMPRODUCT(MID(0&amp;F1002, LARGE(INDEX(ISNUMBER(--MID(F1002, ROW(INDIRECT("1:"&amp;LEN(F1002))), 1)) * ROW(INDIRECT("1:"&amp;LEN(F1002))), 0), ROW(INDIRECT("1:"&amp;LEN(F1002))))+1, 1) * 10^ROW(INDIRECT("1:"&amp;LEN(F1002)))/10),"")</f>
        <v>1</v>
      </c>
      <c r="M1002" t="str">
        <f t="shared" si="30"/>
        <v>minute</v>
      </c>
      <c r="N1002">
        <f t="shared" ca="1" si="31"/>
        <v>60</v>
      </c>
    </row>
    <row r="1003" spans="1:14" x14ac:dyDescent="0.35">
      <c r="A1003" s="1">
        <v>39266.6875</v>
      </c>
      <c r="B1003" t="s">
        <v>139</v>
      </c>
      <c r="C1003" t="s">
        <v>9</v>
      </c>
      <c r="D1003" t="s">
        <v>10</v>
      </c>
      <c r="E1003" t="s">
        <v>122</v>
      </c>
      <c r="F1003" t="s">
        <v>16</v>
      </c>
      <c r="G1003" t="s">
        <v>2631</v>
      </c>
      <c r="H1003" s="2">
        <v>39301</v>
      </c>
      <c r="I1003" t="str">
        <f>IFERROR(IFERROR(IFERROR(
VLOOKUP("*"&amp;$B1003&amp;"*", [1]cities_output!$A:$C,1,0),
VLOOKUP("*"&amp;LEFT($B1003,5)&amp;"*", [1]cities_output!$A:$C,1,0)),
VLOOKUP("*"&amp;RIGHT($B1003,5)&amp;"*", [1]cities_output!$A:$C,1,0)),
"")</f>
        <v>Columbia</v>
      </c>
      <c r="J1003">
        <f>IFERROR(IFERROR(IFERROR(
VLOOKUP("*"&amp;$B1003&amp;"*", [1]cities_output!$A:$C,2,0),
VLOOKUP("*"&amp;LEFT($B1003,5)&amp;"*", [1]cities_output!$A:$C,2,0)),
VLOOKUP("*"&amp;RIGHT($B1003,5)&amp;"*", [1]cities_output!$A:$C,2,0)),
"")</f>
        <v>38.936186499999998</v>
      </c>
      <c r="K1003">
        <f>IFERROR(IFERROR(IFERROR(
VLOOKUP("*"&amp;$B1003&amp;"*", [1]cities_output!$A:$C,3,0),
VLOOKUP("*"&amp;LEFT($B1003,5)&amp;"*", [1]cities_output!$A:$C,3,0)),
VLOOKUP("*"&amp;RIGHT($B1003,5)&amp;"*", [1]cities_output!$A:$C,3,0)),
"")</f>
        <v>-92.362238000000005</v>
      </c>
      <c r="L1003" cm="1">
        <f t="array" aca="1" ref="L1003" ca="1">IFERROR(SUMPRODUCT(MID(0&amp;F1003, LARGE(INDEX(ISNUMBER(--MID(F1003, ROW(INDIRECT("1:"&amp;LEN(F1003))), 1)) * ROW(INDIRECT("1:"&amp;LEN(F1003))), 0), ROW(INDIRECT("1:"&amp;LEN(F1003))))+1, 1) * 10^ROW(INDIRECT("1:"&amp;LEN(F1003)))/10),"")</f>
        <v>1</v>
      </c>
      <c r="M1003" t="str">
        <f t="shared" si="30"/>
        <v>minute</v>
      </c>
      <c r="N1003">
        <f t="shared" ca="1" si="31"/>
        <v>60</v>
      </c>
    </row>
    <row r="1004" spans="1:14" x14ac:dyDescent="0.35">
      <c r="A1004" s="1">
        <v>39257.819444444445</v>
      </c>
      <c r="B1004" t="s">
        <v>139</v>
      </c>
      <c r="C1004" t="s">
        <v>9</v>
      </c>
      <c r="D1004" t="s">
        <v>10</v>
      </c>
      <c r="E1004" t="s">
        <v>34</v>
      </c>
      <c r="F1004" t="s">
        <v>16</v>
      </c>
      <c r="G1004" t="s">
        <v>2640</v>
      </c>
      <c r="H1004" s="2">
        <v>39301</v>
      </c>
      <c r="I1004" t="str">
        <f>IFERROR(IFERROR(IFERROR(
VLOOKUP("*"&amp;$B1004&amp;"*", [1]cities_output!$A:$C,1,0),
VLOOKUP("*"&amp;LEFT($B1004,5)&amp;"*", [1]cities_output!$A:$C,1,0)),
VLOOKUP("*"&amp;RIGHT($B1004,5)&amp;"*", [1]cities_output!$A:$C,1,0)),
"")</f>
        <v>Columbia</v>
      </c>
      <c r="J1004">
        <f>IFERROR(IFERROR(IFERROR(
VLOOKUP("*"&amp;$B1004&amp;"*", [1]cities_output!$A:$C,2,0),
VLOOKUP("*"&amp;LEFT($B1004,5)&amp;"*", [1]cities_output!$A:$C,2,0)),
VLOOKUP("*"&amp;RIGHT($B1004,5)&amp;"*", [1]cities_output!$A:$C,2,0)),
"")</f>
        <v>38.936186499999998</v>
      </c>
      <c r="K1004">
        <f>IFERROR(IFERROR(IFERROR(
VLOOKUP("*"&amp;$B1004&amp;"*", [1]cities_output!$A:$C,3,0),
VLOOKUP("*"&amp;LEFT($B1004,5)&amp;"*", [1]cities_output!$A:$C,3,0)),
VLOOKUP("*"&amp;RIGHT($B1004,5)&amp;"*", [1]cities_output!$A:$C,3,0)),
"")</f>
        <v>-92.362238000000005</v>
      </c>
      <c r="L1004" cm="1">
        <f t="array" aca="1" ref="L1004" ca="1">IFERROR(SUMPRODUCT(MID(0&amp;F1004, LARGE(INDEX(ISNUMBER(--MID(F1004, ROW(INDIRECT("1:"&amp;LEN(F1004))), 1)) * ROW(INDIRECT("1:"&amp;LEN(F1004))), 0), ROW(INDIRECT("1:"&amp;LEN(F1004))))+1, 1) * 10^ROW(INDIRECT("1:"&amp;LEN(F1004)))/10),"")</f>
        <v>1</v>
      </c>
      <c r="M1004" t="str">
        <f t="shared" si="30"/>
        <v>minute</v>
      </c>
      <c r="N1004">
        <f t="shared" ca="1" si="31"/>
        <v>60</v>
      </c>
    </row>
    <row r="1005" spans="1:14" x14ac:dyDescent="0.35">
      <c r="A1005" s="1">
        <v>38675.6875</v>
      </c>
      <c r="B1005" t="s">
        <v>2845</v>
      </c>
      <c r="C1005" t="s">
        <v>9</v>
      </c>
      <c r="D1005" t="s">
        <v>10</v>
      </c>
      <c r="E1005" t="s">
        <v>11</v>
      </c>
      <c r="F1005" t="s">
        <v>16</v>
      </c>
      <c r="G1005" t="s">
        <v>2846</v>
      </c>
      <c r="H1005" s="2">
        <v>39634</v>
      </c>
      <c r="I1005" t="str">
        <f>IFERROR(IFERROR(IFERROR(
VLOOKUP("*"&amp;$B1005&amp;"*", [1]cities_output!$A:$C,1,0),
VLOOKUP("*"&amp;LEFT($B1005,5)&amp;"*", [1]cities_output!$A:$C,1,0)),
VLOOKUP("*"&amp;RIGHT($B1005,5)&amp;"*", [1]cities_output!$A:$C,1,0)),
"")</f>
        <v>Columbia</v>
      </c>
      <c r="J1005">
        <f>IFERROR(IFERROR(IFERROR(
VLOOKUP("*"&amp;$B1005&amp;"*", [1]cities_output!$A:$C,2,0),
VLOOKUP("*"&amp;LEFT($B1005,5)&amp;"*", [1]cities_output!$A:$C,2,0)),
VLOOKUP("*"&amp;RIGHT($B1005,5)&amp;"*", [1]cities_output!$A:$C,2,0)),
"")</f>
        <v>38.936186499999998</v>
      </c>
      <c r="K1005">
        <f>IFERROR(IFERROR(IFERROR(
VLOOKUP("*"&amp;$B1005&amp;"*", [1]cities_output!$A:$C,3,0),
VLOOKUP("*"&amp;LEFT($B1005,5)&amp;"*", [1]cities_output!$A:$C,3,0)),
VLOOKUP("*"&amp;RIGHT($B1005,5)&amp;"*", [1]cities_output!$A:$C,3,0)),
"")</f>
        <v>-92.362238000000005</v>
      </c>
      <c r="L1005" cm="1">
        <f t="array" aca="1" ref="L1005" ca="1">IFERROR(SUMPRODUCT(MID(0&amp;F1005, LARGE(INDEX(ISNUMBER(--MID(F1005, ROW(INDIRECT("1:"&amp;LEN(F1005))), 1)) * ROW(INDIRECT("1:"&amp;LEN(F1005))), 0), ROW(INDIRECT("1:"&amp;LEN(F1005))))+1, 1) * 10^ROW(INDIRECT("1:"&amp;LEN(F1005)))/10),"")</f>
        <v>1</v>
      </c>
      <c r="M1005" t="str">
        <f t="shared" si="30"/>
        <v>minute</v>
      </c>
      <c r="N1005">
        <f t="shared" ca="1" si="31"/>
        <v>60</v>
      </c>
    </row>
    <row r="1006" spans="1:14" x14ac:dyDescent="0.35">
      <c r="A1006" s="1">
        <v>38270.916666666664</v>
      </c>
      <c r="B1006" t="s">
        <v>139</v>
      </c>
      <c r="C1006" t="s">
        <v>9</v>
      </c>
      <c r="D1006" t="s">
        <v>10</v>
      </c>
      <c r="E1006" t="s">
        <v>11</v>
      </c>
      <c r="F1006" t="s">
        <v>305</v>
      </c>
      <c r="G1006" t="s">
        <v>2976</v>
      </c>
      <c r="H1006" s="2">
        <v>39414</v>
      </c>
      <c r="I1006" t="str">
        <f>IFERROR(IFERROR(IFERROR(
VLOOKUP("*"&amp;$B1006&amp;"*", [1]cities_output!$A:$C,1,0),
VLOOKUP("*"&amp;LEFT($B1006,5)&amp;"*", [1]cities_output!$A:$C,1,0)),
VLOOKUP("*"&amp;RIGHT($B1006,5)&amp;"*", [1]cities_output!$A:$C,1,0)),
"")</f>
        <v>Columbia</v>
      </c>
      <c r="J1006">
        <f>IFERROR(IFERROR(IFERROR(
VLOOKUP("*"&amp;$B1006&amp;"*", [1]cities_output!$A:$C,2,0),
VLOOKUP("*"&amp;LEFT($B1006,5)&amp;"*", [1]cities_output!$A:$C,2,0)),
VLOOKUP("*"&amp;RIGHT($B1006,5)&amp;"*", [1]cities_output!$A:$C,2,0)),
"")</f>
        <v>38.936186499999998</v>
      </c>
      <c r="K1006">
        <f>IFERROR(IFERROR(IFERROR(
VLOOKUP("*"&amp;$B1006&amp;"*", [1]cities_output!$A:$C,3,0),
VLOOKUP("*"&amp;LEFT($B1006,5)&amp;"*", [1]cities_output!$A:$C,3,0)),
VLOOKUP("*"&amp;RIGHT($B1006,5)&amp;"*", [1]cities_output!$A:$C,3,0)),
"")</f>
        <v>-92.362238000000005</v>
      </c>
      <c r="L1006" cm="1">
        <f t="array" aca="1" ref="L1006" ca="1">IFERROR(SUMPRODUCT(MID(0&amp;F1006, LARGE(INDEX(ISNUMBER(--MID(F1006, ROW(INDIRECT("1:"&amp;LEN(F1006))), 1)) * ROW(INDIRECT("1:"&amp;LEN(F1006))), 0), ROW(INDIRECT("1:"&amp;LEN(F1006))))+1, 1) * 10^ROW(INDIRECT("1:"&amp;LEN(F1006)))/10),"")</f>
        <v>1</v>
      </c>
      <c r="M1006" t="str">
        <f t="shared" si="30"/>
        <v>minute</v>
      </c>
      <c r="N1006">
        <f t="shared" ca="1" si="31"/>
        <v>60</v>
      </c>
    </row>
    <row r="1007" spans="1:14" x14ac:dyDescent="0.35">
      <c r="A1007" s="1">
        <v>37050.9375</v>
      </c>
      <c r="B1007" t="s">
        <v>139</v>
      </c>
      <c r="C1007" t="s">
        <v>9</v>
      </c>
      <c r="D1007" t="s">
        <v>10</v>
      </c>
      <c r="E1007" t="s">
        <v>15</v>
      </c>
      <c r="F1007" t="s">
        <v>16</v>
      </c>
      <c r="G1007" t="s">
        <v>3325</v>
      </c>
      <c r="H1007" s="2">
        <v>37108</v>
      </c>
      <c r="I1007" t="str">
        <f>IFERROR(IFERROR(IFERROR(
VLOOKUP("*"&amp;$B1007&amp;"*", [1]cities_output!$A:$C,1,0),
VLOOKUP("*"&amp;LEFT($B1007,5)&amp;"*", [1]cities_output!$A:$C,1,0)),
VLOOKUP("*"&amp;RIGHT($B1007,5)&amp;"*", [1]cities_output!$A:$C,1,0)),
"")</f>
        <v>Columbia</v>
      </c>
      <c r="J1007">
        <f>IFERROR(IFERROR(IFERROR(
VLOOKUP("*"&amp;$B1007&amp;"*", [1]cities_output!$A:$C,2,0),
VLOOKUP("*"&amp;LEFT($B1007,5)&amp;"*", [1]cities_output!$A:$C,2,0)),
VLOOKUP("*"&amp;RIGHT($B1007,5)&amp;"*", [1]cities_output!$A:$C,2,0)),
"")</f>
        <v>38.936186499999998</v>
      </c>
      <c r="K1007">
        <f>IFERROR(IFERROR(IFERROR(
VLOOKUP("*"&amp;$B1007&amp;"*", [1]cities_output!$A:$C,3,0),
VLOOKUP("*"&amp;LEFT($B1007,5)&amp;"*", [1]cities_output!$A:$C,3,0)),
VLOOKUP("*"&amp;RIGHT($B1007,5)&amp;"*", [1]cities_output!$A:$C,3,0)),
"")</f>
        <v>-92.362238000000005</v>
      </c>
      <c r="L1007" cm="1">
        <f t="array" aca="1" ref="L1007" ca="1">IFERROR(SUMPRODUCT(MID(0&amp;F1007, LARGE(INDEX(ISNUMBER(--MID(F1007, ROW(INDIRECT("1:"&amp;LEN(F1007))), 1)) * ROW(INDIRECT("1:"&amp;LEN(F1007))), 0), ROW(INDIRECT("1:"&amp;LEN(F1007))))+1, 1) * 10^ROW(INDIRECT("1:"&amp;LEN(F1007)))/10),"")</f>
        <v>1</v>
      </c>
      <c r="M1007" t="str">
        <f t="shared" si="30"/>
        <v>minute</v>
      </c>
      <c r="N1007">
        <f t="shared" ca="1" si="31"/>
        <v>60</v>
      </c>
    </row>
    <row r="1008" spans="1:14" x14ac:dyDescent="0.35">
      <c r="A1008" s="1">
        <v>36565.850694444445</v>
      </c>
      <c r="B1008" t="s">
        <v>139</v>
      </c>
      <c r="C1008" t="s">
        <v>9</v>
      </c>
      <c r="D1008" t="s">
        <v>10</v>
      </c>
      <c r="E1008" t="s">
        <v>44</v>
      </c>
      <c r="F1008" t="s">
        <v>16</v>
      </c>
      <c r="G1008" t="s">
        <v>3448</v>
      </c>
      <c r="H1008" s="2">
        <v>36572</v>
      </c>
      <c r="I1008" t="str">
        <f>IFERROR(IFERROR(IFERROR(
VLOOKUP("*"&amp;$B1008&amp;"*", [1]cities_output!$A:$C,1,0),
VLOOKUP("*"&amp;LEFT($B1008,5)&amp;"*", [1]cities_output!$A:$C,1,0)),
VLOOKUP("*"&amp;RIGHT($B1008,5)&amp;"*", [1]cities_output!$A:$C,1,0)),
"")</f>
        <v>Columbia</v>
      </c>
      <c r="J1008">
        <f>IFERROR(IFERROR(IFERROR(
VLOOKUP("*"&amp;$B1008&amp;"*", [1]cities_output!$A:$C,2,0),
VLOOKUP("*"&amp;LEFT($B1008,5)&amp;"*", [1]cities_output!$A:$C,2,0)),
VLOOKUP("*"&amp;RIGHT($B1008,5)&amp;"*", [1]cities_output!$A:$C,2,0)),
"")</f>
        <v>38.936186499999998</v>
      </c>
      <c r="K1008">
        <f>IFERROR(IFERROR(IFERROR(
VLOOKUP("*"&amp;$B1008&amp;"*", [1]cities_output!$A:$C,3,0),
VLOOKUP("*"&amp;LEFT($B1008,5)&amp;"*", [1]cities_output!$A:$C,3,0)),
VLOOKUP("*"&amp;RIGHT($B1008,5)&amp;"*", [1]cities_output!$A:$C,3,0)),
"")</f>
        <v>-92.362238000000005</v>
      </c>
      <c r="L1008" cm="1">
        <f t="array" aca="1" ref="L1008" ca="1">IFERROR(SUMPRODUCT(MID(0&amp;F1008, LARGE(INDEX(ISNUMBER(--MID(F1008, ROW(INDIRECT("1:"&amp;LEN(F1008))), 1)) * ROW(INDIRECT("1:"&amp;LEN(F1008))), 0), ROW(INDIRECT("1:"&amp;LEN(F1008))))+1, 1) * 10^ROW(INDIRECT("1:"&amp;LEN(F1008)))/10),"")</f>
        <v>1</v>
      </c>
      <c r="M1008" t="str">
        <f t="shared" si="30"/>
        <v>minute</v>
      </c>
      <c r="N1008">
        <f t="shared" ca="1" si="31"/>
        <v>60</v>
      </c>
    </row>
    <row r="1009" spans="1:14" x14ac:dyDescent="0.35">
      <c r="A1009" s="1">
        <v>36565.350694444445</v>
      </c>
      <c r="B1009" t="s">
        <v>139</v>
      </c>
      <c r="C1009" t="s">
        <v>9</v>
      </c>
      <c r="D1009" t="s">
        <v>10</v>
      </c>
      <c r="E1009" t="s">
        <v>44</v>
      </c>
      <c r="F1009" t="s">
        <v>16</v>
      </c>
      <c r="G1009" t="s">
        <v>3449</v>
      </c>
      <c r="H1009" s="2">
        <v>40414</v>
      </c>
      <c r="I1009" t="str">
        <f>IFERROR(IFERROR(IFERROR(
VLOOKUP("*"&amp;$B1009&amp;"*", [1]cities_output!$A:$C,1,0),
VLOOKUP("*"&amp;LEFT($B1009,5)&amp;"*", [1]cities_output!$A:$C,1,0)),
VLOOKUP("*"&amp;RIGHT($B1009,5)&amp;"*", [1]cities_output!$A:$C,1,0)),
"")</f>
        <v>Columbia</v>
      </c>
      <c r="J1009">
        <f>IFERROR(IFERROR(IFERROR(
VLOOKUP("*"&amp;$B1009&amp;"*", [1]cities_output!$A:$C,2,0),
VLOOKUP("*"&amp;LEFT($B1009,5)&amp;"*", [1]cities_output!$A:$C,2,0)),
VLOOKUP("*"&amp;RIGHT($B1009,5)&amp;"*", [1]cities_output!$A:$C,2,0)),
"")</f>
        <v>38.936186499999998</v>
      </c>
      <c r="K1009">
        <f>IFERROR(IFERROR(IFERROR(
VLOOKUP("*"&amp;$B1009&amp;"*", [1]cities_output!$A:$C,3,0),
VLOOKUP("*"&amp;LEFT($B1009,5)&amp;"*", [1]cities_output!$A:$C,3,0)),
VLOOKUP("*"&amp;RIGHT($B1009,5)&amp;"*", [1]cities_output!$A:$C,3,0)),
"")</f>
        <v>-92.362238000000005</v>
      </c>
      <c r="L1009" cm="1">
        <f t="array" aca="1" ref="L1009" ca="1">IFERROR(SUMPRODUCT(MID(0&amp;F1009, LARGE(INDEX(ISNUMBER(--MID(F1009, ROW(INDIRECT("1:"&amp;LEN(F1009))), 1)) * ROW(INDIRECT("1:"&amp;LEN(F1009))), 0), ROW(INDIRECT("1:"&amp;LEN(F1009))))+1, 1) * 10^ROW(INDIRECT("1:"&amp;LEN(F1009)))/10),"")</f>
        <v>1</v>
      </c>
      <c r="M1009" t="str">
        <f t="shared" si="30"/>
        <v>minute</v>
      </c>
      <c r="N1009">
        <f t="shared" ca="1" si="31"/>
        <v>60</v>
      </c>
    </row>
    <row r="1010" spans="1:14" x14ac:dyDescent="0.35">
      <c r="A1010" s="1">
        <v>36391.479166666664</v>
      </c>
      <c r="B1010" t="s">
        <v>139</v>
      </c>
      <c r="C1010" t="s">
        <v>9</v>
      </c>
      <c r="D1010" t="s">
        <v>10</v>
      </c>
      <c r="E1010" t="s">
        <v>76</v>
      </c>
      <c r="F1010" t="s">
        <v>1145</v>
      </c>
      <c r="G1010" t="s">
        <v>3541</v>
      </c>
      <c r="H1010" s="2">
        <v>36402</v>
      </c>
      <c r="I1010" t="str">
        <f>IFERROR(IFERROR(IFERROR(
VLOOKUP("*"&amp;$B1010&amp;"*", [1]cities_output!$A:$C,1,0),
VLOOKUP("*"&amp;LEFT($B1010,5)&amp;"*", [1]cities_output!$A:$C,1,0)),
VLOOKUP("*"&amp;RIGHT($B1010,5)&amp;"*", [1]cities_output!$A:$C,1,0)),
"")</f>
        <v>Columbia</v>
      </c>
      <c r="J1010">
        <f>IFERROR(IFERROR(IFERROR(
VLOOKUP("*"&amp;$B1010&amp;"*", [1]cities_output!$A:$C,2,0),
VLOOKUP("*"&amp;LEFT($B1010,5)&amp;"*", [1]cities_output!$A:$C,2,0)),
VLOOKUP("*"&amp;RIGHT($B1010,5)&amp;"*", [1]cities_output!$A:$C,2,0)),
"")</f>
        <v>38.936186499999998</v>
      </c>
      <c r="K1010">
        <f>IFERROR(IFERROR(IFERROR(
VLOOKUP("*"&amp;$B1010&amp;"*", [1]cities_output!$A:$C,3,0),
VLOOKUP("*"&amp;LEFT($B1010,5)&amp;"*", [1]cities_output!$A:$C,3,0)),
VLOOKUP("*"&amp;RIGHT($B1010,5)&amp;"*", [1]cities_output!$A:$C,3,0)),
"")</f>
        <v>-92.362238000000005</v>
      </c>
      <c r="L1010" cm="1">
        <f t="array" aca="1" ref="L1010" ca="1">IFERROR(SUMPRODUCT(MID(0&amp;F1010, LARGE(INDEX(ISNUMBER(--MID(F1010, ROW(INDIRECT("1:"&amp;LEN(F1010))), 1)) * ROW(INDIRECT("1:"&amp;LEN(F1010))), 0), ROW(INDIRECT("1:"&amp;LEN(F1010))))+1, 1) * 10^ROW(INDIRECT("1:"&amp;LEN(F1010)))/10),"")</f>
        <v>60</v>
      </c>
      <c r="M1010" t="str">
        <f t="shared" si="30"/>
        <v>second</v>
      </c>
      <c r="N1010">
        <f t="shared" ca="1" si="31"/>
        <v>60</v>
      </c>
    </row>
    <row r="1011" spans="1:14" x14ac:dyDescent="0.35">
      <c r="A1011" s="1">
        <v>41634.743750000001</v>
      </c>
      <c r="B1011" t="s">
        <v>139</v>
      </c>
      <c r="C1011" t="s">
        <v>9</v>
      </c>
      <c r="D1011" t="s">
        <v>10</v>
      </c>
      <c r="E1011" t="s">
        <v>11</v>
      </c>
      <c r="F1011" t="s">
        <v>894</v>
      </c>
      <c r="G1011" t="s">
        <v>1488</v>
      </c>
      <c r="H1011" s="2">
        <v>41649</v>
      </c>
      <c r="I1011" t="str">
        <f>IFERROR(IFERROR(IFERROR(
VLOOKUP("*"&amp;$B1011&amp;"*", [1]cities_output!$A:$C,1,0),
VLOOKUP("*"&amp;LEFT($B1011,5)&amp;"*", [1]cities_output!$A:$C,1,0)),
VLOOKUP("*"&amp;RIGHT($B1011,5)&amp;"*", [1]cities_output!$A:$C,1,0)),
"")</f>
        <v>Columbia</v>
      </c>
      <c r="J1011">
        <f>IFERROR(IFERROR(IFERROR(
VLOOKUP("*"&amp;$B1011&amp;"*", [1]cities_output!$A:$C,2,0),
VLOOKUP("*"&amp;LEFT($B1011,5)&amp;"*", [1]cities_output!$A:$C,2,0)),
VLOOKUP("*"&amp;RIGHT($B1011,5)&amp;"*", [1]cities_output!$A:$C,2,0)),
"")</f>
        <v>38.936186499999998</v>
      </c>
      <c r="K1011">
        <f>IFERROR(IFERROR(IFERROR(
VLOOKUP("*"&amp;$B1011&amp;"*", [1]cities_output!$A:$C,3,0),
VLOOKUP("*"&amp;LEFT($B1011,5)&amp;"*", [1]cities_output!$A:$C,3,0)),
VLOOKUP("*"&amp;RIGHT($B1011,5)&amp;"*", [1]cities_output!$A:$C,3,0)),
"")</f>
        <v>-92.362238000000005</v>
      </c>
      <c r="L1011" cm="1">
        <f t="array" aca="1" ref="L1011" ca="1">IFERROR(SUMPRODUCT(MID(0&amp;F1011, LARGE(INDEX(ISNUMBER(--MID(F1011, ROW(INDIRECT("1:"&amp;LEN(F1011))), 1)) * ROW(INDIRECT("1:"&amp;LEN(F1011))), 0), ROW(INDIRECT("1:"&amp;LEN(F1011))))+1, 1) * 10^ROW(INDIRECT("1:"&amp;LEN(F1011)))/10),"")</f>
        <v>45</v>
      </c>
      <c r="M1011" t="str">
        <f t="shared" si="30"/>
        <v>second</v>
      </c>
      <c r="N1011">
        <f t="shared" ca="1" si="31"/>
        <v>45</v>
      </c>
    </row>
    <row r="1012" spans="1:14" x14ac:dyDescent="0.35">
      <c r="A1012" s="1">
        <v>38902.854166666664</v>
      </c>
      <c r="B1012" t="s">
        <v>139</v>
      </c>
      <c r="C1012" t="s">
        <v>9</v>
      </c>
      <c r="D1012" t="s">
        <v>10</v>
      </c>
      <c r="E1012" t="s">
        <v>34</v>
      </c>
      <c r="F1012" t="s">
        <v>894</v>
      </c>
      <c r="G1012" t="s">
        <v>2778</v>
      </c>
      <c r="H1012" s="2">
        <v>39058</v>
      </c>
      <c r="I1012" t="str">
        <f>IFERROR(IFERROR(IFERROR(
VLOOKUP("*"&amp;$B1012&amp;"*", [1]cities_output!$A:$C,1,0),
VLOOKUP("*"&amp;LEFT($B1012,5)&amp;"*", [1]cities_output!$A:$C,1,0)),
VLOOKUP("*"&amp;RIGHT($B1012,5)&amp;"*", [1]cities_output!$A:$C,1,0)),
"")</f>
        <v>Columbia</v>
      </c>
      <c r="J1012">
        <f>IFERROR(IFERROR(IFERROR(
VLOOKUP("*"&amp;$B1012&amp;"*", [1]cities_output!$A:$C,2,0),
VLOOKUP("*"&amp;LEFT($B1012,5)&amp;"*", [1]cities_output!$A:$C,2,0)),
VLOOKUP("*"&amp;RIGHT($B1012,5)&amp;"*", [1]cities_output!$A:$C,2,0)),
"")</f>
        <v>38.936186499999998</v>
      </c>
      <c r="K1012">
        <f>IFERROR(IFERROR(IFERROR(
VLOOKUP("*"&amp;$B1012&amp;"*", [1]cities_output!$A:$C,3,0),
VLOOKUP("*"&amp;LEFT($B1012,5)&amp;"*", [1]cities_output!$A:$C,3,0)),
VLOOKUP("*"&amp;RIGHT($B1012,5)&amp;"*", [1]cities_output!$A:$C,3,0)),
"")</f>
        <v>-92.362238000000005</v>
      </c>
      <c r="L1012" cm="1">
        <f t="array" aca="1" ref="L1012" ca="1">IFERROR(SUMPRODUCT(MID(0&amp;F1012, LARGE(INDEX(ISNUMBER(--MID(F1012, ROW(INDIRECT("1:"&amp;LEN(F1012))), 1)) * ROW(INDIRECT("1:"&amp;LEN(F1012))), 0), ROW(INDIRECT("1:"&amp;LEN(F1012))))+1, 1) * 10^ROW(INDIRECT("1:"&amp;LEN(F1012)))/10),"")</f>
        <v>45</v>
      </c>
      <c r="M1012" t="str">
        <f t="shared" si="30"/>
        <v>second</v>
      </c>
      <c r="N1012">
        <f t="shared" ca="1" si="31"/>
        <v>45</v>
      </c>
    </row>
    <row r="1013" spans="1:14" x14ac:dyDescent="0.35">
      <c r="A1013" s="1">
        <v>37121.9375</v>
      </c>
      <c r="B1013" t="s">
        <v>139</v>
      </c>
      <c r="C1013" t="s">
        <v>9</v>
      </c>
      <c r="D1013" t="s">
        <v>10</v>
      </c>
      <c r="E1013" t="s">
        <v>11</v>
      </c>
      <c r="F1013" t="s">
        <v>1566</v>
      </c>
      <c r="G1013" t="s">
        <v>3306</v>
      </c>
      <c r="H1013" s="2">
        <v>37505</v>
      </c>
      <c r="I1013" t="str">
        <f>IFERROR(IFERROR(IFERROR(
VLOOKUP("*"&amp;$B1013&amp;"*", [1]cities_output!$A:$C,1,0),
VLOOKUP("*"&amp;LEFT($B1013,5)&amp;"*", [1]cities_output!$A:$C,1,0)),
VLOOKUP("*"&amp;RIGHT($B1013,5)&amp;"*", [1]cities_output!$A:$C,1,0)),
"")</f>
        <v>Columbia</v>
      </c>
      <c r="J1013">
        <f>IFERROR(IFERROR(IFERROR(
VLOOKUP("*"&amp;$B1013&amp;"*", [1]cities_output!$A:$C,2,0),
VLOOKUP("*"&amp;LEFT($B1013,5)&amp;"*", [1]cities_output!$A:$C,2,0)),
VLOOKUP("*"&amp;RIGHT($B1013,5)&amp;"*", [1]cities_output!$A:$C,2,0)),
"")</f>
        <v>38.936186499999998</v>
      </c>
      <c r="K1013">
        <f>IFERROR(IFERROR(IFERROR(
VLOOKUP("*"&amp;$B1013&amp;"*", [1]cities_output!$A:$C,3,0),
VLOOKUP("*"&amp;LEFT($B1013,5)&amp;"*", [1]cities_output!$A:$C,3,0)),
VLOOKUP("*"&amp;RIGHT($B1013,5)&amp;"*", [1]cities_output!$A:$C,3,0)),
"")</f>
        <v>-92.362238000000005</v>
      </c>
      <c r="L1013" cm="1">
        <f t="array" aca="1" ref="L1013" ca="1">IFERROR(SUMPRODUCT(MID(0&amp;F1013, LARGE(INDEX(ISNUMBER(--MID(F1013, ROW(INDIRECT("1:"&amp;LEN(F1013))), 1)) * ROW(INDIRECT("1:"&amp;LEN(F1013))), 0), ROW(INDIRECT("1:"&amp;LEN(F1013))))+1, 1) * 10^ROW(INDIRECT("1:"&amp;LEN(F1013)))/10),"")</f>
        <v>40</v>
      </c>
      <c r="M1013" t="str">
        <f t="shared" si="30"/>
        <v>second</v>
      </c>
      <c r="N1013">
        <f t="shared" ca="1" si="31"/>
        <v>40</v>
      </c>
    </row>
    <row r="1014" spans="1:14" x14ac:dyDescent="0.35">
      <c r="A1014" s="1">
        <v>37886.882638888892</v>
      </c>
      <c r="B1014" t="s">
        <v>139</v>
      </c>
      <c r="C1014" t="s">
        <v>9</v>
      </c>
      <c r="D1014" t="s">
        <v>10</v>
      </c>
      <c r="E1014" t="s">
        <v>11</v>
      </c>
      <c r="F1014" t="s">
        <v>668</v>
      </c>
      <c r="G1014" t="s">
        <v>3115</v>
      </c>
      <c r="H1014" s="2">
        <v>37892</v>
      </c>
      <c r="I1014" t="str">
        <f>IFERROR(IFERROR(IFERROR(
VLOOKUP("*"&amp;$B1014&amp;"*", [1]cities_output!$A:$C,1,0),
VLOOKUP("*"&amp;LEFT($B1014,5)&amp;"*", [1]cities_output!$A:$C,1,0)),
VLOOKUP("*"&amp;RIGHT($B1014,5)&amp;"*", [1]cities_output!$A:$C,1,0)),
"")</f>
        <v>Columbia</v>
      </c>
      <c r="J1014">
        <f>IFERROR(IFERROR(IFERROR(
VLOOKUP("*"&amp;$B1014&amp;"*", [1]cities_output!$A:$C,2,0),
VLOOKUP("*"&amp;LEFT($B1014,5)&amp;"*", [1]cities_output!$A:$C,2,0)),
VLOOKUP("*"&amp;RIGHT($B1014,5)&amp;"*", [1]cities_output!$A:$C,2,0)),
"")</f>
        <v>38.936186499999998</v>
      </c>
      <c r="K1014">
        <f>IFERROR(IFERROR(IFERROR(
VLOOKUP("*"&amp;$B1014&amp;"*", [1]cities_output!$A:$C,3,0),
VLOOKUP("*"&amp;LEFT($B1014,5)&amp;"*", [1]cities_output!$A:$C,3,0)),
VLOOKUP("*"&amp;RIGHT($B1014,5)&amp;"*", [1]cities_output!$A:$C,3,0)),
"")</f>
        <v>-92.362238000000005</v>
      </c>
      <c r="L1014">
        <v>5</v>
      </c>
      <c r="M1014" t="str">
        <f t="shared" si="30"/>
        <v>second</v>
      </c>
      <c r="N1014">
        <f t="shared" si="31"/>
        <v>5</v>
      </c>
    </row>
    <row r="1015" spans="1:14" x14ac:dyDescent="0.35">
      <c r="A1015" s="1">
        <v>38657.819444444445</v>
      </c>
      <c r="B1015" t="s">
        <v>139</v>
      </c>
      <c r="C1015" t="s">
        <v>9</v>
      </c>
      <c r="D1015" t="s">
        <v>10</v>
      </c>
      <c r="E1015" t="s">
        <v>44</v>
      </c>
      <c r="F1015" t="s">
        <v>2852</v>
      </c>
      <c r="G1015" t="s">
        <v>2853</v>
      </c>
      <c r="H1015" s="2">
        <v>38659</v>
      </c>
      <c r="I1015" t="str">
        <f>IFERROR(IFERROR(IFERROR(
VLOOKUP("*"&amp;$B1015&amp;"*", [1]cities_output!$A:$C,1,0),
VLOOKUP("*"&amp;LEFT($B1015,5)&amp;"*", [1]cities_output!$A:$C,1,0)),
VLOOKUP("*"&amp;RIGHT($B1015,5)&amp;"*", [1]cities_output!$A:$C,1,0)),
"")</f>
        <v>Columbia</v>
      </c>
      <c r="J1015">
        <f>IFERROR(IFERROR(IFERROR(
VLOOKUP("*"&amp;$B1015&amp;"*", [1]cities_output!$A:$C,2,0),
VLOOKUP("*"&amp;LEFT($B1015,5)&amp;"*", [1]cities_output!$A:$C,2,0)),
VLOOKUP("*"&amp;RIGHT($B1015,5)&amp;"*", [1]cities_output!$A:$C,2,0)),
"")</f>
        <v>38.936186499999998</v>
      </c>
      <c r="K1015">
        <f>IFERROR(IFERROR(IFERROR(
VLOOKUP("*"&amp;$B1015&amp;"*", [1]cities_output!$A:$C,3,0),
VLOOKUP("*"&amp;LEFT($B1015,5)&amp;"*", [1]cities_output!$A:$C,3,0)),
VLOOKUP("*"&amp;RIGHT($B1015,5)&amp;"*", [1]cities_output!$A:$C,3,0)),
"")</f>
        <v>-92.362238000000005</v>
      </c>
      <c r="L1015">
        <v>4</v>
      </c>
      <c r="M1015" t="str">
        <f t="shared" si="30"/>
        <v>second</v>
      </c>
      <c r="N1015">
        <f t="shared" si="31"/>
        <v>4</v>
      </c>
    </row>
    <row r="1016" spans="1:14" x14ac:dyDescent="0.35">
      <c r="A1016" s="1">
        <v>41230.784722222219</v>
      </c>
      <c r="B1016" t="s">
        <v>139</v>
      </c>
      <c r="C1016" t="s">
        <v>9</v>
      </c>
      <c r="D1016" t="s">
        <v>10</v>
      </c>
      <c r="E1016" t="s">
        <v>11</v>
      </c>
      <c r="F1016" t="s">
        <v>302</v>
      </c>
      <c r="G1016" t="s">
        <v>1664</v>
      </c>
      <c r="H1016" s="2">
        <v>41263</v>
      </c>
      <c r="I1016" t="str">
        <f>IFERROR(IFERROR(IFERROR(
VLOOKUP("*"&amp;$B1016&amp;"*", [1]cities_output!$A:$C,1,0),
VLOOKUP("*"&amp;LEFT($B1016,5)&amp;"*", [1]cities_output!$A:$C,1,0)),
VLOOKUP("*"&amp;RIGHT($B1016,5)&amp;"*", [1]cities_output!$A:$C,1,0)),
"")</f>
        <v>Columbia</v>
      </c>
      <c r="J1016">
        <f>IFERROR(IFERROR(IFERROR(
VLOOKUP("*"&amp;$B1016&amp;"*", [1]cities_output!$A:$C,2,0),
VLOOKUP("*"&amp;LEFT($B1016,5)&amp;"*", [1]cities_output!$A:$C,2,0)),
VLOOKUP("*"&amp;RIGHT($B1016,5)&amp;"*", [1]cities_output!$A:$C,2,0)),
"")</f>
        <v>38.936186499999998</v>
      </c>
      <c r="K1016">
        <f>IFERROR(IFERROR(IFERROR(
VLOOKUP("*"&amp;$B1016&amp;"*", [1]cities_output!$A:$C,3,0),
VLOOKUP("*"&amp;LEFT($B1016,5)&amp;"*", [1]cities_output!$A:$C,3,0)),
VLOOKUP("*"&amp;RIGHT($B1016,5)&amp;"*", [1]cities_output!$A:$C,3,0)),
"")</f>
        <v>-92.362238000000005</v>
      </c>
      <c r="L1016" cm="1">
        <f t="array" aca="1" ref="L1016" ca="1">IFERROR(SUMPRODUCT(MID(0&amp;F1016, LARGE(INDEX(ISNUMBER(--MID(F1016, ROW(INDIRECT("1:"&amp;LEN(F1016))), 1)) * ROW(INDIRECT("1:"&amp;LEN(F1016))), 0), ROW(INDIRECT("1:"&amp;LEN(F1016))))+1, 1) * 10^ROW(INDIRECT("1:"&amp;LEN(F1016)))/10),"")</f>
        <v>30</v>
      </c>
      <c r="M1016" t="str">
        <f t="shared" si="30"/>
        <v>second</v>
      </c>
      <c r="N1016">
        <f t="shared" ca="1" si="31"/>
        <v>30</v>
      </c>
    </row>
    <row r="1017" spans="1:14" x14ac:dyDescent="0.35">
      <c r="A1017" s="1">
        <v>38892.8125</v>
      </c>
      <c r="B1017" t="s">
        <v>139</v>
      </c>
      <c r="C1017" t="s">
        <v>9</v>
      </c>
      <c r="D1017" t="s">
        <v>10</v>
      </c>
      <c r="E1017" t="s">
        <v>34</v>
      </c>
      <c r="F1017" t="s">
        <v>302</v>
      </c>
      <c r="G1017" t="s">
        <v>2784</v>
      </c>
      <c r="H1017" s="2">
        <v>39058</v>
      </c>
      <c r="I1017" t="str">
        <f>IFERROR(IFERROR(IFERROR(
VLOOKUP("*"&amp;$B1017&amp;"*", [1]cities_output!$A:$C,1,0),
VLOOKUP("*"&amp;LEFT($B1017,5)&amp;"*", [1]cities_output!$A:$C,1,0)),
VLOOKUP("*"&amp;RIGHT($B1017,5)&amp;"*", [1]cities_output!$A:$C,1,0)),
"")</f>
        <v>Columbia</v>
      </c>
      <c r="J1017">
        <f>IFERROR(IFERROR(IFERROR(
VLOOKUP("*"&amp;$B1017&amp;"*", [1]cities_output!$A:$C,2,0),
VLOOKUP("*"&amp;LEFT($B1017,5)&amp;"*", [1]cities_output!$A:$C,2,0)),
VLOOKUP("*"&amp;RIGHT($B1017,5)&amp;"*", [1]cities_output!$A:$C,2,0)),
"")</f>
        <v>38.936186499999998</v>
      </c>
      <c r="K1017">
        <f>IFERROR(IFERROR(IFERROR(
VLOOKUP("*"&amp;$B1017&amp;"*", [1]cities_output!$A:$C,3,0),
VLOOKUP("*"&amp;LEFT($B1017,5)&amp;"*", [1]cities_output!$A:$C,3,0)),
VLOOKUP("*"&amp;RIGHT($B1017,5)&amp;"*", [1]cities_output!$A:$C,3,0)),
"")</f>
        <v>-92.362238000000005</v>
      </c>
      <c r="L1017" cm="1">
        <f t="array" aca="1" ref="L1017" ca="1">IFERROR(SUMPRODUCT(MID(0&amp;F1017, LARGE(INDEX(ISNUMBER(--MID(F1017, ROW(INDIRECT("1:"&amp;LEN(F1017))), 1)) * ROW(INDIRECT("1:"&amp;LEN(F1017))), 0), ROW(INDIRECT("1:"&amp;LEN(F1017))))+1, 1) * 10^ROW(INDIRECT("1:"&amp;LEN(F1017)))/10),"")</f>
        <v>30</v>
      </c>
      <c r="M1017" t="str">
        <f t="shared" si="30"/>
        <v>second</v>
      </c>
      <c r="N1017">
        <f t="shared" ca="1" si="31"/>
        <v>30</v>
      </c>
    </row>
    <row r="1018" spans="1:14" x14ac:dyDescent="0.35">
      <c r="A1018" s="1">
        <v>37413.96875</v>
      </c>
      <c r="B1018" t="s">
        <v>139</v>
      </c>
      <c r="C1018" t="s">
        <v>9</v>
      </c>
      <c r="D1018" t="s">
        <v>10</v>
      </c>
      <c r="E1018" t="s">
        <v>70</v>
      </c>
      <c r="F1018" t="s">
        <v>302</v>
      </c>
      <c r="G1018" t="s">
        <v>3221</v>
      </c>
      <c r="H1018" s="2">
        <v>37925</v>
      </c>
      <c r="I1018" t="str">
        <f>IFERROR(IFERROR(IFERROR(
VLOOKUP("*"&amp;$B1018&amp;"*", [1]cities_output!$A:$C,1,0),
VLOOKUP("*"&amp;LEFT($B1018,5)&amp;"*", [1]cities_output!$A:$C,1,0)),
VLOOKUP("*"&amp;RIGHT($B1018,5)&amp;"*", [1]cities_output!$A:$C,1,0)),
"")</f>
        <v>Columbia</v>
      </c>
      <c r="J1018">
        <f>IFERROR(IFERROR(IFERROR(
VLOOKUP("*"&amp;$B1018&amp;"*", [1]cities_output!$A:$C,2,0),
VLOOKUP("*"&amp;LEFT($B1018,5)&amp;"*", [1]cities_output!$A:$C,2,0)),
VLOOKUP("*"&amp;RIGHT($B1018,5)&amp;"*", [1]cities_output!$A:$C,2,0)),
"")</f>
        <v>38.936186499999998</v>
      </c>
      <c r="K1018">
        <f>IFERROR(IFERROR(IFERROR(
VLOOKUP("*"&amp;$B1018&amp;"*", [1]cities_output!$A:$C,3,0),
VLOOKUP("*"&amp;LEFT($B1018,5)&amp;"*", [1]cities_output!$A:$C,3,0)),
VLOOKUP("*"&amp;RIGHT($B1018,5)&amp;"*", [1]cities_output!$A:$C,3,0)),
"")</f>
        <v>-92.362238000000005</v>
      </c>
      <c r="L1018" cm="1">
        <f t="array" aca="1" ref="L1018" ca="1">IFERROR(SUMPRODUCT(MID(0&amp;F1018, LARGE(INDEX(ISNUMBER(--MID(F1018, ROW(INDIRECT("1:"&amp;LEN(F1018))), 1)) * ROW(INDIRECT("1:"&amp;LEN(F1018))), 0), ROW(INDIRECT("1:"&amp;LEN(F1018))))+1, 1) * 10^ROW(INDIRECT("1:"&amp;LEN(F1018)))/10),"")</f>
        <v>30</v>
      </c>
      <c r="M1018" t="str">
        <f t="shared" si="30"/>
        <v>second</v>
      </c>
      <c r="N1018">
        <f t="shared" ca="1" si="31"/>
        <v>30</v>
      </c>
    </row>
    <row r="1019" spans="1:14" x14ac:dyDescent="0.35">
      <c r="A1019" s="1">
        <v>43430.834722222222</v>
      </c>
      <c r="B1019" t="s">
        <v>139</v>
      </c>
      <c r="C1019" t="s">
        <v>9</v>
      </c>
      <c r="D1019" t="s">
        <v>10</v>
      </c>
      <c r="E1019" t="s">
        <v>15</v>
      </c>
      <c r="F1019" t="s">
        <v>390</v>
      </c>
      <c r="G1019" t="s">
        <v>712</v>
      </c>
      <c r="H1019" s="2">
        <v>43434</v>
      </c>
      <c r="I1019" t="str">
        <f>IFERROR(IFERROR(IFERROR(
VLOOKUP("*"&amp;$B1019&amp;"*", [1]cities_output!$A:$C,1,0),
VLOOKUP("*"&amp;LEFT($B1019,5)&amp;"*", [1]cities_output!$A:$C,1,0)),
VLOOKUP("*"&amp;RIGHT($B1019,5)&amp;"*", [1]cities_output!$A:$C,1,0)),
"")</f>
        <v>Columbia</v>
      </c>
      <c r="J1019">
        <f>IFERROR(IFERROR(IFERROR(
VLOOKUP("*"&amp;$B1019&amp;"*", [1]cities_output!$A:$C,2,0),
VLOOKUP("*"&amp;LEFT($B1019,5)&amp;"*", [1]cities_output!$A:$C,2,0)),
VLOOKUP("*"&amp;RIGHT($B1019,5)&amp;"*", [1]cities_output!$A:$C,2,0)),
"")</f>
        <v>38.936186499999998</v>
      </c>
      <c r="K1019">
        <f>IFERROR(IFERROR(IFERROR(
VLOOKUP("*"&amp;$B1019&amp;"*", [1]cities_output!$A:$C,3,0),
VLOOKUP("*"&amp;LEFT($B1019,5)&amp;"*", [1]cities_output!$A:$C,3,0)),
VLOOKUP("*"&amp;RIGHT($B1019,5)&amp;"*", [1]cities_output!$A:$C,3,0)),
"")</f>
        <v>-92.362238000000005</v>
      </c>
      <c r="L1019" cm="1">
        <f t="array" aca="1" ref="L1019" ca="1">IFERROR(SUMPRODUCT(MID(0&amp;F1019, LARGE(INDEX(ISNUMBER(--MID(F1019, ROW(INDIRECT("1:"&amp;LEN(F1019))), 1)) * ROW(INDIRECT("1:"&amp;LEN(F1019))), 0), ROW(INDIRECT("1:"&amp;LEN(F1019))))+1, 1) * 10^ROW(INDIRECT("1:"&amp;LEN(F1019)))/10),"")</f>
        <v>25</v>
      </c>
      <c r="M1019" t="str">
        <f t="shared" si="30"/>
        <v>second</v>
      </c>
      <c r="N1019">
        <f t="shared" ca="1" si="31"/>
        <v>25</v>
      </c>
    </row>
    <row r="1020" spans="1:14" x14ac:dyDescent="0.35">
      <c r="A1020" s="1">
        <v>41644.159722222219</v>
      </c>
      <c r="B1020" t="s">
        <v>139</v>
      </c>
      <c r="C1020" t="s">
        <v>9</v>
      </c>
      <c r="D1020" t="s">
        <v>10</v>
      </c>
      <c r="E1020" t="s">
        <v>11</v>
      </c>
      <c r="F1020" t="s">
        <v>390</v>
      </c>
      <c r="G1020" t="s">
        <v>1485</v>
      </c>
      <c r="H1020" s="2">
        <v>41655</v>
      </c>
      <c r="I1020" t="str">
        <f>IFERROR(IFERROR(IFERROR(
VLOOKUP("*"&amp;$B1020&amp;"*", [1]cities_output!$A:$C,1,0),
VLOOKUP("*"&amp;LEFT($B1020,5)&amp;"*", [1]cities_output!$A:$C,1,0)),
VLOOKUP("*"&amp;RIGHT($B1020,5)&amp;"*", [1]cities_output!$A:$C,1,0)),
"")</f>
        <v>Columbia</v>
      </c>
      <c r="J1020">
        <f>IFERROR(IFERROR(IFERROR(
VLOOKUP("*"&amp;$B1020&amp;"*", [1]cities_output!$A:$C,2,0),
VLOOKUP("*"&amp;LEFT($B1020,5)&amp;"*", [1]cities_output!$A:$C,2,0)),
VLOOKUP("*"&amp;RIGHT($B1020,5)&amp;"*", [1]cities_output!$A:$C,2,0)),
"")</f>
        <v>38.936186499999998</v>
      </c>
      <c r="K1020">
        <f>IFERROR(IFERROR(IFERROR(
VLOOKUP("*"&amp;$B1020&amp;"*", [1]cities_output!$A:$C,3,0),
VLOOKUP("*"&amp;LEFT($B1020,5)&amp;"*", [1]cities_output!$A:$C,3,0)),
VLOOKUP("*"&amp;RIGHT($B1020,5)&amp;"*", [1]cities_output!$A:$C,3,0)),
"")</f>
        <v>-92.362238000000005</v>
      </c>
      <c r="L1020" cm="1">
        <f t="array" aca="1" ref="L1020" ca="1">IFERROR(SUMPRODUCT(MID(0&amp;F1020, LARGE(INDEX(ISNUMBER(--MID(F1020, ROW(INDIRECT("1:"&amp;LEN(F1020))), 1)) * ROW(INDIRECT("1:"&amp;LEN(F1020))), 0), ROW(INDIRECT("1:"&amp;LEN(F1020))))+1, 1) * 10^ROW(INDIRECT("1:"&amp;LEN(F1020)))/10),"")</f>
        <v>25</v>
      </c>
      <c r="M1020" t="str">
        <f t="shared" si="30"/>
        <v>second</v>
      </c>
      <c r="N1020">
        <f t="shared" ca="1" si="31"/>
        <v>25</v>
      </c>
    </row>
    <row r="1021" spans="1:14" x14ac:dyDescent="0.35">
      <c r="A1021" s="1">
        <v>40020.520833333336</v>
      </c>
      <c r="B1021" t="s">
        <v>139</v>
      </c>
      <c r="C1021" t="s">
        <v>9</v>
      </c>
      <c r="D1021" t="s">
        <v>10</v>
      </c>
      <c r="E1021" t="s">
        <v>11</v>
      </c>
      <c r="F1021" t="s">
        <v>259</v>
      </c>
      <c r="G1021" t="s">
        <v>2330</v>
      </c>
      <c r="H1021" s="2">
        <v>40030</v>
      </c>
      <c r="I1021" t="str">
        <f>IFERROR(IFERROR(IFERROR(
VLOOKUP("*"&amp;$B1021&amp;"*", [1]cities_output!$A:$C,1,0),
VLOOKUP("*"&amp;LEFT($B1021,5)&amp;"*", [1]cities_output!$A:$C,1,0)),
VLOOKUP("*"&amp;RIGHT($B1021,5)&amp;"*", [1]cities_output!$A:$C,1,0)),
"")</f>
        <v>Columbia</v>
      </c>
      <c r="J1021">
        <f>IFERROR(IFERROR(IFERROR(
VLOOKUP("*"&amp;$B1021&amp;"*", [1]cities_output!$A:$C,2,0),
VLOOKUP("*"&amp;LEFT($B1021,5)&amp;"*", [1]cities_output!$A:$C,2,0)),
VLOOKUP("*"&amp;RIGHT($B1021,5)&amp;"*", [1]cities_output!$A:$C,2,0)),
"")</f>
        <v>38.936186499999998</v>
      </c>
      <c r="K1021">
        <f>IFERROR(IFERROR(IFERROR(
VLOOKUP("*"&amp;$B1021&amp;"*", [1]cities_output!$A:$C,3,0),
VLOOKUP("*"&amp;LEFT($B1021,5)&amp;"*", [1]cities_output!$A:$C,3,0)),
VLOOKUP("*"&amp;RIGHT($B1021,5)&amp;"*", [1]cities_output!$A:$C,3,0)),
"")</f>
        <v>-92.362238000000005</v>
      </c>
      <c r="L1021" cm="1">
        <f t="array" aca="1" ref="L1021" ca="1">IFERROR(SUMPRODUCT(MID(0&amp;F1021, LARGE(INDEX(ISNUMBER(--MID(F1021, ROW(INDIRECT("1:"&amp;LEN(F1021))), 1)) * ROW(INDIRECT("1:"&amp;LEN(F1021))), 0), ROW(INDIRECT("1:"&amp;LEN(F1021))))+1, 1) * 10^ROW(INDIRECT("1:"&amp;LEN(F1021)))/10),"")</f>
        <v>20</v>
      </c>
      <c r="M1021" t="str">
        <f t="shared" si="30"/>
        <v>second</v>
      </c>
      <c r="N1021">
        <f t="shared" ca="1" si="31"/>
        <v>20</v>
      </c>
    </row>
    <row r="1022" spans="1:14" x14ac:dyDescent="0.35">
      <c r="A1022" s="1">
        <v>35550.958333333336</v>
      </c>
      <c r="B1022" t="s">
        <v>139</v>
      </c>
      <c r="C1022" t="s">
        <v>9</v>
      </c>
      <c r="D1022" t="s">
        <v>10</v>
      </c>
      <c r="E1022" t="s">
        <v>11</v>
      </c>
      <c r="F1022" t="s">
        <v>259</v>
      </c>
      <c r="G1022" t="s">
        <v>3742</v>
      </c>
      <c r="H1022" s="2">
        <v>37518</v>
      </c>
      <c r="I1022" t="str">
        <f>IFERROR(IFERROR(IFERROR(
VLOOKUP("*"&amp;$B1022&amp;"*", [1]cities_output!$A:$C,1,0),
VLOOKUP("*"&amp;LEFT($B1022,5)&amp;"*", [1]cities_output!$A:$C,1,0)),
VLOOKUP("*"&amp;RIGHT($B1022,5)&amp;"*", [1]cities_output!$A:$C,1,0)),
"")</f>
        <v>Columbia</v>
      </c>
      <c r="J1022">
        <f>IFERROR(IFERROR(IFERROR(
VLOOKUP("*"&amp;$B1022&amp;"*", [1]cities_output!$A:$C,2,0),
VLOOKUP("*"&amp;LEFT($B1022,5)&amp;"*", [1]cities_output!$A:$C,2,0)),
VLOOKUP("*"&amp;RIGHT($B1022,5)&amp;"*", [1]cities_output!$A:$C,2,0)),
"")</f>
        <v>38.936186499999998</v>
      </c>
      <c r="K1022">
        <f>IFERROR(IFERROR(IFERROR(
VLOOKUP("*"&amp;$B1022&amp;"*", [1]cities_output!$A:$C,3,0),
VLOOKUP("*"&amp;LEFT($B1022,5)&amp;"*", [1]cities_output!$A:$C,3,0)),
VLOOKUP("*"&amp;RIGHT($B1022,5)&amp;"*", [1]cities_output!$A:$C,3,0)),
"")</f>
        <v>-92.362238000000005</v>
      </c>
      <c r="L1022" cm="1">
        <f t="array" aca="1" ref="L1022" ca="1">IFERROR(SUMPRODUCT(MID(0&amp;F1022, LARGE(INDEX(ISNUMBER(--MID(F1022, ROW(INDIRECT("1:"&amp;LEN(F1022))), 1)) * ROW(INDIRECT("1:"&amp;LEN(F1022))), 0), ROW(INDIRECT("1:"&amp;LEN(F1022))))+1, 1) * 10^ROW(INDIRECT("1:"&amp;LEN(F1022)))/10),"")</f>
        <v>20</v>
      </c>
      <c r="M1022" t="str">
        <f t="shared" si="30"/>
        <v>second</v>
      </c>
      <c r="N1022">
        <f t="shared" ca="1" si="31"/>
        <v>20</v>
      </c>
    </row>
    <row r="1023" spans="1:14" x14ac:dyDescent="0.35">
      <c r="A1023" s="1">
        <v>43297.834027777775</v>
      </c>
      <c r="B1023" t="s">
        <v>139</v>
      </c>
      <c r="C1023" t="s">
        <v>9</v>
      </c>
      <c r="D1023" t="s">
        <v>10</v>
      </c>
      <c r="E1023" t="s">
        <v>79</v>
      </c>
      <c r="F1023" t="s">
        <v>188</v>
      </c>
      <c r="G1023" t="s">
        <v>762</v>
      </c>
      <c r="H1023" s="2">
        <v>43300</v>
      </c>
      <c r="I1023" t="str">
        <f>IFERROR(IFERROR(IFERROR(
VLOOKUP("*"&amp;$B1023&amp;"*", [1]cities_output!$A:$C,1,0),
VLOOKUP("*"&amp;LEFT($B1023,5)&amp;"*", [1]cities_output!$A:$C,1,0)),
VLOOKUP("*"&amp;RIGHT($B1023,5)&amp;"*", [1]cities_output!$A:$C,1,0)),
"")</f>
        <v>Columbia</v>
      </c>
      <c r="J1023">
        <f>IFERROR(IFERROR(IFERROR(
VLOOKUP("*"&amp;$B1023&amp;"*", [1]cities_output!$A:$C,2,0),
VLOOKUP("*"&amp;LEFT($B1023,5)&amp;"*", [1]cities_output!$A:$C,2,0)),
VLOOKUP("*"&amp;RIGHT($B1023,5)&amp;"*", [1]cities_output!$A:$C,2,0)),
"")</f>
        <v>38.936186499999998</v>
      </c>
      <c r="K1023">
        <f>IFERROR(IFERROR(IFERROR(
VLOOKUP("*"&amp;$B1023&amp;"*", [1]cities_output!$A:$C,3,0),
VLOOKUP("*"&amp;LEFT($B1023,5)&amp;"*", [1]cities_output!$A:$C,3,0)),
VLOOKUP("*"&amp;RIGHT($B1023,5)&amp;"*", [1]cities_output!$A:$C,3,0)),
"")</f>
        <v>-92.362238000000005</v>
      </c>
      <c r="L1023" cm="1">
        <f t="array" aca="1" ref="L1023" ca="1">IFERROR(SUMPRODUCT(MID(0&amp;F1023, LARGE(INDEX(ISNUMBER(--MID(F1023, ROW(INDIRECT("1:"&amp;LEN(F1023))), 1)) * ROW(INDIRECT("1:"&amp;LEN(F1023))), 0), ROW(INDIRECT("1:"&amp;LEN(F1023))))+1, 1) * 10^ROW(INDIRECT("1:"&amp;LEN(F1023)))/10),"")</f>
        <v>15</v>
      </c>
      <c r="M1023" t="str">
        <f t="shared" si="30"/>
        <v>second</v>
      </c>
      <c r="N1023">
        <f t="shared" ca="1" si="31"/>
        <v>15</v>
      </c>
    </row>
    <row r="1024" spans="1:14" x14ac:dyDescent="0.35">
      <c r="A1024" s="1">
        <v>41933.65902777778</v>
      </c>
      <c r="B1024" t="s">
        <v>139</v>
      </c>
      <c r="C1024" t="s">
        <v>9</v>
      </c>
      <c r="D1024" t="s">
        <v>10</v>
      </c>
      <c r="E1024" t="s">
        <v>70</v>
      </c>
      <c r="F1024" t="s">
        <v>188</v>
      </c>
      <c r="G1024" t="s">
        <v>1301</v>
      </c>
      <c r="H1024" s="2">
        <v>41949</v>
      </c>
      <c r="I1024" t="str">
        <f>IFERROR(IFERROR(IFERROR(
VLOOKUP("*"&amp;$B1024&amp;"*", [1]cities_output!$A:$C,1,0),
VLOOKUP("*"&amp;LEFT($B1024,5)&amp;"*", [1]cities_output!$A:$C,1,0)),
VLOOKUP("*"&amp;RIGHT($B1024,5)&amp;"*", [1]cities_output!$A:$C,1,0)),
"")</f>
        <v>Columbia</v>
      </c>
      <c r="J1024">
        <f>IFERROR(IFERROR(IFERROR(
VLOOKUP("*"&amp;$B1024&amp;"*", [1]cities_output!$A:$C,2,0),
VLOOKUP("*"&amp;LEFT($B1024,5)&amp;"*", [1]cities_output!$A:$C,2,0)),
VLOOKUP("*"&amp;RIGHT($B1024,5)&amp;"*", [1]cities_output!$A:$C,2,0)),
"")</f>
        <v>38.936186499999998</v>
      </c>
      <c r="K1024">
        <f>IFERROR(IFERROR(IFERROR(
VLOOKUP("*"&amp;$B1024&amp;"*", [1]cities_output!$A:$C,3,0),
VLOOKUP("*"&amp;LEFT($B1024,5)&amp;"*", [1]cities_output!$A:$C,3,0)),
VLOOKUP("*"&amp;RIGHT($B1024,5)&amp;"*", [1]cities_output!$A:$C,3,0)),
"")</f>
        <v>-92.362238000000005</v>
      </c>
      <c r="L1024" cm="1">
        <f t="array" aca="1" ref="L1024" ca="1">IFERROR(SUMPRODUCT(MID(0&amp;F1024, LARGE(INDEX(ISNUMBER(--MID(F1024, ROW(INDIRECT("1:"&amp;LEN(F1024))), 1)) * ROW(INDIRECT("1:"&amp;LEN(F1024))), 0), ROW(INDIRECT("1:"&amp;LEN(F1024))))+1, 1) * 10^ROW(INDIRECT("1:"&amp;LEN(F1024)))/10),"")</f>
        <v>15</v>
      </c>
      <c r="M1024" t="str">
        <f t="shared" si="30"/>
        <v>second</v>
      </c>
      <c r="N1024">
        <f t="shared" ca="1" si="31"/>
        <v>15</v>
      </c>
    </row>
    <row r="1025" spans="1:14" x14ac:dyDescent="0.35">
      <c r="A1025" s="1">
        <v>42312.911805555559</v>
      </c>
      <c r="B1025" t="s">
        <v>139</v>
      </c>
      <c r="C1025" t="s">
        <v>9</v>
      </c>
      <c r="D1025" t="s">
        <v>10</v>
      </c>
      <c r="E1025" t="s">
        <v>44</v>
      </c>
      <c r="F1025" t="s">
        <v>52</v>
      </c>
      <c r="G1025" t="s">
        <v>1171</v>
      </c>
      <c r="H1025" s="2">
        <v>42314</v>
      </c>
      <c r="I1025" t="str">
        <f>IFERROR(IFERROR(IFERROR(
VLOOKUP("*"&amp;$B1025&amp;"*", [1]cities_output!$A:$C,1,0),
VLOOKUP("*"&amp;LEFT($B1025,5)&amp;"*", [1]cities_output!$A:$C,1,0)),
VLOOKUP("*"&amp;RIGHT($B1025,5)&amp;"*", [1]cities_output!$A:$C,1,0)),
"")</f>
        <v>Columbia</v>
      </c>
      <c r="J1025">
        <f>IFERROR(IFERROR(IFERROR(
VLOOKUP("*"&amp;$B1025&amp;"*", [1]cities_output!$A:$C,2,0),
VLOOKUP("*"&amp;LEFT($B1025,5)&amp;"*", [1]cities_output!$A:$C,2,0)),
VLOOKUP("*"&amp;RIGHT($B1025,5)&amp;"*", [1]cities_output!$A:$C,2,0)),
"")</f>
        <v>38.936186499999998</v>
      </c>
      <c r="K1025">
        <f>IFERROR(IFERROR(IFERROR(
VLOOKUP("*"&amp;$B1025&amp;"*", [1]cities_output!$A:$C,3,0),
VLOOKUP("*"&amp;LEFT($B1025,5)&amp;"*", [1]cities_output!$A:$C,3,0)),
VLOOKUP("*"&amp;RIGHT($B1025,5)&amp;"*", [1]cities_output!$A:$C,3,0)),
"")</f>
        <v>-92.362238000000005</v>
      </c>
      <c r="L1025" cm="1">
        <f t="array" aca="1" ref="L1025" ca="1">IFERROR(SUMPRODUCT(MID(0&amp;F1025, LARGE(INDEX(ISNUMBER(--MID(F1025, ROW(INDIRECT("1:"&amp;LEN(F1025))), 1)) * ROW(INDIRECT("1:"&amp;LEN(F1025))), 0), ROW(INDIRECT("1:"&amp;LEN(F1025))))+1, 1) * 10^ROW(INDIRECT("1:"&amp;LEN(F1025)))/10),"")</f>
        <v>10</v>
      </c>
      <c r="M1025" t="str">
        <f t="shared" si="30"/>
        <v>second</v>
      </c>
      <c r="N1025">
        <f t="shared" ca="1" si="31"/>
        <v>10</v>
      </c>
    </row>
    <row r="1026" spans="1:14" x14ac:dyDescent="0.35">
      <c r="A1026" s="1">
        <v>37067.875</v>
      </c>
      <c r="B1026" t="s">
        <v>139</v>
      </c>
      <c r="C1026" t="s">
        <v>9</v>
      </c>
      <c r="D1026" t="s">
        <v>10</v>
      </c>
      <c r="E1026" t="s">
        <v>30</v>
      </c>
      <c r="F1026" t="s">
        <v>3320</v>
      </c>
      <c r="G1026" t="s">
        <v>3321</v>
      </c>
      <c r="H1026" s="2">
        <v>37108</v>
      </c>
      <c r="I1026" t="str">
        <f>IFERROR(IFERROR(IFERROR(
VLOOKUP("*"&amp;$B1026&amp;"*", [1]cities_output!$A:$C,1,0),
VLOOKUP("*"&amp;LEFT($B1026,5)&amp;"*", [1]cities_output!$A:$C,1,0)),
VLOOKUP("*"&amp;RIGHT($B1026,5)&amp;"*", [1]cities_output!$A:$C,1,0)),
"")</f>
        <v>Columbia</v>
      </c>
      <c r="J1026">
        <f>IFERROR(IFERROR(IFERROR(
VLOOKUP("*"&amp;$B1026&amp;"*", [1]cities_output!$A:$C,2,0),
VLOOKUP("*"&amp;LEFT($B1026,5)&amp;"*", [1]cities_output!$A:$C,2,0)),
VLOOKUP("*"&amp;RIGHT($B1026,5)&amp;"*", [1]cities_output!$A:$C,2,0)),
"")</f>
        <v>38.936186499999998</v>
      </c>
      <c r="K1026">
        <f>IFERROR(IFERROR(IFERROR(
VLOOKUP("*"&amp;$B1026&amp;"*", [1]cities_output!$A:$C,3,0),
VLOOKUP("*"&amp;LEFT($B1026,5)&amp;"*", [1]cities_output!$A:$C,3,0)),
VLOOKUP("*"&amp;RIGHT($B1026,5)&amp;"*", [1]cities_output!$A:$C,3,0)),
"")</f>
        <v>-92.362238000000005</v>
      </c>
      <c r="L1026" cm="1">
        <f t="array" aca="1" ref="L1026" ca="1">IFERROR(SUMPRODUCT(MID(0&amp;F1026, LARGE(INDEX(ISNUMBER(--MID(F1026, ROW(INDIRECT("1:"&amp;LEN(F1026))), 1)) * ROW(INDIRECT("1:"&amp;LEN(F1026))), 0), ROW(INDIRECT("1:"&amp;LEN(F1026))))+1, 1) * 10^ROW(INDIRECT("1:"&amp;LEN(F1026)))/10),"")</f>
        <v>7</v>
      </c>
      <c r="M1026" t="str">
        <f t="shared" ref="M1026:M1089" si="32">IF(ISNUMBER(SEARCH("min",F1026))=TRUE,"minute",
IF(ISNUMBER(SEARCH("sec",F1026))=TRUE,"second",
IF(ISNUMBER(SEARCH("hour",F1026))=TRUE,"hour",
IF(ISNUMBER(SEARCH("hr",F1026))=TRUE,"hour",""))))</f>
        <v>second</v>
      </c>
      <c r="N1026">
        <f t="shared" ref="N1026:N1089" ca="1" si="33">IF(M1026="second",L1026, IF(M1026="minute",L1026*60, IF(M1026="hour",L1026*3600, "")))</f>
        <v>7</v>
      </c>
    </row>
    <row r="1027" spans="1:14" x14ac:dyDescent="0.35">
      <c r="A1027" s="1">
        <v>44741.493055555555</v>
      </c>
      <c r="B1027" t="s">
        <v>139</v>
      </c>
      <c r="C1027" t="s">
        <v>9</v>
      </c>
      <c r="D1027" t="s">
        <v>10</v>
      </c>
      <c r="E1027" t="s">
        <v>34</v>
      </c>
      <c r="F1027" t="s">
        <v>140</v>
      </c>
      <c r="G1027" t="s">
        <v>141</v>
      </c>
      <c r="H1027" s="2">
        <v>44813</v>
      </c>
      <c r="I1027" t="str">
        <f>IFERROR(IFERROR(IFERROR(
VLOOKUP("*"&amp;$B1027&amp;"*", [1]cities_output!$A:$C,1,0),
VLOOKUP("*"&amp;LEFT($B1027,5)&amp;"*", [1]cities_output!$A:$C,1,0)),
VLOOKUP("*"&amp;RIGHT($B1027,5)&amp;"*", [1]cities_output!$A:$C,1,0)),
"")</f>
        <v>Columbia</v>
      </c>
      <c r="J1027">
        <f>IFERROR(IFERROR(IFERROR(
VLOOKUP("*"&amp;$B1027&amp;"*", [1]cities_output!$A:$C,2,0),
VLOOKUP("*"&amp;LEFT($B1027,5)&amp;"*", [1]cities_output!$A:$C,2,0)),
VLOOKUP("*"&amp;RIGHT($B1027,5)&amp;"*", [1]cities_output!$A:$C,2,0)),
"")</f>
        <v>38.936186499999998</v>
      </c>
      <c r="K1027">
        <f>IFERROR(IFERROR(IFERROR(
VLOOKUP("*"&amp;$B1027&amp;"*", [1]cities_output!$A:$C,3,0),
VLOOKUP("*"&amp;LEFT($B1027,5)&amp;"*", [1]cities_output!$A:$C,3,0)),
VLOOKUP("*"&amp;RIGHT($B1027,5)&amp;"*", [1]cities_output!$A:$C,3,0)),
"")</f>
        <v>-92.362238000000005</v>
      </c>
      <c r="L1027" cm="1">
        <f t="array" aca="1" ref="L1027" ca="1">IFERROR(SUMPRODUCT(MID(0&amp;F1027, LARGE(INDEX(ISNUMBER(--MID(F1027, ROW(INDIRECT("1:"&amp;LEN(F1027))), 1)) * ROW(INDIRECT("1:"&amp;LEN(F1027))), 0), ROW(INDIRECT("1:"&amp;LEN(F1027))))+1, 1) * 10^ROW(INDIRECT("1:"&amp;LEN(F1027)))/10),"")</f>
        <v>6</v>
      </c>
      <c r="M1027" t="str">
        <f t="shared" si="32"/>
        <v>second</v>
      </c>
      <c r="N1027">
        <f t="shared" ca="1" si="33"/>
        <v>6</v>
      </c>
    </row>
    <row r="1028" spans="1:14" x14ac:dyDescent="0.35">
      <c r="A1028" s="1">
        <v>43902.875</v>
      </c>
      <c r="B1028" t="s">
        <v>139</v>
      </c>
      <c r="C1028" t="s">
        <v>9</v>
      </c>
      <c r="D1028" t="s">
        <v>10</v>
      </c>
      <c r="E1028" t="s">
        <v>11</v>
      </c>
      <c r="F1028" t="s">
        <v>45</v>
      </c>
      <c r="G1028" t="s">
        <v>444</v>
      </c>
      <c r="H1028" s="2">
        <v>43952</v>
      </c>
      <c r="I1028" t="str">
        <f>IFERROR(IFERROR(IFERROR(
VLOOKUP("*"&amp;$B1028&amp;"*", [1]cities_output!$A:$C,1,0),
VLOOKUP("*"&amp;LEFT($B1028,5)&amp;"*", [1]cities_output!$A:$C,1,0)),
VLOOKUP("*"&amp;RIGHT($B1028,5)&amp;"*", [1]cities_output!$A:$C,1,0)),
"")</f>
        <v>Columbia</v>
      </c>
      <c r="J1028">
        <f>IFERROR(IFERROR(IFERROR(
VLOOKUP("*"&amp;$B1028&amp;"*", [1]cities_output!$A:$C,2,0),
VLOOKUP("*"&amp;LEFT($B1028,5)&amp;"*", [1]cities_output!$A:$C,2,0)),
VLOOKUP("*"&amp;RIGHT($B1028,5)&amp;"*", [1]cities_output!$A:$C,2,0)),
"")</f>
        <v>38.936186499999998</v>
      </c>
      <c r="K1028">
        <f>IFERROR(IFERROR(IFERROR(
VLOOKUP("*"&amp;$B1028&amp;"*", [1]cities_output!$A:$C,3,0),
VLOOKUP("*"&amp;LEFT($B1028,5)&amp;"*", [1]cities_output!$A:$C,3,0)),
VLOOKUP("*"&amp;RIGHT($B1028,5)&amp;"*", [1]cities_output!$A:$C,3,0)),
"")</f>
        <v>-92.362238000000005</v>
      </c>
      <c r="L1028" cm="1">
        <f t="array" aca="1" ref="L1028" ca="1">IFERROR(SUMPRODUCT(MID(0&amp;F1028, LARGE(INDEX(ISNUMBER(--MID(F1028, ROW(INDIRECT("1:"&amp;LEN(F1028))), 1)) * ROW(INDIRECT("1:"&amp;LEN(F1028))), 0), ROW(INDIRECT("1:"&amp;LEN(F1028))))+1, 1) * 10^ROW(INDIRECT("1:"&amp;LEN(F1028)))/10),"")</f>
        <v>3</v>
      </c>
      <c r="M1028" t="str">
        <f t="shared" si="32"/>
        <v>second</v>
      </c>
      <c r="N1028">
        <f t="shared" ca="1" si="33"/>
        <v>3</v>
      </c>
    </row>
    <row r="1029" spans="1:14" x14ac:dyDescent="0.35">
      <c r="A1029" s="1">
        <v>38996.083333333336</v>
      </c>
      <c r="B1029" t="s">
        <v>139</v>
      </c>
      <c r="C1029" t="s">
        <v>9</v>
      </c>
      <c r="D1029" t="s">
        <v>10</v>
      </c>
      <c r="E1029" t="s">
        <v>652</v>
      </c>
      <c r="F1029" t="s">
        <v>45</v>
      </c>
      <c r="G1029" t="s">
        <v>2753</v>
      </c>
      <c r="H1029" s="2">
        <v>39020</v>
      </c>
      <c r="I1029" t="str">
        <f>IFERROR(IFERROR(IFERROR(
VLOOKUP("*"&amp;$B1029&amp;"*", [1]cities_output!$A:$C,1,0),
VLOOKUP("*"&amp;LEFT($B1029,5)&amp;"*", [1]cities_output!$A:$C,1,0)),
VLOOKUP("*"&amp;RIGHT($B1029,5)&amp;"*", [1]cities_output!$A:$C,1,0)),
"")</f>
        <v>Columbia</v>
      </c>
      <c r="J1029">
        <f>IFERROR(IFERROR(IFERROR(
VLOOKUP("*"&amp;$B1029&amp;"*", [1]cities_output!$A:$C,2,0),
VLOOKUP("*"&amp;LEFT($B1029,5)&amp;"*", [1]cities_output!$A:$C,2,0)),
VLOOKUP("*"&amp;RIGHT($B1029,5)&amp;"*", [1]cities_output!$A:$C,2,0)),
"")</f>
        <v>38.936186499999998</v>
      </c>
      <c r="K1029">
        <f>IFERROR(IFERROR(IFERROR(
VLOOKUP("*"&amp;$B1029&amp;"*", [1]cities_output!$A:$C,3,0),
VLOOKUP("*"&amp;LEFT($B1029,5)&amp;"*", [1]cities_output!$A:$C,3,0)),
VLOOKUP("*"&amp;RIGHT($B1029,5)&amp;"*", [1]cities_output!$A:$C,3,0)),
"")</f>
        <v>-92.362238000000005</v>
      </c>
      <c r="L1029" cm="1">
        <f t="array" aca="1" ref="L1029" ca="1">IFERROR(SUMPRODUCT(MID(0&amp;F1029, LARGE(INDEX(ISNUMBER(--MID(F1029, ROW(INDIRECT("1:"&amp;LEN(F1029))), 1)) * ROW(INDIRECT("1:"&amp;LEN(F1029))), 0), ROW(INDIRECT("1:"&amp;LEN(F1029))))+1, 1) * 10^ROW(INDIRECT("1:"&amp;LEN(F1029)))/10),"")</f>
        <v>3</v>
      </c>
      <c r="M1029" t="str">
        <f t="shared" si="32"/>
        <v>second</v>
      </c>
      <c r="N1029">
        <f t="shared" ca="1" si="33"/>
        <v>3</v>
      </c>
    </row>
    <row r="1030" spans="1:14" x14ac:dyDescent="0.35">
      <c r="A1030" s="1">
        <v>39059.8125</v>
      </c>
      <c r="B1030" t="s">
        <v>139</v>
      </c>
      <c r="C1030" t="s">
        <v>9</v>
      </c>
      <c r="D1030" t="s">
        <v>10</v>
      </c>
      <c r="E1030" t="s">
        <v>82</v>
      </c>
      <c r="F1030" t="s">
        <v>240</v>
      </c>
      <c r="G1030" t="s">
        <v>2734</v>
      </c>
      <c r="H1030" s="2">
        <v>39114</v>
      </c>
      <c r="I1030" t="str">
        <f>IFERROR(IFERROR(IFERROR(
VLOOKUP("*"&amp;$B1030&amp;"*", [1]cities_output!$A:$C,1,0),
VLOOKUP("*"&amp;LEFT($B1030,5)&amp;"*", [1]cities_output!$A:$C,1,0)),
VLOOKUP("*"&amp;RIGHT($B1030,5)&amp;"*", [1]cities_output!$A:$C,1,0)),
"")</f>
        <v>Columbia</v>
      </c>
      <c r="J1030">
        <f>IFERROR(IFERROR(IFERROR(
VLOOKUP("*"&amp;$B1030&amp;"*", [1]cities_output!$A:$C,2,0),
VLOOKUP("*"&amp;LEFT($B1030,5)&amp;"*", [1]cities_output!$A:$C,2,0)),
VLOOKUP("*"&amp;RIGHT($B1030,5)&amp;"*", [1]cities_output!$A:$C,2,0)),
"")</f>
        <v>38.936186499999998</v>
      </c>
      <c r="K1030">
        <f>IFERROR(IFERROR(IFERROR(
VLOOKUP("*"&amp;$B1030&amp;"*", [1]cities_output!$A:$C,3,0),
VLOOKUP("*"&amp;LEFT($B1030,5)&amp;"*", [1]cities_output!$A:$C,3,0)),
VLOOKUP("*"&amp;RIGHT($B1030,5)&amp;"*", [1]cities_output!$A:$C,3,0)),
"")</f>
        <v>-92.362238000000005</v>
      </c>
      <c r="L1030" cm="1">
        <f t="array" aca="1" ref="L1030" ca="1">IFERROR(SUMPRODUCT(MID(0&amp;F1030, LARGE(INDEX(ISNUMBER(--MID(F1030, ROW(INDIRECT("1:"&amp;LEN(F1030))), 1)) * ROW(INDIRECT("1:"&amp;LEN(F1030))), 0), ROW(INDIRECT("1:"&amp;LEN(F1030))))+1, 1) * 10^ROW(INDIRECT("1:"&amp;LEN(F1030)))/10),"")</f>
        <v>2</v>
      </c>
      <c r="M1030" t="str">
        <f t="shared" si="32"/>
        <v>second</v>
      </c>
      <c r="N1030">
        <f t="shared" ca="1" si="33"/>
        <v>2</v>
      </c>
    </row>
    <row r="1031" spans="1:14" x14ac:dyDescent="0.35">
      <c r="A1031" s="1">
        <v>43660.965277777781</v>
      </c>
      <c r="B1031" t="s">
        <v>139</v>
      </c>
      <c r="C1031" t="s">
        <v>9</v>
      </c>
      <c r="D1031" t="s">
        <v>10</v>
      </c>
      <c r="E1031" t="s">
        <v>118</v>
      </c>
      <c r="F1031" t="s">
        <v>614</v>
      </c>
      <c r="G1031" t="s">
        <v>615</v>
      </c>
      <c r="H1031" s="2">
        <v>43671</v>
      </c>
      <c r="I1031" t="str">
        <f>IFERROR(IFERROR(IFERROR(
VLOOKUP("*"&amp;$B1031&amp;"*", [1]cities_output!$A:$C,1,0),
VLOOKUP("*"&amp;LEFT($B1031,5)&amp;"*", [1]cities_output!$A:$C,1,0)),
VLOOKUP("*"&amp;RIGHT($B1031,5)&amp;"*", [1]cities_output!$A:$C,1,0)),
"")</f>
        <v>Columbia</v>
      </c>
      <c r="J1031">
        <f>IFERROR(IFERROR(IFERROR(
VLOOKUP("*"&amp;$B1031&amp;"*", [1]cities_output!$A:$C,2,0),
VLOOKUP("*"&amp;LEFT($B1031,5)&amp;"*", [1]cities_output!$A:$C,2,0)),
VLOOKUP("*"&amp;RIGHT($B1031,5)&amp;"*", [1]cities_output!$A:$C,2,0)),
"")</f>
        <v>38.936186499999998</v>
      </c>
      <c r="K1031">
        <f>IFERROR(IFERROR(IFERROR(
VLOOKUP("*"&amp;$B1031&amp;"*", [1]cities_output!$A:$C,3,0),
VLOOKUP("*"&amp;LEFT($B1031,5)&amp;"*", [1]cities_output!$A:$C,3,0)),
VLOOKUP("*"&amp;RIGHT($B1031,5)&amp;"*", [1]cities_output!$A:$C,3,0)),
"")</f>
        <v>-92.362238000000005</v>
      </c>
      <c r="L1031">
        <v>1</v>
      </c>
      <c r="M1031" t="str">
        <f t="shared" si="32"/>
        <v>minute</v>
      </c>
      <c r="N1031">
        <f t="shared" si="33"/>
        <v>60</v>
      </c>
    </row>
    <row r="1032" spans="1:14" x14ac:dyDescent="0.35">
      <c r="A1032" s="1">
        <v>37167.938888888886</v>
      </c>
      <c r="B1032" t="s">
        <v>139</v>
      </c>
      <c r="C1032" t="s">
        <v>9</v>
      </c>
      <c r="D1032" t="s">
        <v>10</v>
      </c>
      <c r="E1032" t="s">
        <v>15</v>
      </c>
      <c r="F1032" t="s">
        <v>2497</v>
      </c>
      <c r="G1032" t="s">
        <v>3285</v>
      </c>
      <c r="H1032" s="2">
        <v>37176</v>
      </c>
      <c r="I1032" t="str">
        <f>IFERROR(IFERROR(IFERROR(
VLOOKUP("*"&amp;$B1032&amp;"*", [1]cities_output!$A:$C,1,0),
VLOOKUP("*"&amp;LEFT($B1032,5)&amp;"*", [1]cities_output!$A:$C,1,0)),
VLOOKUP("*"&amp;RIGHT($B1032,5)&amp;"*", [1]cities_output!$A:$C,1,0)),
"")</f>
        <v>Columbia</v>
      </c>
      <c r="J1032">
        <f>IFERROR(IFERROR(IFERROR(
VLOOKUP("*"&amp;$B1032&amp;"*", [1]cities_output!$A:$C,2,0),
VLOOKUP("*"&amp;LEFT($B1032,5)&amp;"*", [1]cities_output!$A:$C,2,0)),
VLOOKUP("*"&amp;RIGHT($B1032,5)&amp;"*", [1]cities_output!$A:$C,2,0)),
"")</f>
        <v>38.936186499999998</v>
      </c>
      <c r="K1032">
        <f>IFERROR(IFERROR(IFERROR(
VLOOKUP("*"&amp;$B1032&amp;"*", [1]cities_output!$A:$C,3,0),
VLOOKUP("*"&amp;LEFT($B1032,5)&amp;"*", [1]cities_output!$A:$C,3,0)),
VLOOKUP("*"&amp;RIGHT($B1032,5)&amp;"*", [1]cities_output!$A:$C,3,0)),
"")</f>
        <v>-92.362238000000005</v>
      </c>
      <c r="L1032">
        <v>5</v>
      </c>
      <c r="M1032" t="str">
        <f t="shared" si="32"/>
        <v>minute</v>
      </c>
      <c r="N1032">
        <f t="shared" si="33"/>
        <v>300</v>
      </c>
    </row>
    <row r="1033" spans="1:14" x14ac:dyDescent="0.35">
      <c r="A1033" s="1">
        <v>36448.104166666664</v>
      </c>
      <c r="B1033" t="s">
        <v>3519</v>
      </c>
      <c r="C1033" t="s">
        <v>9</v>
      </c>
      <c r="D1033" t="s">
        <v>10</v>
      </c>
      <c r="E1033" t="s">
        <v>15</v>
      </c>
      <c r="F1033" t="s">
        <v>1746</v>
      </c>
      <c r="G1033" t="s">
        <v>3520</v>
      </c>
      <c r="H1033" s="2">
        <v>37518</v>
      </c>
      <c r="I1033" t="str">
        <f>IFERROR(IFERROR(IFERROR(
VLOOKUP("*"&amp;$B1033&amp;"*", [1]cities_output!$A:$C,1,0),
VLOOKUP("*"&amp;LEFT($B1033,5)&amp;"*", [1]cities_output!$A:$C,1,0)),
VLOOKUP("*"&amp;RIGHT($B1033,5)&amp;"*", [1]cities_output!$A:$C,1,0)),
"")</f>
        <v>Columbia</v>
      </c>
      <c r="J1033">
        <f>IFERROR(IFERROR(IFERROR(
VLOOKUP("*"&amp;$B1033&amp;"*", [1]cities_output!$A:$C,2,0),
VLOOKUP("*"&amp;LEFT($B1033,5)&amp;"*", [1]cities_output!$A:$C,2,0)),
VLOOKUP("*"&amp;RIGHT($B1033,5)&amp;"*", [1]cities_output!$A:$C,2,0)),
"")</f>
        <v>38.936186499999998</v>
      </c>
      <c r="K1033">
        <f>IFERROR(IFERROR(IFERROR(
VLOOKUP("*"&amp;$B1033&amp;"*", [1]cities_output!$A:$C,3,0),
VLOOKUP("*"&amp;LEFT($B1033,5)&amp;"*", [1]cities_output!$A:$C,3,0)),
VLOOKUP("*"&amp;RIGHT($B1033,5)&amp;"*", [1]cities_output!$A:$C,3,0)),
"")</f>
        <v>-92.362238000000005</v>
      </c>
      <c r="L1033">
        <v>1</v>
      </c>
      <c r="M1033" t="str">
        <f t="shared" si="32"/>
        <v>minute</v>
      </c>
      <c r="N1033">
        <f t="shared" si="33"/>
        <v>60</v>
      </c>
    </row>
    <row r="1034" spans="1:14" x14ac:dyDescent="0.35">
      <c r="A1034" s="1">
        <v>43309.996527777781</v>
      </c>
      <c r="B1034" t="s">
        <v>369</v>
      </c>
      <c r="C1034" t="s">
        <v>9</v>
      </c>
      <c r="D1034" t="s">
        <v>10</v>
      </c>
      <c r="E1034" t="s">
        <v>15</v>
      </c>
      <c r="F1034" t="s">
        <v>16</v>
      </c>
      <c r="G1034" t="s">
        <v>752</v>
      </c>
      <c r="H1034" s="2">
        <v>43322</v>
      </c>
      <c r="I1034" t="str">
        <f>IFERROR(IFERROR(IFERROR(
VLOOKUP("*"&amp;$B1034&amp;"*", [1]cities_output!$A:$C,1,0),
VLOOKUP("*"&amp;LEFT($B1034,5)&amp;"*", [1]cities_output!$A:$C,1,0)),
VLOOKUP("*"&amp;RIGHT($B1034,5)&amp;"*", [1]cities_output!$A:$C,1,0)),
"")</f>
        <v>Lohman</v>
      </c>
      <c r="J1034">
        <f>IFERROR(IFERROR(IFERROR(
VLOOKUP("*"&amp;$B1034&amp;"*", [1]cities_output!$A:$C,2,0),
VLOOKUP("*"&amp;LEFT($B1034,5)&amp;"*", [1]cities_output!$A:$C,2,0)),
VLOOKUP("*"&amp;RIGHT($B1034,5)&amp;"*", [1]cities_output!$A:$C,2,0)),
"")</f>
        <v>38.540950889999998</v>
      </c>
      <c r="K1034">
        <f>IFERROR(IFERROR(IFERROR(
VLOOKUP("*"&amp;$B1034&amp;"*", [1]cities_output!$A:$C,3,0),
VLOOKUP("*"&amp;LEFT($B1034,5)&amp;"*", [1]cities_output!$A:$C,3,0)),
VLOOKUP("*"&amp;RIGHT($B1034,5)&amp;"*", [1]cities_output!$A:$C,3,0)),
"")</f>
        <v>-92.340768260000004</v>
      </c>
      <c r="L1034" cm="1">
        <f t="array" aca="1" ref="L1034" ca="1">IFERROR(SUMPRODUCT(MID(0&amp;F1034, LARGE(INDEX(ISNUMBER(--MID(F1034, ROW(INDIRECT("1:"&amp;LEN(F1034))), 1)) * ROW(INDIRECT("1:"&amp;LEN(F1034))), 0), ROW(INDIRECT("1:"&amp;LEN(F1034))))+1, 1) * 10^ROW(INDIRECT("1:"&amp;LEN(F1034)))/10),"")</f>
        <v>1</v>
      </c>
      <c r="M1034" t="str">
        <f t="shared" si="32"/>
        <v>minute</v>
      </c>
      <c r="N1034">
        <f t="shared" ca="1" si="33"/>
        <v>60</v>
      </c>
    </row>
    <row r="1035" spans="1:14" x14ac:dyDescent="0.35">
      <c r="A1035" s="1">
        <v>41824.916666666664</v>
      </c>
      <c r="B1035" t="s">
        <v>369</v>
      </c>
      <c r="C1035" t="s">
        <v>9</v>
      </c>
      <c r="D1035" t="s">
        <v>10</v>
      </c>
      <c r="E1035" t="s">
        <v>11</v>
      </c>
      <c r="F1035" t="s">
        <v>1383</v>
      </c>
      <c r="G1035" t="s">
        <v>1384</v>
      </c>
      <c r="H1035" s="2">
        <v>41825</v>
      </c>
      <c r="I1035" t="str">
        <f>IFERROR(IFERROR(IFERROR(
VLOOKUP("*"&amp;$B1035&amp;"*", [1]cities_output!$A:$C,1,0),
VLOOKUP("*"&amp;LEFT($B1035,5)&amp;"*", [1]cities_output!$A:$C,1,0)),
VLOOKUP("*"&amp;RIGHT($B1035,5)&amp;"*", [1]cities_output!$A:$C,1,0)),
"")</f>
        <v>Lohman</v>
      </c>
      <c r="J1035">
        <f>IFERROR(IFERROR(IFERROR(
VLOOKUP("*"&amp;$B1035&amp;"*", [1]cities_output!$A:$C,2,0),
VLOOKUP("*"&amp;LEFT($B1035,5)&amp;"*", [1]cities_output!$A:$C,2,0)),
VLOOKUP("*"&amp;RIGHT($B1035,5)&amp;"*", [1]cities_output!$A:$C,2,0)),
"")</f>
        <v>38.540950889999998</v>
      </c>
      <c r="K1035">
        <f>IFERROR(IFERROR(IFERROR(
VLOOKUP("*"&amp;$B1035&amp;"*", [1]cities_output!$A:$C,3,0),
VLOOKUP("*"&amp;LEFT($B1035,5)&amp;"*", [1]cities_output!$A:$C,3,0)),
VLOOKUP("*"&amp;RIGHT($B1035,5)&amp;"*", [1]cities_output!$A:$C,3,0)),
"")</f>
        <v>-92.340768260000004</v>
      </c>
      <c r="L1035" cm="1">
        <f t="array" aca="1" ref="L1035" ca="1">IFERROR(SUMPRODUCT(MID(0&amp;F1035, LARGE(INDEX(ISNUMBER(--MID(F1035, ROW(INDIRECT("1:"&amp;LEN(F1035))), 1)) * ROW(INDIRECT("1:"&amp;LEN(F1035))), 0), ROW(INDIRECT("1:"&amp;LEN(F1035))))+1, 1) * 10^ROW(INDIRECT("1:"&amp;LEN(F1035)))/10),"")</f>
        <v>1</v>
      </c>
      <c r="M1035" t="str">
        <f t="shared" si="32"/>
        <v>minute</v>
      </c>
      <c r="N1035">
        <f t="shared" ca="1" si="33"/>
        <v>60</v>
      </c>
    </row>
    <row r="1036" spans="1:14" x14ac:dyDescent="0.35">
      <c r="A1036" s="1">
        <v>44040.6875</v>
      </c>
      <c r="B1036" t="s">
        <v>369</v>
      </c>
      <c r="C1036" t="s">
        <v>9</v>
      </c>
      <c r="D1036" t="s">
        <v>10</v>
      </c>
      <c r="E1036" t="s">
        <v>70</v>
      </c>
      <c r="F1036" t="s">
        <v>302</v>
      </c>
      <c r="G1036" t="s">
        <v>370</v>
      </c>
      <c r="H1036" s="2">
        <v>44043</v>
      </c>
      <c r="I1036" t="str">
        <f>IFERROR(IFERROR(IFERROR(
VLOOKUP("*"&amp;$B1036&amp;"*", [1]cities_output!$A:$C,1,0),
VLOOKUP("*"&amp;LEFT($B1036,5)&amp;"*", [1]cities_output!$A:$C,1,0)),
VLOOKUP("*"&amp;RIGHT($B1036,5)&amp;"*", [1]cities_output!$A:$C,1,0)),
"")</f>
        <v>Lohman</v>
      </c>
      <c r="J1036">
        <f>IFERROR(IFERROR(IFERROR(
VLOOKUP("*"&amp;$B1036&amp;"*", [1]cities_output!$A:$C,2,0),
VLOOKUP("*"&amp;LEFT($B1036,5)&amp;"*", [1]cities_output!$A:$C,2,0)),
VLOOKUP("*"&amp;RIGHT($B1036,5)&amp;"*", [1]cities_output!$A:$C,2,0)),
"")</f>
        <v>38.540950889999998</v>
      </c>
      <c r="K1036">
        <f>IFERROR(IFERROR(IFERROR(
VLOOKUP("*"&amp;$B1036&amp;"*", [1]cities_output!$A:$C,3,0),
VLOOKUP("*"&amp;LEFT($B1036,5)&amp;"*", [1]cities_output!$A:$C,3,0)),
VLOOKUP("*"&amp;RIGHT($B1036,5)&amp;"*", [1]cities_output!$A:$C,3,0)),
"")</f>
        <v>-92.340768260000004</v>
      </c>
      <c r="L1036" cm="1">
        <f t="array" aca="1" ref="L1036" ca="1">IFERROR(SUMPRODUCT(MID(0&amp;F1036, LARGE(INDEX(ISNUMBER(--MID(F1036, ROW(INDIRECT("1:"&amp;LEN(F1036))), 1)) * ROW(INDIRECT("1:"&amp;LEN(F1036))), 0), ROW(INDIRECT("1:"&amp;LEN(F1036))))+1, 1) * 10^ROW(INDIRECT("1:"&amp;LEN(F1036)))/10),"")</f>
        <v>30</v>
      </c>
      <c r="M1036" t="str">
        <f t="shared" si="32"/>
        <v>second</v>
      </c>
      <c r="N1036">
        <f t="shared" ca="1" si="33"/>
        <v>30</v>
      </c>
    </row>
    <row r="1037" spans="1:14" x14ac:dyDescent="0.35">
      <c r="A1037" s="1">
        <v>41164.916666666664</v>
      </c>
      <c r="B1037" t="s">
        <v>1700</v>
      </c>
      <c r="C1037" t="s">
        <v>9</v>
      </c>
      <c r="D1037" t="s">
        <v>10</v>
      </c>
      <c r="E1037" t="s">
        <v>11</v>
      </c>
      <c r="F1037" t="s">
        <v>92</v>
      </c>
      <c r="G1037" t="s">
        <v>1701</v>
      </c>
      <c r="H1037" s="2">
        <v>41176</v>
      </c>
      <c r="I1037" t="str">
        <f>IFERROR(IFERROR(IFERROR(
VLOOKUP("*"&amp;$B1037&amp;"*", [1]cities_output!$A:$C,1,0),
VLOOKUP("*"&amp;LEFT($B1037,5)&amp;"*", [1]cities_output!$A:$C,1,0)),
VLOOKUP("*"&amp;RIGHT($B1037,5)&amp;"*", [1]cities_output!$A:$C,1,0)),
"")</f>
        <v>Riggs</v>
      </c>
      <c r="J1037">
        <f>IFERROR(IFERROR(IFERROR(
VLOOKUP("*"&amp;$B1037&amp;"*", [1]cities_output!$A:$C,2,0),
VLOOKUP("*"&amp;LEFT($B1037,5)&amp;"*", [1]cities_output!$A:$C,2,0)),
VLOOKUP("*"&amp;RIGHT($B1037,5)&amp;"*", [1]cities_output!$A:$C,2,0)),
"")</f>
        <v>39.247778349999997</v>
      </c>
      <c r="K1037">
        <f>IFERROR(IFERROR(IFERROR(
VLOOKUP("*"&amp;$B1037&amp;"*", [1]cities_output!$A:$C,3,0),
VLOOKUP("*"&amp;LEFT($B1037,5)&amp;"*", [1]cities_output!$A:$C,3,0)),
VLOOKUP("*"&amp;RIGHT($B1037,5)&amp;"*", [1]cities_output!$A:$C,3,0)),
"")</f>
        <v>-92.292849419999996</v>
      </c>
      <c r="L1037" cm="1">
        <f t="array" aca="1" ref="L1037" ca="1">IFERROR(SUMPRODUCT(MID(0&amp;F1037, LARGE(INDEX(ISNUMBER(--MID(F1037, ROW(INDIRECT("1:"&amp;LEN(F1037))), 1)) * ROW(INDIRECT("1:"&amp;LEN(F1037))), 0), ROW(INDIRECT("1:"&amp;LEN(F1037))))+1, 1) * 10^ROW(INDIRECT("1:"&amp;LEN(F1037)))/10),"")</f>
        <v>15</v>
      </c>
      <c r="M1037" t="str">
        <f t="shared" si="32"/>
        <v>minute</v>
      </c>
      <c r="N1037">
        <f t="shared" ca="1" si="33"/>
        <v>900</v>
      </c>
    </row>
    <row r="1038" spans="1:14" x14ac:dyDescent="0.35">
      <c r="A1038" s="1">
        <v>40327.916666666664</v>
      </c>
      <c r="B1038" t="s">
        <v>2229</v>
      </c>
      <c r="C1038" t="s">
        <v>9</v>
      </c>
      <c r="D1038" t="s">
        <v>10</v>
      </c>
      <c r="E1038" t="s">
        <v>26</v>
      </c>
      <c r="F1038" t="s">
        <v>2230</v>
      </c>
      <c r="G1038" t="s">
        <v>2231</v>
      </c>
      <c r="H1038" s="2">
        <v>40332</v>
      </c>
      <c r="I1038" t="str">
        <f>IFERROR(IFERROR(IFERROR(
VLOOKUP("*"&amp;$B1038&amp;"*", [1]cities_output!$A:$C,1,0),
VLOOKUP("*"&amp;LEFT($B1038,5)&amp;"*", [1]cities_output!$A:$C,1,0)),
VLOOKUP("*"&amp;RIGHT($B1038,5)&amp;"*", [1]cities_output!$A:$C,1,0)),
"")</f>
        <v>Ashland</v>
      </c>
      <c r="J1038">
        <f>IFERROR(IFERROR(IFERROR(
VLOOKUP("*"&amp;$B1038&amp;"*", [1]cities_output!$A:$C,2,0),
VLOOKUP("*"&amp;LEFT($B1038,5)&amp;"*", [1]cities_output!$A:$C,2,0)),
VLOOKUP("*"&amp;RIGHT($B1038,5)&amp;"*", [1]cities_output!$A:$C,2,0)),
"")</f>
        <v>38.774215230000003</v>
      </c>
      <c r="K1038">
        <f>IFERROR(IFERROR(IFERROR(
VLOOKUP("*"&amp;$B1038&amp;"*", [1]cities_output!$A:$C,3,0),
VLOOKUP("*"&amp;LEFT($B1038,5)&amp;"*", [1]cities_output!$A:$C,3,0)),
VLOOKUP("*"&amp;RIGHT($B1038,5)&amp;"*", [1]cities_output!$A:$C,3,0)),
"")</f>
        <v>-92.253145720000006</v>
      </c>
      <c r="L1038" cm="1">
        <f t="array" aca="1" ref="L1038" ca="1">IFERROR(SUMPRODUCT(MID(0&amp;F1038, LARGE(INDEX(ISNUMBER(--MID(F1038, ROW(INDIRECT("1:"&amp;LEN(F1038))), 1)) * ROW(INDIRECT("1:"&amp;LEN(F1038))), 0), ROW(INDIRECT("1:"&amp;LEN(F1038))))+1, 1) * 10^ROW(INDIRECT("1:"&amp;LEN(F1038)))/10),"")</f>
        <v>0</v>
      </c>
      <c r="M1038" t="str">
        <f t="shared" si="32"/>
        <v/>
      </c>
      <c r="N1038" t="str">
        <f t="shared" si="33"/>
        <v/>
      </c>
    </row>
    <row r="1039" spans="1:14" x14ac:dyDescent="0.35">
      <c r="A1039" s="1">
        <v>38609.944444444445</v>
      </c>
      <c r="B1039" t="s">
        <v>1424</v>
      </c>
      <c r="C1039" t="s">
        <v>9</v>
      </c>
      <c r="D1039" t="s">
        <v>10</v>
      </c>
      <c r="E1039" t="s">
        <v>15</v>
      </c>
      <c r="G1039" t="s">
        <v>2870</v>
      </c>
      <c r="H1039" s="2">
        <v>38610</v>
      </c>
      <c r="I1039" t="str">
        <f>IFERROR(IFERROR(IFERROR(
VLOOKUP("*"&amp;$B1039&amp;"*", [1]cities_output!$A:$C,1,0),
VLOOKUP("*"&amp;LEFT($B1039,5)&amp;"*", [1]cities_output!$A:$C,1,0)),
VLOOKUP("*"&amp;RIGHT($B1039,5)&amp;"*", [1]cities_output!$A:$C,1,0)),
"")</f>
        <v>Ashland</v>
      </c>
      <c r="J1039">
        <f>IFERROR(IFERROR(IFERROR(
VLOOKUP("*"&amp;$B1039&amp;"*", [1]cities_output!$A:$C,2,0),
VLOOKUP("*"&amp;LEFT($B1039,5)&amp;"*", [1]cities_output!$A:$C,2,0)),
VLOOKUP("*"&amp;RIGHT($B1039,5)&amp;"*", [1]cities_output!$A:$C,2,0)),
"")</f>
        <v>38.774215230000003</v>
      </c>
      <c r="K1039">
        <f>IFERROR(IFERROR(IFERROR(
VLOOKUP("*"&amp;$B1039&amp;"*", [1]cities_output!$A:$C,3,0),
VLOOKUP("*"&amp;LEFT($B1039,5)&amp;"*", [1]cities_output!$A:$C,3,0)),
VLOOKUP("*"&amp;RIGHT($B1039,5)&amp;"*", [1]cities_output!$A:$C,3,0)),
"")</f>
        <v>-92.253145720000006</v>
      </c>
      <c r="L1039" t="str" cm="1">
        <f t="array" aca="1" ref="L1039" ca="1">IFERROR(SUMPRODUCT(MID(0&amp;F1039, LARGE(INDEX(ISNUMBER(--MID(F1039, ROW(INDIRECT("1:"&amp;LEN(F1039))), 1)) * ROW(INDIRECT("1:"&amp;LEN(F1039))), 0), ROW(INDIRECT("1:"&amp;LEN(F1039))))+1, 1) * 10^ROW(INDIRECT("1:"&amp;LEN(F1039)))/10),"")</f>
        <v/>
      </c>
      <c r="M1039" t="str">
        <f t="shared" si="32"/>
        <v/>
      </c>
      <c r="N1039" t="str">
        <f t="shared" si="33"/>
        <v/>
      </c>
    </row>
    <row r="1040" spans="1:14" x14ac:dyDescent="0.35">
      <c r="A1040" s="1">
        <v>36443.875</v>
      </c>
      <c r="B1040" t="s">
        <v>3524</v>
      </c>
      <c r="C1040" t="s">
        <v>9</v>
      </c>
      <c r="D1040" t="s">
        <v>10</v>
      </c>
      <c r="E1040" t="s">
        <v>11</v>
      </c>
      <c r="F1040" t="s">
        <v>3525</v>
      </c>
      <c r="G1040" t="s">
        <v>3526</v>
      </c>
      <c r="H1040" s="2">
        <v>36510</v>
      </c>
      <c r="I1040" t="str">
        <f>IFERROR(IFERROR(IFERROR(
VLOOKUP("*"&amp;$B1040&amp;"*", [1]cities_output!$A:$C,1,0),
VLOOKUP("*"&amp;LEFT($B1040,5)&amp;"*", [1]cities_output!$A:$C,1,0)),
VLOOKUP("*"&amp;RIGHT($B1040,5)&amp;"*", [1]cities_output!$A:$C,1,0)),
"")</f>
        <v>Ashland</v>
      </c>
      <c r="J1040">
        <f>IFERROR(IFERROR(IFERROR(
VLOOKUP("*"&amp;$B1040&amp;"*", [1]cities_output!$A:$C,2,0),
VLOOKUP("*"&amp;LEFT($B1040,5)&amp;"*", [1]cities_output!$A:$C,2,0)),
VLOOKUP("*"&amp;RIGHT($B1040,5)&amp;"*", [1]cities_output!$A:$C,2,0)),
"")</f>
        <v>38.774215230000003</v>
      </c>
      <c r="K1040">
        <f>IFERROR(IFERROR(IFERROR(
VLOOKUP("*"&amp;$B1040&amp;"*", [1]cities_output!$A:$C,3,0),
VLOOKUP("*"&amp;LEFT($B1040,5)&amp;"*", [1]cities_output!$A:$C,3,0)),
VLOOKUP("*"&amp;RIGHT($B1040,5)&amp;"*", [1]cities_output!$A:$C,3,0)),
"")</f>
        <v>-92.253145720000006</v>
      </c>
      <c r="L1040" cm="1">
        <f t="array" aca="1" ref="L1040" ca="1">IFERROR(SUMPRODUCT(MID(0&amp;F1040, LARGE(INDEX(ISNUMBER(--MID(F1040, ROW(INDIRECT("1:"&amp;LEN(F1040))), 1)) * ROW(INDIRECT("1:"&amp;LEN(F1040))), 0), ROW(INDIRECT("1:"&amp;LEN(F1040))))+1, 1) * 10^ROW(INDIRECT("1:"&amp;LEN(F1040)))/10),"")</f>
        <v>10</v>
      </c>
      <c r="M1040" t="str">
        <f t="shared" si="32"/>
        <v/>
      </c>
      <c r="N1040" t="str">
        <f t="shared" si="33"/>
        <v/>
      </c>
    </row>
    <row r="1041" spans="1:14" x14ac:dyDescent="0.35">
      <c r="A1041" s="1">
        <v>37559.916666666664</v>
      </c>
      <c r="B1041" t="s">
        <v>1424</v>
      </c>
      <c r="C1041" t="s">
        <v>9</v>
      </c>
      <c r="D1041" t="s">
        <v>10</v>
      </c>
      <c r="E1041" t="s">
        <v>51</v>
      </c>
      <c r="F1041" t="s">
        <v>1442</v>
      </c>
      <c r="G1041" t="s">
        <v>3181</v>
      </c>
      <c r="H1041" s="2">
        <v>38636</v>
      </c>
      <c r="I1041" t="str">
        <f>IFERROR(IFERROR(IFERROR(
VLOOKUP("*"&amp;$B1041&amp;"*", [1]cities_output!$A:$C,1,0),
VLOOKUP("*"&amp;LEFT($B1041,5)&amp;"*", [1]cities_output!$A:$C,1,0)),
VLOOKUP("*"&amp;RIGHT($B1041,5)&amp;"*", [1]cities_output!$A:$C,1,0)),
"")</f>
        <v>Ashland</v>
      </c>
      <c r="J1041">
        <f>IFERROR(IFERROR(IFERROR(
VLOOKUP("*"&amp;$B1041&amp;"*", [1]cities_output!$A:$C,2,0),
VLOOKUP("*"&amp;LEFT($B1041,5)&amp;"*", [1]cities_output!$A:$C,2,0)),
VLOOKUP("*"&amp;RIGHT($B1041,5)&amp;"*", [1]cities_output!$A:$C,2,0)),
"")</f>
        <v>38.774215230000003</v>
      </c>
      <c r="K1041">
        <f>IFERROR(IFERROR(IFERROR(
VLOOKUP("*"&amp;$B1041&amp;"*", [1]cities_output!$A:$C,3,0),
VLOOKUP("*"&amp;LEFT($B1041,5)&amp;"*", [1]cities_output!$A:$C,3,0)),
VLOOKUP("*"&amp;RIGHT($B1041,5)&amp;"*", [1]cities_output!$A:$C,3,0)),
"")</f>
        <v>-92.253145720000006</v>
      </c>
      <c r="L1041">
        <v>3</v>
      </c>
      <c r="M1041" t="str">
        <f t="shared" si="32"/>
        <v>minute</v>
      </c>
      <c r="N1041">
        <f t="shared" si="33"/>
        <v>180</v>
      </c>
    </row>
    <row r="1042" spans="1:14" x14ac:dyDescent="0.35">
      <c r="A1042" s="1">
        <v>37687.916666666664</v>
      </c>
      <c r="B1042" t="s">
        <v>1424</v>
      </c>
      <c r="C1042" t="s">
        <v>9</v>
      </c>
      <c r="D1042" t="s">
        <v>10</v>
      </c>
      <c r="E1042" t="s">
        <v>30</v>
      </c>
      <c r="F1042" t="s">
        <v>92</v>
      </c>
      <c r="G1042" t="s">
        <v>3159</v>
      </c>
      <c r="H1042" s="2">
        <v>37701</v>
      </c>
      <c r="I1042" t="str">
        <f>IFERROR(IFERROR(IFERROR(
VLOOKUP("*"&amp;$B1042&amp;"*", [1]cities_output!$A:$C,1,0),
VLOOKUP("*"&amp;LEFT($B1042,5)&amp;"*", [1]cities_output!$A:$C,1,0)),
VLOOKUP("*"&amp;RIGHT($B1042,5)&amp;"*", [1]cities_output!$A:$C,1,0)),
"")</f>
        <v>Ashland</v>
      </c>
      <c r="J1042">
        <f>IFERROR(IFERROR(IFERROR(
VLOOKUP("*"&amp;$B1042&amp;"*", [1]cities_output!$A:$C,2,0),
VLOOKUP("*"&amp;LEFT($B1042,5)&amp;"*", [1]cities_output!$A:$C,2,0)),
VLOOKUP("*"&amp;RIGHT($B1042,5)&amp;"*", [1]cities_output!$A:$C,2,0)),
"")</f>
        <v>38.774215230000003</v>
      </c>
      <c r="K1042">
        <f>IFERROR(IFERROR(IFERROR(
VLOOKUP("*"&amp;$B1042&amp;"*", [1]cities_output!$A:$C,3,0),
VLOOKUP("*"&amp;LEFT($B1042,5)&amp;"*", [1]cities_output!$A:$C,3,0)),
VLOOKUP("*"&amp;RIGHT($B1042,5)&amp;"*", [1]cities_output!$A:$C,3,0)),
"")</f>
        <v>-92.253145720000006</v>
      </c>
      <c r="L1042" cm="1">
        <f t="array" aca="1" ref="L1042" ca="1">IFERROR(SUMPRODUCT(MID(0&amp;F1042, LARGE(INDEX(ISNUMBER(--MID(F1042, ROW(INDIRECT("1:"&amp;LEN(F1042))), 1)) * ROW(INDIRECT("1:"&amp;LEN(F1042))), 0), ROW(INDIRECT("1:"&amp;LEN(F1042))))+1, 1) * 10^ROW(INDIRECT("1:"&amp;LEN(F1042)))/10),"")</f>
        <v>15</v>
      </c>
      <c r="M1042" t="str">
        <f t="shared" si="32"/>
        <v>minute</v>
      </c>
      <c r="N1042">
        <f t="shared" ca="1" si="33"/>
        <v>900</v>
      </c>
    </row>
    <row r="1043" spans="1:14" x14ac:dyDescent="0.35">
      <c r="A1043" s="1">
        <v>39248.9375</v>
      </c>
      <c r="B1043" t="s">
        <v>2644</v>
      </c>
      <c r="C1043" t="s">
        <v>9</v>
      </c>
      <c r="D1043" t="s">
        <v>10</v>
      </c>
      <c r="E1043" t="s">
        <v>15</v>
      </c>
      <c r="F1043" t="s">
        <v>217</v>
      </c>
      <c r="G1043" t="s">
        <v>2645</v>
      </c>
      <c r="H1043" s="2">
        <v>39301</v>
      </c>
      <c r="I1043" t="str">
        <f>IFERROR(IFERROR(IFERROR(
VLOOKUP("*"&amp;$B1043&amp;"*", [1]cities_output!$A:$C,1,0),
VLOOKUP("*"&amp;LEFT($B1043,5)&amp;"*", [1]cities_output!$A:$C,1,0)),
VLOOKUP("*"&amp;RIGHT($B1043,5)&amp;"*", [1]cities_output!$A:$C,1,0)),
"")</f>
        <v>Ashland</v>
      </c>
      <c r="J1043">
        <f>IFERROR(IFERROR(IFERROR(
VLOOKUP("*"&amp;$B1043&amp;"*", [1]cities_output!$A:$C,2,0),
VLOOKUP("*"&amp;LEFT($B1043,5)&amp;"*", [1]cities_output!$A:$C,2,0)),
VLOOKUP("*"&amp;RIGHT($B1043,5)&amp;"*", [1]cities_output!$A:$C,2,0)),
"")</f>
        <v>38.774215230000003</v>
      </c>
      <c r="K1043">
        <f>IFERROR(IFERROR(IFERROR(
VLOOKUP("*"&amp;$B1043&amp;"*", [1]cities_output!$A:$C,3,0),
VLOOKUP("*"&amp;LEFT($B1043,5)&amp;"*", [1]cities_output!$A:$C,3,0)),
VLOOKUP("*"&amp;RIGHT($B1043,5)&amp;"*", [1]cities_output!$A:$C,3,0)),
"")</f>
        <v>-92.253145720000006</v>
      </c>
      <c r="L1043" cm="1">
        <f t="array" aca="1" ref="L1043" ca="1">IFERROR(SUMPRODUCT(MID(0&amp;F1043, LARGE(INDEX(ISNUMBER(--MID(F1043, ROW(INDIRECT("1:"&amp;LEN(F1043))), 1)) * ROW(INDIRECT("1:"&amp;LEN(F1043))), 0), ROW(INDIRECT("1:"&amp;LEN(F1043))))+1, 1) * 10^ROW(INDIRECT("1:"&amp;LEN(F1043)))/10),"")</f>
        <v>10</v>
      </c>
      <c r="M1043" t="str">
        <f t="shared" si="32"/>
        <v>minute</v>
      </c>
      <c r="N1043">
        <f t="shared" ca="1" si="33"/>
        <v>600</v>
      </c>
    </row>
    <row r="1044" spans="1:14" x14ac:dyDescent="0.35">
      <c r="A1044" s="1">
        <v>39631.9375</v>
      </c>
      <c r="B1044" t="s">
        <v>1424</v>
      </c>
      <c r="C1044" t="s">
        <v>9</v>
      </c>
      <c r="D1044" t="s">
        <v>10</v>
      </c>
      <c r="E1044" t="s">
        <v>22</v>
      </c>
      <c r="F1044" t="s">
        <v>2492</v>
      </c>
      <c r="G1044" t="s">
        <v>2493</v>
      </c>
      <c r="H1044" s="2">
        <v>39634</v>
      </c>
      <c r="I1044" t="str">
        <f>IFERROR(IFERROR(IFERROR(
VLOOKUP("*"&amp;$B1044&amp;"*", [1]cities_output!$A:$C,1,0),
VLOOKUP("*"&amp;LEFT($B1044,5)&amp;"*", [1]cities_output!$A:$C,1,0)),
VLOOKUP("*"&amp;RIGHT($B1044,5)&amp;"*", [1]cities_output!$A:$C,1,0)),
"")</f>
        <v>Ashland</v>
      </c>
      <c r="J1044">
        <f>IFERROR(IFERROR(IFERROR(
VLOOKUP("*"&amp;$B1044&amp;"*", [1]cities_output!$A:$C,2,0),
VLOOKUP("*"&amp;LEFT($B1044,5)&amp;"*", [1]cities_output!$A:$C,2,0)),
VLOOKUP("*"&amp;RIGHT($B1044,5)&amp;"*", [1]cities_output!$A:$C,2,0)),
"")</f>
        <v>38.774215230000003</v>
      </c>
      <c r="K1044">
        <f>IFERROR(IFERROR(IFERROR(
VLOOKUP("*"&amp;$B1044&amp;"*", [1]cities_output!$A:$C,3,0),
VLOOKUP("*"&amp;LEFT($B1044,5)&amp;"*", [1]cities_output!$A:$C,3,0)),
VLOOKUP("*"&amp;RIGHT($B1044,5)&amp;"*", [1]cities_output!$A:$C,3,0)),
"")</f>
        <v>-92.253145720000006</v>
      </c>
      <c r="L1044" cm="1">
        <f t="array" aca="1" ref="L1044" ca="1">IFERROR(SUMPRODUCT(MID(0&amp;F1044, LARGE(INDEX(ISNUMBER(--MID(F1044, ROW(INDIRECT("1:"&amp;LEN(F1044))), 1)) * ROW(INDIRECT("1:"&amp;LEN(F1044))), 0), ROW(INDIRECT("1:"&amp;LEN(F1044))))+1, 1) * 10^ROW(INDIRECT("1:"&amp;LEN(F1044)))/10),"")</f>
        <v>4</v>
      </c>
      <c r="M1044" t="str">
        <f t="shared" si="32"/>
        <v>minute</v>
      </c>
      <c r="N1044">
        <f t="shared" ca="1" si="33"/>
        <v>240</v>
      </c>
    </row>
    <row r="1045" spans="1:14" x14ac:dyDescent="0.35">
      <c r="A1045" s="1">
        <v>41798.010416666664</v>
      </c>
      <c r="B1045" t="s">
        <v>1424</v>
      </c>
      <c r="C1045" t="s">
        <v>9</v>
      </c>
      <c r="D1045" t="s">
        <v>10</v>
      </c>
      <c r="E1045" t="s">
        <v>11</v>
      </c>
      <c r="F1045" t="s">
        <v>16</v>
      </c>
      <c r="G1045" t="s">
        <v>1425</v>
      </c>
      <c r="H1045" s="2">
        <v>41803</v>
      </c>
      <c r="I1045" t="str">
        <f>IFERROR(IFERROR(IFERROR(
VLOOKUP("*"&amp;$B1045&amp;"*", [1]cities_output!$A:$C,1,0),
VLOOKUP("*"&amp;LEFT($B1045,5)&amp;"*", [1]cities_output!$A:$C,1,0)),
VLOOKUP("*"&amp;RIGHT($B1045,5)&amp;"*", [1]cities_output!$A:$C,1,0)),
"")</f>
        <v>Ashland</v>
      </c>
      <c r="J1045">
        <f>IFERROR(IFERROR(IFERROR(
VLOOKUP("*"&amp;$B1045&amp;"*", [1]cities_output!$A:$C,2,0),
VLOOKUP("*"&amp;LEFT($B1045,5)&amp;"*", [1]cities_output!$A:$C,2,0)),
VLOOKUP("*"&amp;RIGHT($B1045,5)&amp;"*", [1]cities_output!$A:$C,2,0)),
"")</f>
        <v>38.774215230000003</v>
      </c>
      <c r="K1045">
        <f>IFERROR(IFERROR(IFERROR(
VLOOKUP("*"&amp;$B1045&amp;"*", [1]cities_output!$A:$C,3,0),
VLOOKUP("*"&amp;LEFT($B1045,5)&amp;"*", [1]cities_output!$A:$C,3,0)),
VLOOKUP("*"&amp;RIGHT($B1045,5)&amp;"*", [1]cities_output!$A:$C,3,0)),
"")</f>
        <v>-92.253145720000006</v>
      </c>
      <c r="L1045" cm="1">
        <f t="array" aca="1" ref="L1045" ca="1">IFERROR(SUMPRODUCT(MID(0&amp;F1045, LARGE(INDEX(ISNUMBER(--MID(F1045, ROW(INDIRECT("1:"&amp;LEN(F1045))), 1)) * ROW(INDIRECT("1:"&amp;LEN(F1045))), 0), ROW(INDIRECT("1:"&amp;LEN(F1045))))+1, 1) * 10^ROW(INDIRECT("1:"&amp;LEN(F1045)))/10),"")</f>
        <v>1</v>
      </c>
      <c r="M1045" t="str">
        <f t="shared" si="32"/>
        <v>minute</v>
      </c>
      <c r="N1045">
        <f t="shared" ca="1" si="33"/>
        <v>60</v>
      </c>
    </row>
    <row r="1046" spans="1:14" x14ac:dyDescent="0.35">
      <c r="A1046" s="1">
        <v>35771.125</v>
      </c>
      <c r="B1046" t="s">
        <v>3647</v>
      </c>
      <c r="C1046" t="s">
        <v>9</v>
      </c>
      <c r="D1046" t="s">
        <v>10</v>
      </c>
      <c r="E1046" t="s">
        <v>15</v>
      </c>
      <c r="F1046" t="s">
        <v>16</v>
      </c>
      <c r="G1046" t="s">
        <v>3648</v>
      </c>
      <c r="H1046" s="2">
        <v>35861</v>
      </c>
      <c r="I1046" t="str">
        <f>IFERROR(IFERROR(IFERROR(
VLOOKUP("*"&amp;$B1046&amp;"*", [1]cities_output!$A:$C,1,0),
VLOOKUP("*"&amp;LEFT($B1046,5)&amp;"*", [1]cities_output!$A:$C,1,0)),
VLOOKUP("*"&amp;RIGHT($B1046,5)&amp;"*", [1]cities_output!$A:$C,1,0)),
"")</f>
        <v>Ashland</v>
      </c>
      <c r="J1046">
        <f>IFERROR(IFERROR(IFERROR(
VLOOKUP("*"&amp;$B1046&amp;"*", [1]cities_output!$A:$C,2,0),
VLOOKUP("*"&amp;LEFT($B1046,5)&amp;"*", [1]cities_output!$A:$C,2,0)),
VLOOKUP("*"&amp;RIGHT($B1046,5)&amp;"*", [1]cities_output!$A:$C,2,0)),
"")</f>
        <v>38.774215230000003</v>
      </c>
      <c r="K1046">
        <f>IFERROR(IFERROR(IFERROR(
VLOOKUP("*"&amp;$B1046&amp;"*", [1]cities_output!$A:$C,3,0),
VLOOKUP("*"&amp;LEFT($B1046,5)&amp;"*", [1]cities_output!$A:$C,3,0)),
VLOOKUP("*"&amp;RIGHT($B1046,5)&amp;"*", [1]cities_output!$A:$C,3,0)),
"")</f>
        <v>-92.253145720000006</v>
      </c>
      <c r="L1046" cm="1">
        <f t="array" aca="1" ref="L1046" ca="1">IFERROR(SUMPRODUCT(MID(0&amp;F1046, LARGE(INDEX(ISNUMBER(--MID(F1046, ROW(INDIRECT("1:"&amp;LEN(F1046))), 1)) * ROW(INDIRECT("1:"&amp;LEN(F1046))), 0), ROW(INDIRECT("1:"&amp;LEN(F1046))))+1, 1) * 10^ROW(INDIRECT("1:"&amp;LEN(F1046)))/10),"")</f>
        <v>1</v>
      </c>
      <c r="M1046" t="str">
        <f t="shared" si="32"/>
        <v>minute</v>
      </c>
      <c r="N1046">
        <f t="shared" ca="1" si="33"/>
        <v>60</v>
      </c>
    </row>
    <row r="1047" spans="1:14" x14ac:dyDescent="0.35">
      <c r="A1047" s="1">
        <v>39445.804166666669</v>
      </c>
      <c r="B1047" t="s">
        <v>1424</v>
      </c>
      <c r="C1047" t="s">
        <v>9</v>
      </c>
      <c r="D1047" t="s">
        <v>10</v>
      </c>
      <c r="E1047" t="s">
        <v>66</v>
      </c>
      <c r="F1047" t="s">
        <v>302</v>
      </c>
      <c r="G1047" t="s">
        <v>2565</v>
      </c>
      <c r="H1047" s="2">
        <v>39511</v>
      </c>
      <c r="I1047" t="str">
        <f>IFERROR(IFERROR(IFERROR(
VLOOKUP("*"&amp;$B1047&amp;"*", [1]cities_output!$A:$C,1,0),
VLOOKUP("*"&amp;LEFT($B1047,5)&amp;"*", [1]cities_output!$A:$C,1,0)),
VLOOKUP("*"&amp;RIGHT($B1047,5)&amp;"*", [1]cities_output!$A:$C,1,0)),
"")</f>
        <v>Ashland</v>
      </c>
      <c r="J1047">
        <f>IFERROR(IFERROR(IFERROR(
VLOOKUP("*"&amp;$B1047&amp;"*", [1]cities_output!$A:$C,2,0),
VLOOKUP("*"&amp;LEFT($B1047,5)&amp;"*", [1]cities_output!$A:$C,2,0)),
VLOOKUP("*"&amp;RIGHT($B1047,5)&amp;"*", [1]cities_output!$A:$C,2,0)),
"")</f>
        <v>38.774215230000003</v>
      </c>
      <c r="K1047">
        <f>IFERROR(IFERROR(IFERROR(
VLOOKUP("*"&amp;$B1047&amp;"*", [1]cities_output!$A:$C,3,0),
VLOOKUP("*"&amp;LEFT($B1047,5)&amp;"*", [1]cities_output!$A:$C,3,0)),
VLOOKUP("*"&amp;RIGHT($B1047,5)&amp;"*", [1]cities_output!$A:$C,3,0)),
"")</f>
        <v>-92.253145720000006</v>
      </c>
      <c r="L1047" cm="1">
        <f t="array" aca="1" ref="L1047" ca="1">IFERROR(SUMPRODUCT(MID(0&amp;F1047, LARGE(INDEX(ISNUMBER(--MID(F1047, ROW(INDIRECT("1:"&amp;LEN(F1047))), 1)) * ROW(INDIRECT("1:"&amp;LEN(F1047))), 0), ROW(INDIRECT("1:"&amp;LEN(F1047))))+1, 1) * 10^ROW(INDIRECT("1:"&amp;LEN(F1047)))/10),"")</f>
        <v>30</v>
      </c>
      <c r="M1047" t="str">
        <f t="shared" si="32"/>
        <v>second</v>
      </c>
      <c r="N1047">
        <f t="shared" ca="1" si="33"/>
        <v>30</v>
      </c>
    </row>
    <row r="1048" spans="1:14" x14ac:dyDescent="0.35">
      <c r="A1048" s="1">
        <v>41104.972222222219</v>
      </c>
      <c r="B1048" t="s">
        <v>1735</v>
      </c>
      <c r="C1048" t="s">
        <v>9</v>
      </c>
      <c r="D1048" t="s">
        <v>10</v>
      </c>
      <c r="E1048" t="s">
        <v>76</v>
      </c>
      <c r="F1048" t="s">
        <v>101</v>
      </c>
      <c r="G1048" t="s">
        <v>1736</v>
      </c>
      <c r="H1048" s="2">
        <v>41126</v>
      </c>
      <c r="I1048" t="str">
        <f>IFERROR(IFERROR(IFERROR(
VLOOKUP("*"&amp;$B1048&amp;"*", [1]cities_output!$A:$C,1,0),
VLOOKUP("*"&amp;LEFT($B1048,5)&amp;"*", [1]cities_output!$A:$C,1,0)),
VLOOKUP("*"&amp;RIGHT($B1048,5)&amp;"*", [1]cities_output!$A:$C,1,0)),
"")</f>
        <v>Hallsville</v>
      </c>
      <c r="J1048">
        <f>IFERROR(IFERROR(IFERROR(
VLOOKUP("*"&amp;$B1048&amp;"*", [1]cities_output!$A:$C,2,0),
VLOOKUP("*"&amp;LEFT($B1048,5)&amp;"*", [1]cities_output!$A:$C,2,0)),
VLOOKUP("*"&amp;RIGHT($B1048,5)&amp;"*", [1]cities_output!$A:$C,2,0)),
"")</f>
        <v>39.131599729999998</v>
      </c>
      <c r="K1048">
        <f>IFERROR(IFERROR(IFERROR(
VLOOKUP("*"&amp;$B1048&amp;"*", [1]cities_output!$A:$C,3,0),
VLOOKUP("*"&amp;LEFT($B1048,5)&amp;"*", [1]cities_output!$A:$C,3,0)),
VLOOKUP("*"&amp;RIGHT($B1048,5)&amp;"*", [1]cities_output!$A:$C,3,0)),
"")</f>
        <v>-92.240555540000003</v>
      </c>
      <c r="L1048" cm="1">
        <f t="array" aca="1" ref="L1048" ca="1">IFERROR(SUMPRODUCT(MID(0&amp;F1048, LARGE(INDEX(ISNUMBER(--MID(F1048, ROW(INDIRECT("1:"&amp;LEN(F1048))), 1)) * ROW(INDIRECT("1:"&amp;LEN(F1048))), 0), ROW(INDIRECT("1:"&amp;LEN(F1048))))+1, 1) * 10^ROW(INDIRECT("1:"&amp;LEN(F1048)))/10),"")</f>
        <v>3</v>
      </c>
      <c r="M1048" t="str">
        <f t="shared" si="32"/>
        <v>minute</v>
      </c>
      <c r="N1048">
        <f t="shared" ca="1" si="33"/>
        <v>180</v>
      </c>
    </row>
    <row r="1049" spans="1:14" x14ac:dyDescent="0.35">
      <c r="A1049" s="1">
        <v>42019.729166666664</v>
      </c>
      <c r="B1049" t="s">
        <v>909</v>
      </c>
      <c r="C1049" t="s">
        <v>9</v>
      </c>
      <c r="D1049" t="s">
        <v>10</v>
      </c>
      <c r="E1049" t="s">
        <v>70</v>
      </c>
      <c r="G1049" t="s">
        <v>1277</v>
      </c>
      <c r="H1049" s="2">
        <v>42020</v>
      </c>
      <c r="I1049" t="str">
        <f>IFERROR(IFERROR(IFERROR(
VLOOKUP("*"&amp;$B1049&amp;"*", [1]cities_output!$A:$C,1,0),
VLOOKUP("*"&amp;LEFT($B1049,5)&amp;"*", [1]cities_output!$A:$C,1,0)),
VLOOKUP("*"&amp;RIGHT($B1049,5)&amp;"*", [1]cities_output!$A:$C,1,0)),
"")</f>
        <v>Waynesville</v>
      </c>
      <c r="J1049">
        <f>IFERROR(IFERROR(IFERROR(
VLOOKUP("*"&amp;$B1049&amp;"*", [1]cities_output!$A:$C,2,0),
VLOOKUP("*"&amp;LEFT($B1049,5)&amp;"*", [1]cities_output!$A:$C,2,0)),
VLOOKUP("*"&amp;RIGHT($B1049,5)&amp;"*", [1]cities_output!$A:$C,2,0)),
"")</f>
        <v>37.806576790000001</v>
      </c>
      <c r="K1049">
        <f>IFERROR(IFERROR(IFERROR(
VLOOKUP("*"&amp;$B1049&amp;"*", [1]cities_output!$A:$C,3,0),
VLOOKUP("*"&amp;LEFT($B1049,5)&amp;"*", [1]cities_output!$A:$C,3,0)),
VLOOKUP("*"&amp;RIGHT($B1049,5)&amp;"*", [1]cities_output!$A:$C,3,0)),
"")</f>
        <v>-92.228209559999996</v>
      </c>
      <c r="L1049" t="str" cm="1">
        <f t="array" aca="1" ref="L1049" ca="1">IFERROR(SUMPRODUCT(MID(0&amp;F1049, LARGE(INDEX(ISNUMBER(--MID(F1049, ROW(INDIRECT("1:"&amp;LEN(F1049))), 1)) * ROW(INDIRECT("1:"&amp;LEN(F1049))), 0), ROW(INDIRECT("1:"&amp;LEN(F1049))))+1, 1) * 10^ROW(INDIRECT("1:"&amp;LEN(F1049)))/10),"")</f>
        <v/>
      </c>
      <c r="M1049" t="str">
        <f t="shared" si="32"/>
        <v/>
      </c>
      <c r="N1049" t="str">
        <f t="shared" si="33"/>
        <v/>
      </c>
    </row>
    <row r="1050" spans="1:14" x14ac:dyDescent="0.35">
      <c r="A1050" s="1">
        <v>42900.083333333336</v>
      </c>
      <c r="B1050" t="s">
        <v>909</v>
      </c>
      <c r="C1050" t="s">
        <v>9</v>
      </c>
      <c r="D1050" t="s">
        <v>10</v>
      </c>
      <c r="E1050" t="s">
        <v>54</v>
      </c>
      <c r="F1050" t="s">
        <v>848</v>
      </c>
      <c r="G1050" t="s">
        <v>910</v>
      </c>
      <c r="H1050" s="2">
        <v>42901</v>
      </c>
      <c r="I1050" t="str">
        <f>IFERROR(IFERROR(IFERROR(
VLOOKUP("*"&amp;$B1050&amp;"*", [1]cities_output!$A:$C,1,0),
VLOOKUP("*"&amp;LEFT($B1050,5)&amp;"*", [1]cities_output!$A:$C,1,0)),
VLOOKUP("*"&amp;RIGHT($B1050,5)&amp;"*", [1]cities_output!$A:$C,1,0)),
"")</f>
        <v>Waynesville</v>
      </c>
      <c r="J1050">
        <f>IFERROR(IFERROR(IFERROR(
VLOOKUP("*"&amp;$B1050&amp;"*", [1]cities_output!$A:$C,2,0),
VLOOKUP("*"&amp;LEFT($B1050,5)&amp;"*", [1]cities_output!$A:$C,2,0)),
VLOOKUP("*"&amp;RIGHT($B1050,5)&amp;"*", [1]cities_output!$A:$C,2,0)),
"")</f>
        <v>37.806576790000001</v>
      </c>
      <c r="K1050">
        <f>IFERROR(IFERROR(IFERROR(
VLOOKUP("*"&amp;$B1050&amp;"*", [1]cities_output!$A:$C,3,0),
VLOOKUP("*"&amp;LEFT($B1050,5)&amp;"*", [1]cities_output!$A:$C,3,0)),
VLOOKUP("*"&amp;RIGHT($B1050,5)&amp;"*", [1]cities_output!$A:$C,3,0)),
"")</f>
        <v>-92.228209559999996</v>
      </c>
      <c r="L1050" cm="1">
        <f t="array" aca="1" ref="L1050" ca="1">IFERROR(SUMPRODUCT(MID(0&amp;F1050, LARGE(INDEX(ISNUMBER(--MID(F1050, ROW(INDIRECT("1:"&amp;LEN(F1050))), 1)) * ROW(INDIRECT("1:"&amp;LEN(F1050))), 0), ROW(INDIRECT("1:"&amp;LEN(F1050))))+1, 1) * 10^ROW(INDIRECT("1:"&amp;LEN(F1050)))/10),"")</f>
        <v>3</v>
      </c>
      <c r="M1050" t="str">
        <f t="shared" si="32"/>
        <v>hour</v>
      </c>
      <c r="N1050">
        <f t="shared" ca="1" si="33"/>
        <v>10800</v>
      </c>
    </row>
    <row r="1051" spans="1:14" x14ac:dyDescent="0.35">
      <c r="A1051" s="1">
        <v>42702.770833333336</v>
      </c>
      <c r="B1051" t="s">
        <v>909</v>
      </c>
      <c r="C1051" t="s">
        <v>9</v>
      </c>
      <c r="D1051" t="s">
        <v>10</v>
      </c>
      <c r="E1051" t="s">
        <v>11</v>
      </c>
      <c r="F1051" t="s">
        <v>360</v>
      </c>
      <c r="G1051" t="s">
        <v>986</v>
      </c>
      <c r="H1051" s="2">
        <v>42709</v>
      </c>
      <c r="I1051" t="str">
        <f>IFERROR(IFERROR(IFERROR(
VLOOKUP("*"&amp;$B1051&amp;"*", [1]cities_output!$A:$C,1,0),
VLOOKUP("*"&amp;LEFT($B1051,5)&amp;"*", [1]cities_output!$A:$C,1,0)),
VLOOKUP("*"&amp;RIGHT($B1051,5)&amp;"*", [1]cities_output!$A:$C,1,0)),
"")</f>
        <v>Waynesville</v>
      </c>
      <c r="J1051">
        <f>IFERROR(IFERROR(IFERROR(
VLOOKUP("*"&amp;$B1051&amp;"*", [1]cities_output!$A:$C,2,0),
VLOOKUP("*"&amp;LEFT($B1051,5)&amp;"*", [1]cities_output!$A:$C,2,0)),
VLOOKUP("*"&amp;RIGHT($B1051,5)&amp;"*", [1]cities_output!$A:$C,2,0)),
"")</f>
        <v>37.806576790000001</v>
      </c>
      <c r="K1051">
        <f>IFERROR(IFERROR(IFERROR(
VLOOKUP("*"&amp;$B1051&amp;"*", [1]cities_output!$A:$C,3,0),
VLOOKUP("*"&amp;LEFT($B1051,5)&amp;"*", [1]cities_output!$A:$C,3,0)),
VLOOKUP("*"&amp;RIGHT($B1051,5)&amp;"*", [1]cities_output!$A:$C,3,0)),
"")</f>
        <v>-92.228209559999996</v>
      </c>
      <c r="L1051" cm="1">
        <f t="array" aca="1" ref="L1051" ca="1">IFERROR(SUMPRODUCT(MID(0&amp;F1051, LARGE(INDEX(ISNUMBER(--MID(F1051, ROW(INDIRECT("1:"&amp;LEN(F1051))), 1)) * ROW(INDIRECT("1:"&amp;LEN(F1051))), 0), ROW(INDIRECT("1:"&amp;LEN(F1051))))+1, 1) * 10^ROW(INDIRECT("1:"&amp;LEN(F1051)))/10),"")</f>
        <v>1</v>
      </c>
      <c r="M1051" t="str">
        <f t="shared" si="32"/>
        <v>hour</v>
      </c>
      <c r="N1051">
        <f t="shared" ca="1" si="33"/>
        <v>3600</v>
      </c>
    </row>
    <row r="1052" spans="1:14" x14ac:dyDescent="0.35">
      <c r="A1052" s="1">
        <v>40109.795138888891</v>
      </c>
      <c r="B1052" t="s">
        <v>909</v>
      </c>
      <c r="C1052" t="s">
        <v>9</v>
      </c>
      <c r="D1052" t="s">
        <v>10</v>
      </c>
      <c r="E1052" t="s">
        <v>44</v>
      </c>
      <c r="F1052" t="s">
        <v>1895</v>
      </c>
      <c r="G1052" t="s">
        <v>2297</v>
      </c>
      <c r="H1052" s="2">
        <v>40159</v>
      </c>
      <c r="I1052" t="str">
        <f>IFERROR(IFERROR(IFERROR(
VLOOKUP("*"&amp;$B1052&amp;"*", [1]cities_output!$A:$C,1,0),
VLOOKUP("*"&amp;LEFT($B1052,5)&amp;"*", [1]cities_output!$A:$C,1,0)),
VLOOKUP("*"&amp;RIGHT($B1052,5)&amp;"*", [1]cities_output!$A:$C,1,0)),
"")</f>
        <v>Waynesville</v>
      </c>
      <c r="J1052">
        <f>IFERROR(IFERROR(IFERROR(
VLOOKUP("*"&amp;$B1052&amp;"*", [1]cities_output!$A:$C,2,0),
VLOOKUP("*"&amp;LEFT($B1052,5)&amp;"*", [1]cities_output!$A:$C,2,0)),
VLOOKUP("*"&amp;RIGHT($B1052,5)&amp;"*", [1]cities_output!$A:$C,2,0)),
"")</f>
        <v>37.806576790000001</v>
      </c>
      <c r="K1052">
        <f>IFERROR(IFERROR(IFERROR(
VLOOKUP("*"&amp;$B1052&amp;"*", [1]cities_output!$A:$C,3,0),
VLOOKUP("*"&amp;LEFT($B1052,5)&amp;"*", [1]cities_output!$A:$C,3,0)),
VLOOKUP("*"&amp;RIGHT($B1052,5)&amp;"*", [1]cities_output!$A:$C,3,0)),
"")</f>
        <v>-92.228209559999996</v>
      </c>
      <c r="L1052">
        <v>1.5</v>
      </c>
      <c r="M1052" t="str">
        <f t="shared" si="32"/>
        <v>minute</v>
      </c>
      <c r="N1052">
        <f t="shared" si="33"/>
        <v>90</v>
      </c>
    </row>
    <row r="1053" spans="1:14" x14ac:dyDescent="0.35">
      <c r="A1053" s="1">
        <v>42006.083333333336</v>
      </c>
      <c r="B1053" t="s">
        <v>909</v>
      </c>
      <c r="C1053" t="s">
        <v>9</v>
      </c>
      <c r="D1053" t="s">
        <v>10</v>
      </c>
      <c r="E1053" t="s">
        <v>54</v>
      </c>
      <c r="F1053" t="s">
        <v>41</v>
      </c>
      <c r="G1053" t="s">
        <v>1283</v>
      </c>
      <c r="H1053" s="2">
        <v>42011</v>
      </c>
      <c r="I1053" t="str">
        <f>IFERROR(IFERROR(IFERROR(
VLOOKUP("*"&amp;$B1053&amp;"*", [1]cities_output!$A:$C,1,0),
VLOOKUP("*"&amp;LEFT($B1053,5)&amp;"*", [1]cities_output!$A:$C,1,0)),
VLOOKUP("*"&amp;RIGHT($B1053,5)&amp;"*", [1]cities_output!$A:$C,1,0)),
"")</f>
        <v>Waynesville</v>
      </c>
      <c r="J1053">
        <f>IFERROR(IFERROR(IFERROR(
VLOOKUP("*"&amp;$B1053&amp;"*", [1]cities_output!$A:$C,2,0),
VLOOKUP("*"&amp;LEFT($B1053,5)&amp;"*", [1]cities_output!$A:$C,2,0)),
VLOOKUP("*"&amp;RIGHT($B1053,5)&amp;"*", [1]cities_output!$A:$C,2,0)),
"")</f>
        <v>37.806576790000001</v>
      </c>
      <c r="K1053">
        <f>IFERROR(IFERROR(IFERROR(
VLOOKUP("*"&amp;$B1053&amp;"*", [1]cities_output!$A:$C,3,0),
VLOOKUP("*"&amp;LEFT($B1053,5)&amp;"*", [1]cities_output!$A:$C,3,0)),
VLOOKUP("*"&amp;RIGHT($B1053,5)&amp;"*", [1]cities_output!$A:$C,3,0)),
"")</f>
        <v>-92.228209559999996</v>
      </c>
      <c r="L1053" cm="1">
        <f t="array" aca="1" ref="L1053" ca="1">IFERROR(SUMPRODUCT(MID(0&amp;F1053, LARGE(INDEX(ISNUMBER(--MID(F1053, ROW(INDIRECT("1:"&amp;LEN(F1053))), 1)) * ROW(INDIRECT("1:"&amp;LEN(F1053))), 0), ROW(INDIRECT("1:"&amp;LEN(F1053))))+1, 1) * 10^ROW(INDIRECT("1:"&amp;LEN(F1053)))/10),"")</f>
        <v>2</v>
      </c>
      <c r="M1053" t="str">
        <f t="shared" si="32"/>
        <v>minute</v>
      </c>
      <c r="N1053">
        <f t="shared" ca="1" si="33"/>
        <v>120</v>
      </c>
    </row>
    <row r="1054" spans="1:14" x14ac:dyDescent="0.35">
      <c r="A1054" s="1">
        <v>40330.951388888891</v>
      </c>
      <c r="B1054" t="s">
        <v>909</v>
      </c>
      <c r="C1054" t="s">
        <v>9</v>
      </c>
      <c r="D1054" t="s">
        <v>10</v>
      </c>
      <c r="E1054" t="s">
        <v>15</v>
      </c>
      <c r="F1054" t="s">
        <v>52</v>
      </c>
      <c r="G1054" t="s">
        <v>2227</v>
      </c>
      <c r="H1054" s="2">
        <v>40332</v>
      </c>
      <c r="I1054" t="str">
        <f>IFERROR(IFERROR(IFERROR(
VLOOKUP("*"&amp;$B1054&amp;"*", [1]cities_output!$A:$C,1,0),
VLOOKUP("*"&amp;LEFT($B1054,5)&amp;"*", [1]cities_output!$A:$C,1,0)),
VLOOKUP("*"&amp;RIGHT($B1054,5)&amp;"*", [1]cities_output!$A:$C,1,0)),
"")</f>
        <v>Waynesville</v>
      </c>
      <c r="J1054">
        <f>IFERROR(IFERROR(IFERROR(
VLOOKUP("*"&amp;$B1054&amp;"*", [1]cities_output!$A:$C,2,0),
VLOOKUP("*"&amp;LEFT($B1054,5)&amp;"*", [1]cities_output!$A:$C,2,0)),
VLOOKUP("*"&amp;RIGHT($B1054,5)&amp;"*", [1]cities_output!$A:$C,2,0)),
"")</f>
        <v>37.806576790000001</v>
      </c>
      <c r="K1054">
        <f>IFERROR(IFERROR(IFERROR(
VLOOKUP("*"&amp;$B1054&amp;"*", [1]cities_output!$A:$C,3,0),
VLOOKUP("*"&amp;LEFT($B1054,5)&amp;"*", [1]cities_output!$A:$C,3,0)),
VLOOKUP("*"&amp;RIGHT($B1054,5)&amp;"*", [1]cities_output!$A:$C,3,0)),
"")</f>
        <v>-92.228209559999996</v>
      </c>
      <c r="L1054" cm="1">
        <f t="array" aca="1" ref="L1054" ca="1">IFERROR(SUMPRODUCT(MID(0&amp;F1054, LARGE(INDEX(ISNUMBER(--MID(F1054, ROW(INDIRECT("1:"&amp;LEN(F1054))), 1)) * ROW(INDIRECT("1:"&amp;LEN(F1054))), 0), ROW(INDIRECT("1:"&amp;LEN(F1054))))+1, 1) * 10^ROW(INDIRECT("1:"&amp;LEN(F1054)))/10),"")</f>
        <v>10</v>
      </c>
      <c r="M1054" t="str">
        <f t="shared" si="32"/>
        <v>second</v>
      </c>
      <c r="N1054">
        <f t="shared" ca="1" si="33"/>
        <v>10</v>
      </c>
    </row>
    <row r="1055" spans="1:14" x14ac:dyDescent="0.35">
      <c r="A1055" s="1">
        <v>30426</v>
      </c>
      <c r="B1055" t="s">
        <v>952</v>
      </c>
      <c r="C1055" t="s">
        <v>9</v>
      </c>
      <c r="D1055" t="s">
        <v>10</v>
      </c>
      <c r="E1055" t="s">
        <v>79</v>
      </c>
      <c r="F1055" t="s">
        <v>2017</v>
      </c>
      <c r="G1055" t="s">
        <v>3935</v>
      </c>
      <c r="H1055" s="2">
        <v>39945</v>
      </c>
      <c r="I1055" t="str">
        <f>IFERROR(IFERROR(IFERROR(
VLOOKUP("*"&amp;$B1055&amp;"*", [1]cities_output!$A:$C,1,0),
VLOOKUP("*"&amp;LEFT($B1055,5)&amp;"*", [1]cities_output!$A:$C,1,0)),
VLOOKUP("*"&amp;RIGHT($B1055,5)&amp;"*", [1]cities_output!$A:$C,1,0)),
"")</f>
        <v>St Robert</v>
      </c>
      <c r="J1055">
        <f>IFERROR(IFERROR(IFERROR(
VLOOKUP("*"&amp;$B1055&amp;"*", [1]cities_output!$A:$C,2,0),
VLOOKUP("*"&amp;LEFT($B1055,5)&amp;"*", [1]cities_output!$A:$C,2,0)),
VLOOKUP("*"&amp;RIGHT($B1055,5)&amp;"*", [1]cities_output!$A:$C,2,0)),
"")</f>
        <v>37.807363500000001</v>
      </c>
      <c r="K1055">
        <f>IFERROR(IFERROR(IFERROR(
VLOOKUP("*"&amp;$B1055&amp;"*", [1]cities_output!$A:$C,3,0),
VLOOKUP("*"&amp;LEFT($B1055,5)&amp;"*", [1]cities_output!$A:$C,3,0)),
VLOOKUP("*"&amp;RIGHT($B1055,5)&amp;"*", [1]cities_output!$A:$C,3,0)),
"")</f>
        <v>-92.228154500000002</v>
      </c>
      <c r="L1055" cm="1">
        <f t="array" aca="1" ref="L1055" ca="1">IFERROR(SUMPRODUCT(MID(0&amp;F1055, LARGE(INDEX(ISNUMBER(--MID(F1055, ROW(INDIRECT("1:"&amp;LEN(F1055))), 1)) * ROW(INDIRECT("1:"&amp;LEN(F1055))), 0), ROW(INDIRECT("1:"&amp;LEN(F1055))))+1, 1) * 10^ROW(INDIRECT("1:"&amp;LEN(F1055)))/10),"")</f>
        <v>20</v>
      </c>
      <c r="M1055" t="str">
        <f t="shared" si="32"/>
        <v>minute</v>
      </c>
      <c r="N1055">
        <f t="shared" ca="1" si="33"/>
        <v>1200</v>
      </c>
    </row>
    <row r="1056" spans="1:14" x14ac:dyDescent="0.35">
      <c r="A1056" s="1">
        <v>43895.305555555555</v>
      </c>
      <c r="B1056" t="s">
        <v>290</v>
      </c>
      <c r="C1056" t="s">
        <v>9</v>
      </c>
      <c r="D1056" t="s">
        <v>10</v>
      </c>
      <c r="E1056" t="s">
        <v>54</v>
      </c>
      <c r="F1056" t="s">
        <v>217</v>
      </c>
      <c r="G1056" t="s">
        <v>456</v>
      </c>
      <c r="H1056" s="2">
        <v>43930</v>
      </c>
      <c r="I1056" t="str">
        <f>IFERROR(IFERROR(IFERROR(
VLOOKUP("*"&amp;$B1056&amp;"*", [1]cities_output!$A:$C,1,0),
VLOOKUP("*"&amp;LEFT($B1056,5)&amp;"*", [1]cities_output!$A:$C,1,0)),
VLOOKUP("*"&amp;RIGHT($B1056,5)&amp;"*", [1]cities_output!$A:$C,1,0)),
"")</f>
        <v>St Robert</v>
      </c>
      <c r="J1056">
        <f>IFERROR(IFERROR(IFERROR(
VLOOKUP("*"&amp;$B1056&amp;"*", [1]cities_output!$A:$C,2,0),
VLOOKUP("*"&amp;LEFT($B1056,5)&amp;"*", [1]cities_output!$A:$C,2,0)),
VLOOKUP("*"&amp;RIGHT($B1056,5)&amp;"*", [1]cities_output!$A:$C,2,0)),
"")</f>
        <v>37.807363500000001</v>
      </c>
      <c r="K1056">
        <f>IFERROR(IFERROR(IFERROR(
VLOOKUP("*"&amp;$B1056&amp;"*", [1]cities_output!$A:$C,3,0),
VLOOKUP("*"&amp;LEFT($B1056,5)&amp;"*", [1]cities_output!$A:$C,3,0)),
VLOOKUP("*"&amp;RIGHT($B1056,5)&amp;"*", [1]cities_output!$A:$C,3,0)),
"")</f>
        <v>-92.228154500000002</v>
      </c>
      <c r="L1056" cm="1">
        <f t="array" aca="1" ref="L1056" ca="1">IFERROR(SUMPRODUCT(MID(0&amp;F1056, LARGE(INDEX(ISNUMBER(--MID(F1056, ROW(INDIRECT("1:"&amp;LEN(F1056))), 1)) * ROW(INDIRECT("1:"&amp;LEN(F1056))), 0), ROW(INDIRECT("1:"&amp;LEN(F1056))))+1, 1) * 10^ROW(INDIRECT("1:"&amp;LEN(F1056)))/10),"")</f>
        <v>10</v>
      </c>
      <c r="M1056" t="str">
        <f t="shared" si="32"/>
        <v>minute</v>
      </c>
      <c r="N1056">
        <f t="shared" ca="1" si="33"/>
        <v>600</v>
      </c>
    </row>
    <row r="1057" spans="1:14" x14ac:dyDescent="0.35">
      <c r="A1057" s="1">
        <v>42809.561111111114</v>
      </c>
      <c r="B1057" t="s">
        <v>952</v>
      </c>
      <c r="C1057" t="s">
        <v>9</v>
      </c>
      <c r="D1057" t="s">
        <v>10</v>
      </c>
      <c r="E1057" t="s">
        <v>11</v>
      </c>
      <c r="F1057" t="s">
        <v>101</v>
      </c>
      <c r="G1057" t="s">
        <v>953</v>
      </c>
      <c r="H1057" s="2">
        <v>42817</v>
      </c>
      <c r="I1057" t="str">
        <f>IFERROR(IFERROR(IFERROR(
VLOOKUP("*"&amp;$B1057&amp;"*", [1]cities_output!$A:$C,1,0),
VLOOKUP("*"&amp;LEFT($B1057,5)&amp;"*", [1]cities_output!$A:$C,1,0)),
VLOOKUP("*"&amp;RIGHT($B1057,5)&amp;"*", [1]cities_output!$A:$C,1,0)),
"")</f>
        <v>St Robert</v>
      </c>
      <c r="J1057">
        <f>IFERROR(IFERROR(IFERROR(
VLOOKUP("*"&amp;$B1057&amp;"*", [1]cities_output!$A:$C,2,0),
VLOOKUP("*"&amp;LEFT($B1057,5)&amp;"*", [1]cities_output!$A:$C,2,0)),
VLOOKUP("*"&amp;RIGHT($B1057,5)&amp;"*", [1]cities_output!$A:$C,2,0)),
"")</f>
        <v>37.807363500000001</v>
      </c>
      <c r="K1057">
        <f>IFERROR(IFERROR(IFERROR(
VLOOKUP("*"&amp;$B1057&amp;"*", [1]cities_output!$A:$C,3,0),
VLOOKUP("*"&amp;LEFT($B1057,5)&amp;"*", [1]cities_output!$A:$C,3,0)),
VLOOKUP("*"&amp;RIGHT($B1057,5)&amp;"*", [1]cities_output!$A:$C,3,0)),
"")</f>
        <v>-92.228154500000002</v>
      </c>
      <c r="L1057" cm="1">
        <f t="array" aca="1" ref="L1057" ca="1">IFERROR(SUMPRODUCT(MID(0&amp;F1057, LARGE(INDEX(ISNUMBER(--MID(F1057, ROW(INDIRECT("1:"&amp;LEN(F1057))), 1)) * ROW(INDIRECT("1:"&amp;LEN(F1057))), 0), ROW(INDIRECT("1:"&amp;LEN(F1057))))+1, 1) * 10^ROW(INDIRECT("1:"&amp;LEN(F1057)))/10),"")</f>
        <v>3</v>
      </c>
      <c r="M1057" t="str">
        <f t="shared" si="32"/>
        <v>minute</v>
      </c>
      <c r="N1057">
        <f t="shared" ca="1" si="33"/>
        <v>180</v>
      </c>
    </row>
    <row r="1058" spans="1:14" x14ac:dyDescent="0.35">
      <c r="A1058" s="1">
        <v>43726.861111111109</v>
      </c>
      <c r="B1058" t="s">
        <v>580</v>
      </c>
      <c r="C1058" t="s">
        <v>9</v>
      </c>
      <c r="D1058" t="s">
        <v>10</v>
      </c>
      <c r="E1058" t="s">
        <v>11</v>
      </c>
      <c r="F1058" t="s">
        <v>305</v>
      </c>
      <c r="G1058" t="s">
        <v>581</v>
      </c>
      <c r="H1058" s="2">
        <v>43727</v>
      </c>
      <c r="I1058" t="str">
        <f>IFERROR(IFERROR(IFERROR(
VLOOKUP("*"&amp;$B1058&amp;"*", [1]cities_output!$A:$C,1,0),
VLOOKUP("*"&amp;LEFT($B1058,5)&amp;"*", [1]cities_output!$A:$C,1,0)),
VLOOKUP("*"&amp;RIGHT($B1058,5)&amp;"*", [1]cities_output!$A:$C,1,0)),
"")</f>
        <v>St Robert</v>
      </c>
      <c r="J1058">
        <f>IFERROR(IFERROR(IFERROR(
VLOOKUP("*"&amp;$B1058&amp;"*", [1]cities_output!$A:$C,2,0),
VLOOKUP("*"&amp;LEFT($B1058,5)&amp;"*", [1]cities_output!$A:$C,2,0)),
VLOOKUP("*"&amp;RIGHT($B1058,5)&amp;"*", [1]cities_output!$A:$C,2,0)),
"")</f>
        <v>37.807363500000001</v>
      </c>
      <c r="K1058">
        <f>IFERROR(IFERROR(IFERROR(
VLOOKUP("*"&amp;$B1058&amp;"*", [1]cities_output!$A:$C,3,0),
VLOOKUP("*"&amp;LEFT($B1058,5)&amp;"*", [1]cities_output!$A:$C,3,0)),
VLOOKUP("*"&amp;RIGHT($B1058,5)&amp;"*", [1]cities_output!$A:$C,3,0)),
"")</f>
        <v>-92.228154500000002</v>
      </c>
      <c r="L1058" cm="1">
        <f t="array" aca="1" ref="L1058" ca="1">IFERROR(SUMPRODUCT(MID(0&amp;F1058, LARGE(INDEX(ISNUMBER(--MID(F1058, ROW(INDIRECT("1:"&amp;LEN(F1058))), 1)) * ROW(INDIRECT("1:"&amp;LEN(F1058))), 0), ROW(INDIRECT("1:"&amp;LEN(F1058))))+1, 1) * 10^ROW(INDIRECT("1:"&amp;LEN(F1058)))/10),"")</f>
        <v>1</v>
      </c>
      <c r="M1058" t="str">
        <f t="shared" si="32"/>
        <v>minute</v>
      </c>
      <c r="N1058">
        <f t="shared" ca="1" si="33"/>
        <v>60</v>
      </c>
    </row>
    <row r="1059" spans="1:14" x14ac:dyDescent="0.35">
      <c r="A1059" s="1">
        <v>42475.940972222219</v>
      </c>
      <c r="B1059" t="s">
        <v>952</v>
      </c>
      <c r="C1059" t="s">
        <v>9</v>
      </c>
      <c r="D1059" t="s">
        <v>10</v>
      </c>
      <c r="E1059" t="s">
        <v>70</v>
      </c>
      <c r="F1059" t="s">
        <v>16</v>
      </c>
      <c r="G1059" t="s">
        <v>1099</v>
      </c>
      <c r="H1059" s="2">
        <v>42482</v>
      </c>
      <c r="I1059" t="str">
        <f>IFERROR(IFERROR(IFERROR(
VLOOKUP("*"&amp;$B1059&amp;"*", [1]cities_output!$A:$C,1,0),
VLOOKUP("*"&amp;LEFT($B1059,5)&amp;"*", [1]cities_output!$A:$C,1,0)),
VLOOKUP("*"&amp;RIGHT($B1059,5)&amp;"*", [1]cities_output!$A:$C,1,0)),
"")</f>
        <v>St Robert</v>
      </c>
      <c r="J1059">
        <f>IFERROR(IFERROR(IFERROR(
VLOOKUP("*"&amp;$B1059&amp;"*", [1]cities_output!$A:$C,2,0),
VLOOKUP("*"&amp;LEFT($B1059,5)&amp;"*", [1]cities_output!$A:$C,2,0)),
VLOOKUP("*"&amp;RIGHT($B1059,5)&amp;"*", [1]cities_output!$A:$C,2,0)),
"")</f>
        <v>37.807363500000001</v>
      </c>
      <c r="K1059">
        <f>IFERROR(IFERROR(IFERROR(
VLOOKUP("*"&amp;$B1059&amp;"*", [1]cities_output!$A:$C,3,0),
VLOOKUP("*"&amp;LEFT($B1059,5)&amp;"*", [1]cities_output!$A:$C,3,0)),
VLOOKUP("*"&amp;RIGHT($B1059,5)&amp;"*", [1]cities_output!$A:$C,3,0)),
"")</f>
        <v>-92.228154500000002</v>
      </c>
      <c r="L1059" cm="1">
        <f t="array" aca="1" ref="L1059" ca="1">IFERROR(SUMPRODUCT(MID(0&amp;F1059, LARGE(INDEX(ISNUMBER(--MID(F1059, ROW(INDIRECT("1:"&amp;LEN(F1059))), 1)) * ROW(INDIRECT("1:"&amp;LEN(F1059))), 0), ROW(INDIRECT("1:"&amp;LEN(F1059))))+1, 1) * 10^ROW(INDIRECT("1:"&amp;LEN(F1059)))/10),"")</f>
        <v>1</v>
      </c>
      <c r="M1059" t="str">
        <f t="shared" si="32"/>
        <v>minute</v>
      </c>
      <c r="N1059">
        <f t="shared" ca="1" si="33"/>
        <v>60</v>
      </c>
    </row>
    <row r="1060" spans="1:14" x14ac:dyDescent="0.35">
      <c r="A1060" s="1">
        <v>40986.197916666664</v>
      </c>
      <c r="B1060" t="s">
        <v>290</v>
      </c>
      <c r="C1060" t="s">
        <v>9</v>
      </c>
      <c r="D1060" t="s">
        <v>10</v>
      </c>
      <c r="E1060" t="s">
        <v>11</v>
      </c>
      <c r="F1060" t="s">
        <v>1845</v>
      </c>
      <c r="G1060" t="s">
        <v>1846</v>
      </c>
      <c r="H1060" s="2">
        <v>41042</v>
      </c>
      <c r="I1060" t="str">
        <f>IFERROR(IFERROR(IFERROR(
VLOOKUP("*"&amp;$B1060&amp;"*", [1]cities_output!$A:$C,1,0),
VLOOKUP("*"&amp;LEFT($B1060,5)&amp;"*", [1]cities_output!$A:$C,1,0)),
VLOOKUP("*"&amp;RIGHT($B1060,5)&amp;"*", [1]cities_output!$A:$C,1,0)),
"")</f>
        <v>St Robert</v>
      </c>
      <c r="J1060">
        <f>IFERROR(IFERROR(IFERROR(
VLOOKUP("*"&amp;$B1060&amp;"*", [1]cities_output!$A:$C,2,0),
VLOOKUP("*"&amp;LEFT($B1060,5)&amp;"*", [1]cities_output!$A:$C,2,0)),
VLOOKUP("*"&amp;RIGHT($B1060,5)&amp;"*", [1]cities_output!$A:$C,2,0)),
"")</f>
        <v>37.807363500000001</v>
      </c>
      <c r="K1060">
        <f>IFERROR(IFERROR(IFERROR(
VLOOKUP("*"&amp;$B1060&amp;"*", [1]cities_output!$A:$C,3,0),
VLOOKUP("*"&amp;LEFT($B1060,5)&amp;"*", [1]cities_output!$A:$C,3,0)),
VLOOKUP("*"&amp;RIGHT($B1060,5)&amp;"*", [1]cities_output!$A:$C,3,0)),
"")</f>
        <v>-92.228154500000002</v>
      </c>
      <c r="L1060" cm="1">
        <f t="array" aca="1" ref="L1060" ca="1">IFERROR(SUMPRODUCT(MID(0&amp;F1060, LARGE(INDEX(ISNUMBER(--MID(F1060, ROW(INDIRECT("1:"&amp;LEN(F1060))), 1)) * ROW(INDIRECT("1:"&amp;LEN(F1060))), 0), ROW(INDIRECT("1:"&amp;LEN(F1060))))+1, 1) * 10^ROW(INDIRECT("1:"&amp;LEN(F1060)))/10),"")</f>
        <v>30</v>
      </c>
      <c r="M1060" t="str">
        <f t="shared" si="32"/>
        <v>second</v>
      </c>
      <c r="N1060">
        <f t="shared" ca="1" si="33"/>
        <v>30</v>
      </c>
    </row>
    <row r="1061" spans="1:14" x14ac:dyDescent="0.35">
      <c r="A1061" s="1">
        <v>41095.916666666664</v>
      </c>
      <c r="B1061" t="s">
        <v>952</v>
      </c>
      <c r="C1061" t="s">
        <v>9</v>
      </c>
      <c r="D1061" t="s">
        <v>10</v>
      </c>
      <c r="E1061" t="s">
        <v>82</v>
      </c>
      <c r="F1061" t="s">
        <v>259</v>
      </c>
      <c r="G1061" t="s">
        <v>1749</v>
      </c>
      <c r="H1061" s="2">
        <v>41126</v>
      </c>
      <c r="I1061" t="str">
        <f>IFERROR(IFERROR(IFERROR(
VLOOKUP("*"&amp;$B1061&amp;"*", [1]cities_output!$A:$C,1,0),
VLOOKUP("*"&amp;LEFT($B1061,5)&amp;"*", [1]cities_output!$A:$C,1,0)),
VLOOKUP("*"&amp;RIGHT($B1061,5)&amp;"*", [1]cities_output!$A:$C,1,0)),
"")</f>
        <v>St Robert</v>
      </c>
      <c r="J1061">
        <f>IFERROR(IFERROR(IFERROR(
VLOOKUP("*"&amp;$B1061&amp;"*", [1]cities_output!$A:$C,2,0),
VLOOKUP("*"&amp;LEFT($B1061,5)&amp;"*", [1]cities_output!$A:$C,2,0)),
VLOOKUP("*"&amp;RIGHT($B1061,5)&amp;"*", [1]cities_output!$A:$C,2,0)),
"")</f>
        <v>37.807363500000001</v>
      </c>
      <c r="K1061">
        <f>IFERROR(IFERROR(IFERROR(
VLOOKUP("*"&amp;$B1061&amp;"*", [1]cities_output!$A:$C,3,0),
VLOOKUP("*"&amp;LEFT($B1061,5)&amp;"*", [1]cities_output!$A:$C,3,0)),
VLOOKUP("*"&amp;RIGHT($B1061,5)&amp;"*", [1]cities_output!$A:$C,3,0)),
"")</f>
        <v>-92.228154500000002</v>
      </c>
      <c r="L1061" cm="1">
        <f t="array" aca="1" ref="L1061" ca="1">IFERROR(SUMPRODUCT(MID(0&amp;F1061, LARGE(INDEX(ISNUMBER(--MID(F1061, ROW(INDIRECT("1:"&amp;LEN(F1061))), 1)) * ROW(INDIRECT("1:"&amp;LEN(F1061))), 0), ROW(INDIRECT("1:"&amp;LEN(F1061))))+1, 1) * 10^ROW(INDIRECT("1:"&amp;LEN(F1061)))/10),"")</f>
        <v>20</v>
      </c>
      <c r="M1061" t="str">
        <f t="shared" si="32"/>
        <v>second</v>
      </c>
      <c r="N1061">
        <f t="shared" ca="1" si="33"/>
        <v>20</v>
      </c>
    </row>
    <row r="1062" spans="1:14" x14ac:dyDescent="0.35">
      <c r="A1062" s="1">
        <v>38177.052083333336</v>
      </c>
      <c r="B1062" t="s">
        <v>290</v>
      </c>
      <c r="C1062" t="s">
        <v>9</v>
      </c>
      <c r="D1062" t="s">
        <v>10</v>
      </c>
      <c r="E1062" t="s">
        <v>11</v>
      </c>
      <c r="F1062" t="s">
        <v>52</v>
      </c>
      <c r="G1062" t="s">
        <v>3021</v>
      </c>
      <c r="H1062" s="2">
        <v>38193</v>
      </c>
      <c r="I1062" t="str">
        <f>IFERROR(IFERROR(IFERROR(
VLOOKUP("*"&amp;$B1062&amp;"*", [1]cities_output!$A:$C,1,0),
VLOOKUP("*"&amp;LEFT($B1062,5)&amp;"*", [1]cities_output!$A:$C,1,0)),
VLOOKUP("*"&amp;RIGHT($B1062,5)&amp;"*", [1]cities_output!$A:$C,1,0)),
"")</f>
        <v>St Robert</v>
      </c>
      <c r="J1062">
        <f>IFERROR(IFERROR(IFERROR(
VLOOKUP("*"&amp;$B1062&amp;"*", [1]cities_output!$A:$C,2,0),
VLOOKUP("*"&amp;LEFT($B1062,5)&amp;"*", [1]cities_output!$A:$C,2,0)),
VLOOKUP("*"&amp;RIGHT($B1062,5)&amp;"*", [1]cities_output!$A:$C,2,0)),
"")</f>
        <v>37.807363500000001</v>
      </c>
      <c r="K1062">
        <f>IFERROR(IFERROR(IFERROR(
VLOOKUP("*"&amp;$B1062&amp;"*", [1]cities_output!$A:$C,3,0),
VLOOKUP("*"&amp;LEFT($B1062,5)&amp;"*", [1]cities_output!$A:$C,3,0)),
VLOOKUP("*"&amp;RIGHT($B1062,5)&amp;"*", [1]cities_output!$A:$C,3,0)),
"")</f>
        <v>-92.228154500000002</v>
      </c>
      <c r="L1062" cm="1">
        <f t="array" aca="1" ref="L1062" ca="1">IFERROR(SUMPRODUCT(MID(0&amp;F1062, LARGE(INDEX(ISNUMBER(--MID(F1062, ROW(INDIRECT("1:"&amp;LEN(F1062))), 1)) * ROW(INDIRECT("1:"&amp;LEN(F1062))), 0), ROW(INDIRECT("1:"&amp;LEN(F1062))))+1, 1) * 10^ROW(INDIRECT("1:"&amp;LEN(F1062)))/10),"")</f>
        <v>10</v>
      </c>
      <c r="M1062" t="str">
        <f t="shared" si="32"/>
        <v>second</v>
      </c>
      <c r="N1062">
        <f t="shared" ca="1" si="33"/>
        <v>10</v>
      </c>
    </row>
    <row r="1063" spans="1:14" x14ac:dyDescent="0.35">
      <c r="A1063" s="1">
        <v>44217.308333333334</v>
      </c>
      <c r="B1063" t="s">
        <v>290</v>
      </c>
      <c r="C1063" t="s">
        <v>9</v>
      </c>
      <c r="D1063" t="s">
        <v>10</v>
      </c>
      <c r="E1063" t="s">
        <v>70</v>
      </c>
      <c r="F1063" t="s">
        <v>291</v>
      </c>
      <c r="G1063" t="s">
        <v>292</v>
      </c>
      <c r="H1063" s="2">
        <v>44257</v>
      </c>
      <c r="I1063" t="str">
        <f>IFERROR(IFERROR(IFERROR(
VLOOKUP("*"&amp;$B1063&amp;"*", [1]cities_output!$A:$C,1,0),
VLOOKUP("*"&amp;LEFT($B1063,5)&amp;"*", [1]cities_output!$A:$C,1,0)),
VLOOKUP("*"&amp;RIGHT($B1063,5)&amp;"*", [1]cities_output!$A:$C,1,0)),
"")</f>
        <v>St Robert</v>
      </c>
      <c r="J1063">
        <f>IFERROR(IFERROR(IFERROR(
VLOOKUP("*"&amp;$B1063&amp;"*", [1]cities_output!$A:$C,2,0),
VLOOKUP("*"&amp;LEFT($B1063,5)&amp;"*", [1]cities_output!$A:$C,2,0)),
VLOOKUP("*"&amp;RIGHT($B1063,5)&amp;"*", [1]cities_output!$A:$C,2,0)),
"")</f>
        <v>37.807363500000001</v>
      </c>
      <c r="K1063">
        <f>IFERROR(IFERROR(IFERROR(
VLOOKUP("*"&amp;$B1063&amp;"*", [1]cities_output!$A:$C,3,0),
VLOOKUP("*"&amp;LEFT($B1063,5)&amp;"*", [1]cities_output!$A:$C,3,0)),
VLOOKUP("*"&amp;RIGHT($B1063,5)&amp;"*", [1]cities_output!$A:$C,3,0)),
"")</f>
        <v>-92.228154500000002</v>
      </c>
      <c r="L1063" cm="1">
        <f t="array" aca="1" ref="L1063" ca="1">IFERROR(SUMPRODUCT(MID(0&amp;F1063, LARGE(INDEX(ISNUMBER(--MID(F1063, ROW(INDIRECT("1:"&amp;LEN(F1063))), 1)) * ROW(INDIRECT("1:"&amp;LEN(F1063))), 0), ROW(INDIRECT("1:"&amp;LEN(F1063))))+1, 1) * 10^ROW(INDIRECT("1:"&amp;LEN(F1063)))/10),"")</f>
        <v>0</v>
      </c>
      <c r="M1063" t="str">
        <f t="shared" si="32"/>
        <v>second</v>
      </c>
      <c r="N1063">
        <f t="shared" ca="1" si="33"/>
        <v>0</v>
      </c>
    </row>
    <row r="1064" spans="1:14" x14ac:dyDescent="0.35">
      <c r="A1064" s="1">
        <v>43947.916666666664</v>
      </c>
      <c r="B1064" t="s">
        <v>290</v>
      </c>
      <c r="C1064" t="s">
        <v>9</v>
      </c>
      <c r="D1064" t="s">
        <v>10</v>
      </c>
      <c r="E1064" t="s">
        <v>30</v>
      </c>
      <c r="F1064" t="s">
        <v>411</v>
      </c>
      <c r="G1064" t="s">
        <v>412</v>
      </c>
      <c r="H1064" s="2">
        <v>44007</v>
      </c>
      <c r="I1064" t="str">
        <f>IFERROR(IFERROR(IFERROR(
VLOOKUP("*"&amp;$B1064&amp;"*", [1]cities_output!$A:$C,1,0),
VLOOKUP("*"&amp;LEFT($B1064,5)&amp;"*", [1]cities_output!$A:$C,1,0)),
VLOOKUP("*"&amp;RIGHT($B1064,5)&amp;"*", [1]cities_output!$A:$C,1,0)),
"")</f>
        <v>St Robert</v>
      </c>
      <c r="J1064">
        <f>IFERROR(IFERROR(IFERROR(
VLOOKUP("*"&amp;$B1064&amp;"*", [1]cities_output!$A:$C,2,0),
VLOOKUP("*"&amp;LEFT($B1064,5)&amp;"*", [1]cities_output!$A:$C,2,0)),
VLOOKUP("*"&amp;RIGHT($B1064,5)&amp;"*", [1]cities_output!$A:$C,2,0)),
"")</f>
        <v>37.807363500000001</v>
      </c>
      <c r="K1064">
        <f>IFERROR(IFERROR(IFERROR(
VLOOKUP("*"&amp;$B1064&amp;"*", [1]cities_output!$A:$C,3,0),
VLOOKUP("*"&amp;LEFT($B1064,5)&amp;"*", [1]cities_output!$A:$C,3,0)),
VLOOKUP("*"&amp;RIGHT($B1064,5)&amp;"*", [1]cities_output!$A:$C,3,0)),
"")</f>
        <v>-92.228154500000002</v>
      </c>
      <c r="L1064">
        <v>1</v>
      </c>
      <c r="M1064" t="str">
        <f t="shared" si="32"/>
        <v>minute</v>
      </c>
      <c r="N1064">
        <f t="shared" si="33"/>
        <v>60</v>
      </c>
    </row>
    <row r="1065" spans="1:14" x14ac:dyDescent="0.35">
      <c r="A1065" s="1">
        <v>34773.9375</v>
      </c>
      <c r="B1065" t="s">
        <v>375</v>
      </c>
      <c r="C1065" t="s">
        <v>9</v>
      </c>
      <c r="D1065" t="s">
        <v>10</v>
      </c>
      <c r="G1065" t="s">
        <v>3804</v>
      </c>
      <c r="H1065" s="2">
        <v>36466</v>
      </c>
      <c r="I1065" t="str">
        <f>IFERROR(IFERROR(IFERROR(
VLOOKUP("*"&amp;$B1065&amp;"*", [1]cities_output!$A:$C,1,0),
VLOOKUP("*"&amp;LEFT($B1065,5)&amp;"*", [1]cities_output!$A:$C,1,0)),
VLOOKUP("*"&amp;RIGHT($B1065,5)&amp;"*", [1]cities_output!$A:$C,1,0)),
"")</f>
        <v>Jefferson City</v>
      </c>
      <c r="J1065">
        <f>IFERROR(IFERROR(IFERROR(
VLOOKUP("*"&amp;$B1065&amp;"*", [1]cities_output!$A:$C,2,0),
VLOOKUP("*"&amp;LEFT($B1065,5)&amp;"*", [1]cities_output!$A:$C,2,0)),
VLOOKUP("*"&amp;RIGHT($B1065,5)&amp;"*", [1]cities_output!$A:$C,2,0)),
"")</f>
        <v>38.547984509999999</v>
      </c>
      <c r="K1065">
        <f>IFERROR(IFERROR(IFERROR(
VLOOKUP("*"&amp;$B1065&amp;"*", [1]cities_output!$A:$C,3,0),
VLOOKUP("*"&amp;LEFT($B1065,5)&amp;"*", [1]cities_output!$A:$C,3,0)),
VLOOKUP("*"&amp;RIGHT($B1065,5)&amp;"*", [1]cities_output!$A:$C,3,0)),
"")</f>
        <v>-92.219920209999998</v>
      </c>
      <c r="L1065" t="str" cm="1">
        <f t="array" aca="1" ref="L1065" ca="1">IFERROR(SUMPRODUCT(MID(0&amp;F1065, LARGE(INDEX(ISNUMBER(--MID(F1065, ROW(INDIRECT("1:"&amp;LEN(F1065))), 1)) * ROW(INDIRECT("1:"&amp;LEN(F1065))), 0), ROW(INDIRECT("1:"&amp;LEN(F1065))))+1, 1) * 10^ROW(INDIRECT("1:"&amp;LEN(F1065)))/10),"")</f>
        <v/>
      </c>
      <c r="M1065" t="str">
        <f t="shared" si="32"/>
        <v/>
      </c>
      <c r="N1065" t="str">
        <f t="shared" si="33"/>
        <v/>
      </c>
    </row>
    <row r="1066" spans="1:14" x14ac:dyDescent="0.35">
      <c r="A1066" s="1">
        <v>36815.958333333336</v>
      </c>
      <c r="B1066" t="s">
        <v>375</v>
      </c>
      <c r="C1066" t="s">
        <v>9</v>
      </c>
      <c r="D1066" t="s">
        <v>10</v>
      </c>
      <c r="E1066" t="s">
        <v>15</v>
      </c>
      <c r="F1066" t="s">
        <v>3383</v>
      </c>
      <c r="G1066" t="s">
        <v>3384</v>
      </c>
      <c r="H1066" s="2">
        <v>37512</v>
      </c>
      <c r="I1066" t="str">
        <f>IFERROR(IFERROR(IFERROR(
VLOOKUP("*"&amp;$B1066&amp;"*", [1]cities_output!$A:$C,1,0),
VLOOKUP("*"&amp;LEFT($B1066,5)&amp;"*", [1]cities_output!$A:$C,1,0)),
VLOOKUP("*"&amp;RIGHT($B1066,5)&amp;"*", [1]cities_output!$A:$C,1,0)),
"")</f>
        <v>Jefferson City</v>
      </c>
      <c r="J1066">
        <f>IFERROR(IFERROR(IFERROR(
VLOOKUP("*"&amp;$B1066&amp;"*", [1]cities_output!$A:$C,2,0),
VLOOKUP("*"&amp;LEFT($B1066,5)&amp;"*", [1]cities_output!$A:$C,2,0)),
VLOOKUP("*"&amp;RIGHT($B1066,5)&amp;"*", [1]cities_output!$A:$C,2,0)),
"")</f>
        <v>38.547984509999999</v>
      </c>
      <c r="K1066">
        <f>IFERROR(IFERROR(IFERROR(
VLOOKUP("*"&amp;$B1066&amp;"*", [1]cities_output!$A:$C,3,0),
VLOOKUP("*"&amp;LEFT($B1066,5)&amp;"*", [1]cities_output!$A:$C,3,0)),
VLOOKUP("*"&amp;RIGHT($B1066,5)&amp;"*", [1]cities_output!$A:$C,3,0)),
"")</f>
        <v>-92.219920209999998</v>
      </c>
      <c r="L1066">
        <v>2</v>
      </c>
      <c r="M1066" t="str">
        <f t="shared" si="32"/>
        <v>minute</v>
      </c>
      <c r="N1066">
        <f t="shared" si="33"/>
        <v>120</v>
      </c>
    </row>
    <row r="1067" spans="1:14" x14ac:dyDescent="0.35">
      <c r="A1067" s="1">
        <v>39149.520833333336</v>
      </c>
      <c r="B1067" t="s">
        <v>2692</v>
      </c>
      <c r="C1067" t="s">
        <v>9</v>
      </c>
      <c r="D1067" t="s">
        <v>10</v>
      </c>
      <c r="E1067" t="s">
        <v>44</v>
      </c>
      <c r="F1067" t="s">
        <v>287</v>
      </c>
      <c r="G1067" t="s">
        <v>2693</v>
      </c>
      <c r="H1067" s="2">
        <v>39199</v>
      </c>
      <c r="I1067" t="str">
        <f>IFERROR(IFERROR(IFERROR(
VLOOKUP("*"&amp;$B1067&amp;"*", [1]cities_output!$A:$C,1,0),
VLOOKUP("*"&amp;LEFT($B1067,5)&amp;"*", [1]cities_output!$A:$C,1,0)),
VLOOKUP("*"&amp;RIGHT($B1067,5)&amp;"*", [1]cities_output!$A:$C,1,0)),
"")</f>
        <v>Jefferson City</v>
      </c>
      <c r="J1067">
        <f>IFERROR(IFERROR(IFERROR(
VLOOKUP("*"&amp;$B1067&amp;"*", [1]cities_output!$A:$C,2,0),
VLOOKUP("*"&amp;LEFT($B1067,5)&amp;"*", [1]cities_output!$A:$C,2,0)),
VLOOKUP("*"&amp;RIGHT($B1067,5)&amp;"*", [1]cities_output!$A:$C,2,0)),
"")</f>
        <v>38.547984509999999</v>
      </c>
      <c r="K1067">
        <f>IFERROR(IFERROR(IFERROR(
VLOOKUP("*"&amp;$B1067&amp;"*", [1]cities_output!$A:$C,3,0),
VLOOKUP("*"&amp;LEFT($B1067,5)&amp;"*", [1]cities_output!$A:$C,3,0)),
VLOOKUP("*"&amp;RIGHT($B1067,5)&amp;"*", [1]cities_output!$A:$C,3,0)),
"")</f>
        <v>-92.219920209999998</v>
      </c>
      <c r="L1067" cm="1">
        <f t="array" aca="1" ref="L1067" ca="1">IFERROR(SUMPRODUCT(MID(0&amp;F1067, LARGE(INDEX(ISNUMBER(--MID(F1067, ROW(INDIRECT("1:"&amp;LEN(F1067))), 1)) * ROW(INDIRECT("1:"&amp;LEN(F1067))), 0), ROW(INDIRECT("1:"&amp;LEN(F1067))))+1, 1) * 10^ROW(INDIRECT("1:"&amp;LEN(F1067)))/10),"")</f>
        <v>2</v>
      </c>
      <c r="M1067" t="str">
        <f t="shared" si="32"/>
        <v>hour</v>
      </c>
      <c r="N1067">
        <f t="shared" ca="1" si="33"/>
        <v>7200</v>
      </c>
    </row>
    <row r="1068" spans="1:14" x14ac:dyDescent="0.35">
      <c r="A1068" s="1">
        <v>38210.229166666664</v>
      </c>
      <c r="B1068" t="s">
        <v>375</v>
      </c>
      <c r="C1068" t="s">
        <v>9</v>
      </c>
      <c r="D1068" t="s">
        <v>10</v>
      </c>
      <c r="E1068" t="s">
        <v>11</v>
      </c>
      <c r="F1068" t="s">
        <v>383</v>
      </c>
      <c r="G1068" t="s">
        <v>3014</v>
      </c>
      <c r="H1068" s="2">
        <v>38223</v>
      </c>
      <c r="I1068" t="str">
        <f>IFERROR(IFERROR(IFERROR(
VLOOKUP("*"&amp;$B1068&amp;"*", [1]cities_output!$A:$C,1,0),
VLOOKUP("*"&amp;LEFT($B1068,5)&amp;"*", [1]cities_output!$A:$C,1,0)),
VLOOKUP("*"&amp;RIGHT($B1068,5)&amp;"*", [1]cities_output!$A:$C,1,0)),
"")</f>
        <v>Jefferson City</v>
      </c>
      <c r="J1068">
        <f>IFERROR(IFERROR(IFERROR(
VLOOKUP("*"&amp;$B1068&amp;"*", [1]cities_output!$A:$C,2,0),
VLOOKUP("*"&amp;LEFT($B1068,5)&amp;"*", [1]cities_output!$A:$C,2,0)),
VLOOKUP("*"&amp;RIGHT($B1068,5)&amp;"*", [1]cities_output!$A:$C,2,0)),
"")</f>
        <v>38.547984509999999</v>
      </c>
      <c r="K1068">
        <f>IFERROR(IFERROR(IFERROR(
VLOOKUP("*"&amp;$B1068&amp;"*", [1]cities_output!$A:$C,3,0),
VLOOKUP("*"&amp;LEFT($B1068,5)&amp;"*", [1]cities_output!$A:$C,3,0)),
VLOOKUP("*"&amp;RIGHT($B1068,5)&amp;"*", [1]cities_output!$A:$C,3,0)),
"")</f>
        <v>-92.219920209999998</v>
      </c>
      <c r="L1068" cm="1">
        <f t="array" aca="1" ref="L1068" ca="1">IFERROR(SUMPRODUCT(MID(0&amp;F1068, LARGE(INDEX(ISNUMBER(--MID(F1068, ROW(INDIRECT("1:"&amp;LEN(F1068))), 1)) * ROW(INDIRECT("1:"&amp;LEN(F1068))), 0), ROW(INDIRECT("1:"&amp;LEN(F1068))))+1, 1) * 10^ROW(INDIRECT("1:"&amp;LEN(F1068)))/10),"")</f>
        <v>6090</v>
      </c>
      <c r="M1068" t="str">
        <f t="shared" si="32"/>
        <v>second</v>
      </c>
      <c r="N1068">
        <f t="shared" ca="1" si="33"/>
        <v>6090</v>
      </c>
    </row>
    <row r="1069" spans="1:14" x14ac:dyDescent="0.35">
      <c r="A1069" s="1">
        <v>44023.84375</v>
      </c>
      <c r="B1069" t="s">
        <v>375</v>
      </c>
      <c r="C1069" t="s">
        <v>9</v>
      </c>
      <c r="D1069" t="s">
        <v>10</v>
      </c>
      <c r="E1069" t="s">
        <v>76</v>
      </c>
      <c r="F1069" t="s">
        <v>360</v>
      </c>
      <c r="G1069" t="s">
        <v>376</v>
      </c>
      <c r="H1069" s="2">
        <v>44035</v>
      </c>
      <c r="I1069" t="str">
        <f>IFERROR(IFERROR(IFERROR(
VLOOKUP("*"&amp;$B1069&amp;"*", [1]cities_output!$A:$C,1,0),
VLOOKUP("*"&amp;LEFT($B1069,5)&amp;"*", [1]cities_output!$A:$C,1,0)),
VLOOKUP("*"&amp;RIGHT($B1069,5)&amp;"*", [1]cities_output!$A:$C,1,0)),
"")</f>
        <v>Jefferson City</v>
      </c>
      <c r="J1069">
        <f>IFERROR(IFERROR(IFERROR(
VLOOKUP("*"&amp;$B1069&amp;"*", [1]cities_output!$A:$C,2,0),
VLOOKUP("*"&amp;LEFT($B1069,5)&amp;"*", [1]cities_output!$A:$C,2,0)),
VLOOKUP("*"&amp;RIGHT($B1069,5)&amp;"*", [1]cities_output!$A:$C,2,0)),
"")</f>
        <v>38.547984509999999</v>
      </c>
      <c r="K1069">
        <f>IFERROR(IFERROR(IFERROR(
VLOOKUP("*"&amp;$B1069&amp;"*", [1]cities_output!$A:$C,3,0),
VLOOKUP("*"&amp;LEFT($B1069,5)&amp;"*", [1]cities_output!$A:$C,3,0)),
VLOOKUP("*"&amp;RIGHT($B1069,5)&amp;"*", [1]cities_output!$A:$C,3,0)),
"")</f>
        <v>-92.219920209999998</v>
      </c>
      <c r="L1069" cm="1">
        <f t="array" aca="1" ref="L1069" ca="1">IFERROR(SUMPRODUCT(MID(0&amp;F1069, LARGE(INDEX(ISNUMBER(--MID(F1069, ROW(INDIRECT("1:"&amp;LEN(F1069))), 1)) * ROW(INDIRECT("1:"&amp;LEN(F1069))), 0), ROW(INDIRECT("1:"&amp;LEN(F1069))))+1, 1) * 10^ROW(INDIRECT("1:"&amp;LEN(F1069)))/10),"")</f>
        <v>1</v>
      </c>
      <c r="M1069" t="str">
        <f t="shared" si="32"/>
        <v>hour</v>
      </c>
      <c r="N1069">
        <f t="shared" ca="1" si="33"/>
        <v>3600</v>
      </c>
    </row>
    <row r="1070" spans="1:14" x14ac:dyDescent="0.35">
      <c r="A1070" s="1">
        <v>43948.888888888891</v>
      </c>
      <c r="B1070" t="s">
        <v>375</v>
      </c>
      <c r="C1070" t="s">
        <v>9</v>
      </c>
      <c r="D1070" t="s">
        <v>10</v>
      </c>
      <c r="E1070" t="s">
        <v>11</v>
      </c>
      <c r="F1070" t="s">
        <v>403</v>
      </c>
      <c r="G1070" t="s">
        <v>404</v>
      </c>
      <c r="H1070" s="2">
        <v>44007</v>
      </c>
      <c r="I1070" t="str">
        <f>IFERROR(IFERROR(IFERROR(
VLOOKUP("*"&amp;$B1070&amp;"*", [1]cities_output!$A:$C,1,0),
VLOOKUP("*"&amp;LEFT($B1070,5)&amp;"*", [1]cities_output!$A:$C,1,0)),
VLOOKUP("*"&amp;RIGHT($B1070,5)&amp;"*", [1]cities_output!$A:$C,1,0)),
"")</f>
        <v>Jefferson City</v>
      </c>
      <c r="J1070">
        <f>IFERROR(IFERROR(IFERROR(
VLOOKUP("*"&amp;$B1070&amp;"*", [1]cities_output!$A:$C,2,0),
VLOOKUP("*"&amp;LEFT($B1070,5)&amp;"*", [1]cities_output!$A:$C,2,0)),
VLOOKUP("*"&amp;RIGHT($B1070,5)&amp;"*", [1]cities_output!$A:$C,2,0)),
"")</f>
        <v>38.547984509999999</v>
      </c>
      <c r="K1070">
        <f>IFERROR(IFERROR(IFERROR(
VLOOKUP("*"&amp;$B1070&amp;"*", [1]cities_output!$A:$C,3,0),
VLOOKUP("*"&amp;LEFT($B1070,5)&amp;"*", [1]cities_output!$A:$C,3,0)),
VLOOKUP("*"&amp;RIGHT($B1070,5)&amp;"*", [1]cities_output!$A:$C,3,0)),
"")</f>
        <v>-92.219920209999998</v>
      </c>
      <c r="L1070">
        <v>5</v>
      </c>
      <c r="M1070" t="str">
        <f t="shared" si="32"/>
        <v>minute</v>
      </c>
      <c r="N1070">
        <f t="shared" si="33"/>
        <v>300</v>
      </c>
    </row>
    <row r="1071" spans="1:14" x14ac:dyDescent="0.35">
      <c r="A1071" s="1">
        <v>41008.885416666664</v>
      </c>
      <c r="B1071" t="s">
        <v>375</v>
      </c>
      <c r="C1071" t="s">
        <v>9</v>
      </c>
      <c r="D1071" t="s">
        <v>10</v>
      </c>
      <c r="E1071" t="s">
        <v>11</v>
      </c>
      <c r="F1071" t="s">
        <v>335</v>
      </c>
      <c r="G1071" t="s">
        <v>1827</v>
      </c>
      <c r="H1071" s="2">
        <v>41017</v>
      </c>
      <c r="I1071" t="str">
        <f>IFERROR(IFERROR(IFERROR(
VLOOKUP("*"&amp;$B1071&amp;"*", [1]cities_output!$A:$C,1,0),
VLOOKUP("*"&amp;LEFT($B1071,5)&amp;"*", [1]cities_output!$A:$C,1,0)),
VLOOKUP("*"&amp;RIGHT($B1071,5)&amp;"*", [1]cities_output!$A:$C,1,0)),
"")</f>
        <v>Jefferson City</v>
      </c>
      <c r="J1071">
        <f>IFERROR(IFERROR(IFERROR(
VLOOKUP("*"&amp;$B1071&amp;"*", [1]cities_output!$A:$C,2,0),
VLOOKUP("*"&amp;LEFT($B1071,5)&amp;"*", [1]cities_output!$A:$C,2,0)),
VLOOKUP("*"&amp;RIGHT($B1071,5)&amp;"*", [1]cities_output!$A:$C,2,0)),
"")</f>
        <v>38.547984509999999</v>
      </c>
      <c r="K1071">
        <f>IFERROR(IFERROR(IFERROR(
VLOOKUP("*"&amp;$B1071&amp;"*", [1]cities_output!$A:$C,3,0),
VLOOKUP("*"&amp;LEFT($B1071,5)&amp;"*", [1]cities_output!$A:$C,3,0)),
VLOOKUP("*"&amp;RIGHT($B1071,5)&amp;"*", [1]cities_output!$A:$C,3,0)),
"")</f>
        <v>-92.219920209999998</v>
      </c>
      <c r="L1071">
        <v>30</v>
      </c>
      <c r="M1071" t="str">
        <f t="shared" si="32"/>
        <v>second</v>
      </c>
      <c r="N1071">
        <f t="shared" si="33"/>
        <v>30</v>
      </c>
    </row>
    <row r="1072" spans="1:14" x14ac:dyDescent="0.35">
      <c r="A1072" s="1">
        <v>43749.833333333336</v>
      </c>
      <c r="B1072" t="s">
        <v>375</v>
      </c>
      <c r="C1072" t="s">
        <v>9</v>
      </c>
      <c r="D1072" t="s">
        <v>10</v>
      </c>
      <c r="E1072" t="s">
        <v>26</v>
      </c>
      <c r="F1072" t="s">
        <v>496</v>
      </c>
      <c r="G1072" t="s">
        <v>557</v>
      </c>
      <c r="H1072" s="2">
        <v>43800</v>
      </c>
      <c r="I1072" t="str">
        <f>IFERROR(IFERROR(IFERROR(
VLOOKUP("*"&amp;$B1072&amp;"*", [1]cities_output!$A:$C,1,0),
VLOOKUP("*"&amp;LEFT($B1072,5)&amp;"*", [1]cities_output!$A:$C,1,0)),
VLOOKUP("*"&amp;RIGHT($B1072,5)&amp;"*", [1]cities_output!$A:$C,1,0)),
"")</f>
        <v>Jefferson City</v>
      </c>
      <c r="J1072">
        <f>IFERROR(IFERROR(IFERROR(
VLOOKUP("*"&amp;$B1072&amp;"*", [1]cities_output!$A:$C,2,0),
VLOOKUP("*"&amp;LEFT($B1072,5)&amp;"*", [1]cities_output!$A:$C,2,0)),
VLOOKUP("*"&amp;RIGHT($B1072,5)&amp;"*", [1]cities_output!$A:$C,2,0)),
"")</f>
        <v>38.547984509999999</v>
      </c>
      <c r="K1072">
        <f>IFERROR(IFERROR(IFERROR(
VLOOKUP("*"&amp;$B1072&amp;"*", [1]cities_output!$A:$C,3,0),
VLOOKUP("*"&amp;LEFT($B1072,5)&amp;"*", [1]cities_output!$A:$C,3,0)),
VLOOKUP("*"&amp;RIGHT($B1072,5)&amp;"*", [1]cities_output!$A:$C,3,0)),
"")</f>
        <v>-92.219920209999998</v>
      </c>
      <c r="L1072" cm="1">
        <f t="array" aca="1" ref="L1072" ca="1">IFERROR(SUMPRODUCT(MID(0&amp;F1072, LARGE(INDEX(ISNUMBER(--MID(F1072, ROW(INDIRECT("1:"&amp;LEN(F1072))), 1)) * ROW(INDIRECT("1:"&amp;LEN(F1072))), 0), ROW(INDIRECT("1:"&amp;LEN(F1072))))+1, 1) * 10^ROW(INDIRECT("1:"&amp;LEN(F1072)))/10),"")</f>
        <v>45</v>
      </c>
      <c r="M1072" t="str">
        <f t="shared" si="32"/>
        <v>minute</v>
      </c>
      <c r="N1072">
        <f t="shared" ca="1" si="33"/>
        <v>2700</v>
      </c>
    </row>
    <row r="1073" spans="1:14" x14ac:dyDescent="0.35">
      <c r="A1073" s="1">
        <v>39615.041666666664</v>
      </c>
      <c r="B1073" t="s">
        <v>375</v>
      </c>
      <c r="C1073" t="s">
        <v>9</v>
      </c>
      <c r="D1073" t="s">
        <v>10</v>
      </c>
      <c r="E1073" t="s">
        <v>44</v>
      </c>
      <c r="F1073" t="s">
        <v>110</v>
      </c>
      <c r="G1073" t="s">
        <v>2506</v>
      </c>
      <c r="H1073" s="2">
        <v>39634</v>
      </c>
      <c r="I1073" t="str">
        <f>IFERROR(IFERROR(IFERROR(
VLOOKUP("*"&amp;$B1073&amp;"*", [1]cities_output!$A:$C,1,0),
VLOOKUP("*"&amp;LEFT($B1073,5)&amp;"*", [1]cities_output!$A:$C,1,0)),
VLOOKUP("*"&amp;RIGHT($B1073,5)&amp;"*", [1]cities_output!$A:$C,1,0)),
"")</f>
        <v>Jefferson City</v>
      </c>
      <c r="J1073">
        <f>IFERROR(IFERROR(IFERROR(
VLOOKUP("*"&amp;$B1073&amp;"*", [1]cities_output!$A:$C,2,0),
VLOOKUP("*"&amp;LEFT($B1073,5)&amp;"*", [1]cities_output!$A:$C,2,0)),
VLOOKUP("*"&amp;RIGHT($B1073,5)&amp;"*", [1]cities_output!$A:$C,2,0)),
"")</f>
        <v>38.547984509999999</v>
      </c>
      <c r="K1073">
        <f>IFERROR(IFERROR(IFERROR(
VLOOKUP("*"&amp;$B1073&amp;"*", [1]cities_output!$A:$C,3,0),
VLOOKUP("*"&amp;LEFT($B1073,5)&amp;"*", [1]cities_output!$A:$C,3,0)),
VLOOKUP("*"&amp;RIGHT($B1073,5)&amp;"*", [1]cities_output!$A:$C,3,0)),
"")</f>
        <v>-92.219920209999998</v>
      </c>
      <c r="L1073" cm="1">
        <f t="array" aca="1" ref="L1073" ca="1">IFERROR(SUMPRODUCT(MID(0&amp;F1073, LARGE(INDEX(ISNUMBER(--MID(F1073, ROW(INDIRECT("1:"&amp;LEN(F1073))), 1)) * ROW(INDIRECT("1:"&amp;LEN(F1073))), 0), ROW(INDIRECT("1:"&amp;LEN(F1073))))+1, 1) * 10^ROW(INDIRECT("1:"&amp;LEN(F1073)))/10),"")</f>
        <v>30</v>
      </c>
      <c r="M1073" t="str">
        <f t="shared" si="32"/>
        <v>minute</v>
      </c>
      <c r="N1073">
        <f t="shared" ca="1" si="33"/>
        <v>1800</v>
      </c>
    </row>
    <row r="1074" spans="1:14" x14ac:dyDescent="0.35">
      <c r="A1074" s="1">
        <v>36975.708333333336</v>
      </c>
      <c r="B1074" t="s">
        <v>375</v>
      </c>
      <c r="C1074" t="s">
        <v>9</v>
      </c>
      <c r="D1074" t="s">
        <v>10</v>
      </c>
      <c r="E1074" t="s">
        <v>754</v>
      </c>
      <c r="F1074" t="s">
        <v>3347</v>
      </c>
      <c r="G1074" t="s">
        <v>3348</v>
      </c>
      <c r="H1074" s="2">
        <v>36982</v>
      </c>
      <c r="I1074" t="str">
        <f>IFERROR(IFERROR(IFERROR(
VLOOKUP("*"&amp;$B1074&amp;"*", [1]cities_output!$A:$C,1,0),
VLOOKUP("*"&amp;LEFT($B1074,5)&amp;"*", [1]cities_output!$A:$C,1,0)),
VLOOKUP("*"&amp;RIGHT($B1074,5)&amp;"*", [1]cities_output!$A:$C,1,0)),
"")</f>
        <v>Jefferson City</v>
      </c>
      <c r="J1074">
        <f>IFERROR(IFERROR(IFERROR(
VLOOKUP("*"&amp;$B1074&amp;"*", [1]cities_output!$A:$C,2,0),
VLOOKUP("*"&amp;LEFT($B1074,5)&amp;"*", [1]cities_output!$A:$C,2,0)),
VLOOKUP("*"&amp;RIGHT($B1074,5)&amp;"*", [1]cities_output!$A:$C,2,0)),
"")</f>
        <v>38.547984509999999</v>
      </c>
      <c r="K1074">
        <f>IFERROR(IFERROR(IFERROR(
VLOOKUP("*"&amp;$B1074&amp;"*", [1]cities_output!$A:$C,3,0),
VLOOKUP("*"&amp;LEFT($B1074,5)&amp;"*", [1]cities_output!$A:$C,3,0)),
VLOOKUP("*"&amp;RIGHT($B1074,5)&amp;"*", [1]cities_output!$A:$C,3,0)),
"")</f>
        <v>-92.219920209999998</v>
      </c>
      <c r="L1074">
        <v>2</v>
      </c>
      <c r="M1074" t="str">
        <f t="shared" si="32"/>
        <v>minute</v>
      </c>
      <c r="N1074">
        <f t="shared" si="33"/>
        <v>120</v>
      </c>
    </row>
    <row r="1075" spans="1:14" x14ac:dyDescent="0.35">
      <c r="A1075" s="1">
        <v>36706.895833333336</v>
      </c>
      <c r="B1075" t="s">
        <v>375</v>
      </c>
      <c r="C1075" t="s">
        <v>9</v>
      </c>
      <c r="D1075" t="s">
        <v>10</v>
      </c>
      <c r="E1075" t="s">
        <v>15</v>
      </c>
      <c r="F1075" t="s">
        <v>255</v>
      </c>
      <c r="G1075" t="s">
        <v>3411</v>
      </c>
      <c r="H1075" s="2">
        <v>36718</v>
      </c>
      <c r="I1075" t="str">
        <f>IFERROR(IFERROR(IFERROR(
VLOOKUP("*"&amp;$B1075&amp;"*", [1]cities_output!$A:$C,1,0),
VLOOKUP("*"&amp;LEFT($B1075,5)&amp;"*", [1]cities_output!$A:$C,1,0)),
VLOOKUP("*"&amp;RIGHT($B1075,5)&amp;"*", [1]cities_output!$A:$C,1,0)),
"")</f>
        <v>Jefferson City</v>
      </c>
      <c r="J1075">
        <f>IFERROR(IFERROR(IFERROR(
VLOOKUP("*"&amp;$B1075&amp;"*", [1]cities_output!$A:$C,2,0),
VLOOKUP("*"&amp;LEFT($B1075,5)&amp;"*", [1]cities_output!$A:$C,2,0)),
VLOOKUP("*"&amp;RIGHT($B1075,5)&amp;"*", [1]cities_output!$A:$C,2,0)),
"")</f>
        <v>38.547984509999999</v>
      </c>
      <c r="K1075">
        <f>IFERROR(IFERROR(IFERROR(
VLOOKUP("*"&amp;$B1075&amp;"*", [1]cities_output!$A:$C,3,0),
VLOOKUP("*"&amp;LEFT($B1075,5)&amp;"*", [1]cities_output!$A:$C,3,0)),
VLOOKUP("*"&amp;RIGHT($B1075,5)&amp;"*", [1]cities_output!$A:$C,3,0)),
"")</f>
        <v>-92.219920209999998</v>
      </c>
      <c r="L1075" cm="1">
        <f t="array" aca="1" ref="L1075" ca="1">IFERROR(SUMPRODUCT(MID(0&amp;F1075, LARGE(INDEX(ISNUMBER(--MID(F1075, ROW(INDIRECT("1:"&amp;LEN(F1075))), 1)) * ROW(INDIRECT("1:"&amp;LEN(F1075))), 0), ROW(INDIRECT("1:"&amp;LEN(F1075))))+1, 1) * 10^ROW(INDIRECT("1:"&amp;LEN(F1075)))/10),"")</f>
        <v>20</v>
      </c>
      <c r="M1075" t="str">
        <f t="shared" si="32"/>
        <v>minute</v>
      </c>
      <c r="N1075">
        <f t="shared" ca="1" si="33"/>
        <v>1200</v>
      </c>
    </row>
    <row r="1076" spans="1:14" x14ac:dyDescent="0.35">
      <c r="A1076" s="1">
        <v>39508.875</v>
      </c>
      <c r="B1076" t="s">
        <v>375</v>
      </c>
      <c r="C1076" t="s">
        <v>9</v>
      </c>
      <c r="D1076" t="s">
        <v>10</v>
      </c>
      <c r="E1076" t="s">
        <v>15</v>
      </c>
      <c r="F1076" t="s">
        <v>2545</v>
      </c>
      <c r="G1076" t="s">
        <v>2546</v>
      </c>
      <c r="H1076" s="2">
        <v>39511</v>
      </c>
      <c r="I1076" t="str">
        <f>IFERROR(IFERROR(IFERROR(
VLOOKUP("*"&amp;$B1076&amp;"*", [1]cities_output!$A:$C,1,0),
VLOOKUP("*"&amp;LEFT($B1076,5)&amp;"*", [1]cities_output!$A:$C,1,0)),
VLOOKUP("*"&amp;RIGHT($B1076,5)&amp;"*", [1]cities_output!$A:$C,1,0)),
"")</f>
        <v>Jefferson City</v>
      </c>
      <c r="J1076">
        <f>IFERROR(IFERROR(IFERROR(
VLOOKUP("*"&amp;$B1076&amp;"*", [1]cities_output!$A:$C,2,0),
VLOOKUP("*"&amp;LEFT($B1076,5)&amp;"*", [1]cities_output!$A:$C,2,0)),
VLOOKUP("*"&amp;RIGHT($B1076,5)&amp;"*", [1]cities_output!$A:$C,2,0)),
"")</f>
        <v>38.547984509999999</v>
      </c>
      <c r="K1076">
        <f>IFERROR(IFERROR(IFERROR(
VLOOKUP("*"&amp;$B1076&amp;"*", [1]cities_output!$A:$C,3,0),
VLOOKUP("*"&amp;LEFT($B1076,5)&amp;"*", [1]cities_output!$A:$C,3,0)),
VLOOKUP("*"&amp;RIGHT($B1076,5)&amp;"*", [1]cities_output!$A:$C,3,0)),
"")</f>
        <v>-92.219920209999998</v>
      </c>
      <c r="L1076">
        <v>20</v>
      </c>
      <c r="M1076" t="str">
        <f t="shared" si="32"/>
        <v>second</v>
      </c>
      <c r="N1076">
        <f t="shared" si="33"/>
        <v>20</v>
      </c>
    </row>
    <row r="1077" spans="1:14" x14ac:dyDescent="0.35">
      <c r="A1077" s="1">
        <v>41219.803472222222</v>
      </c>
      <c r="B1077" t="s">
        <v>375</v>
      </c>
      <c r="C1077" t="s">
        <v>9</v>
      </c>
      <c r="D1077" t="s">
        <v>10</v>
      </c>
      <c r="E1077" t="s">
        <v>30</v>
      </c>
      <c r="F1077" t="s">
        <v>437</v>
      </c>
      <c r="G1077" t="s">
        <v>1680</v>
      </c>
      <c r="H1077" s="2">
        <v>41232</v>
      </c>
      <c r="I1077" t="str">
        <f>IFERROR(IFERROR(IFERROR(
VLOOKUP("*"&amp;$B1077&amp;"*", [1]cities_output!$A:$C,1,0),
VLOOKUP("*"&amp;LEFT($B1077,5)&amp;"*", [1]cities_output!$A:$C,1,0)),
VLOOKUP("*"&amp;RIGHT($B1077,5)&amp;"*", [1]cities_output!$A:$C,1,0)),
"")</f>
        <v>Jefferson City</v>
      </c>
      <c r="J1077">
        <f>IFERROR(IFERROR(IFERROR(
VLOOKUP("*"&amp;$B1077&amp;"*", [1]cities_output!$A:$C,2,0),
VLOOKUP("*"&amp;LEFT($B1077,5)&amp;"*", [1]cities_output!$A:$C,2,0)),
VLOOKUP("*"&amp;RIGHT($B1077,5)&amp;"*", [1]cities_output!$A:$C,2,0)),
"")</f>
        <v>38.547984509999999</v>
      </c>
      <c r="K1077">
        <f>IFERROR(IFERROR(IFERROR(
VLOOKUP("*"&amp;$B1077&amp;"*", [1]cities_output!$A:$C,3,0),
VLOOKUP("*"&amp;LEFT($B1077,5)&amp;"*", [1]cities_output!$A:$C,3,0)),
VLOOKUP("*"&amp;RIGHT($B1077,5)&amp;"*", [1]cities_output!$A:$C,3,0)),
"")</f>
        <v>-92.219920209999998</v>
      </c>
      <c r="L1077">
        <v>10</v>
      </c>
      <c r="M1077" t="str">
        <f t="shared" si="32"/>
        <v>second</v>
      </c>
      <c r="N1077">
        <f t="shared" si="33"/>
        <v>10</v>
      </c>
    </row>
    <row r="1078" spans="1:14" x14ac:dyDescent="0.35">
      <c r="A1078" s="1">
        <v>42938.913194444445</v>
      </c>
      <c r="B1078" t="s">
        <v>375</v>
      </c>
      <c r="C1078" t="s">
        <v>9</v>
      </c>
      <c r="D1078" t="s">
        <v>10</v>
      </c>
      <c r="E1078" t="s">
        <v>79</v>
      </c>
      <c r="F1078" t="s">
        <v>160</v>
      </c>
      <c r="G1078" t="s">
        <v>870</v>
      </c>
      <c r="H1078" s="2">
        <v>42939</v>
      </c>
      <c r="I1078" t="str">
        <f>IFERROR(IFERROR(IFERROR(
VLOOKUP("*"&amp;$B1078&amp;"*", [1]cities_output!$A:$C,1,0),
VLOOKUP("*"&amp;LEFT($B1078,5)&amp;"*", [1]cities_output!$A:$C,1,0)),
VLOOKUP("*"&amp;RIGHT($B1078,5)&amp;"*", [1]cities_output!$A:$C,1,0)),
"")</f>
        <v>Jefferson City</v>
      </c>
      <c r="J1078">
        <f>IFERROR(IFERROR(IFERROR(
VLOOKUP("*"&amp;$B1078&amp;"*", [1]cities_output!$A:$C,2,0),
VLOOKUP("*"&amp;LEFT($B1078,5)&amp;"*", [1]cities_output!$A:$C,2,0)),
VLOOKUP("*"&amp;RIGHT($B1078,5)&amp;"*", [1]cities_output!$A:$C,2,0)),
"")</f>
        <v>38.547984509999999</v>
      </c>
      <c r="K1078">
        <f>IFERROR(IFERROR(IFERROR(
VLOOKUP("*"&amp;$B1078&amp;"*", [1]cities_output!$A:$C,3,0),
VLOOKUP("*"&amp;LEFT($B1078,5)&amp;"*", [1]cities_output!$A:$C,3,0)),
VLOOKUP("*"&amp;RIGHT($B1078,5)&amp;"*", [1]cities_output!$A:$C,3,0)),
"")</f>
        <v>-92.219920209999998</v>
      </c>
      <c r="L1078" cm="1">
        <f t="array" aca="1" ref="L1078" ca="1">IFERROR(SUMPRODUCT(MID(0&amp;F1078, LARGE(INDEX(ISNUMBER(--MID(F1078, ROW(INDIRECT("1:"&amp;LEN(F1078))), 1)) * ROW(INDIRECT("1:"&amp;LEN(F1078))), 0), ROW(INDIRECT("1:"&amp;LEN(F1078))))+1, 1) * 10^ROW(INDIRECT("1:"&amp;LEN(F1078)))/10),"")</f>
        <v>5</v>
      </c>
      <c r="M1078" t="str">
        <f t="shared" si="32"/>
        <v>minute</v>
      </c>
      <c r="N1078">
        <f t="shared" ca="1" si="33"/>
        <v>300</v>
      </c>
    </row>
    <row r="1079" spans="1:14" x14ac:dyDescent="0.35">
      <c r="A1079" s="1">
        <v>42436.795138888891</v>
      </c>
      <c r="B1079" t="s">
        <v>375</v>
      </c>
      <c r="C1079" t="s">
        <v>9</v>
      </c>
      <c r="D1079" t="s">
        <v>10</v>
      </c>
      <c r="E1079" t="s">
        <v>76</v>
      </c>
      <c r="F1079" t="s">
        <v>160</v>
      </c>
      <c r="G1079" t="s">
        <v>1109</v>
      </c>
      <c r="H1079" s="2">
        <v>42440</v>
      </c>
      <c r="I1079" t="str">
        <f>IFERROR(IFERROR(IFERROR(
VLOOKUP("*"&amp;$B1079&amp;"*", [1]cities_output!$A:$C,1,0),
VLOOKUP("*"&amp;LEFT($B1079,5)&amp;"*", [1]cities_output!$A:$C,1,0)),
VLOOKUP("*"&amp;RIGHT($B1079,5)&amp;"*", [1]cities_output!$A:$C,1,0)),
"")</f>
        <v>Jefferson City</v>
      </c>
      <c r="J1079">
        <f>IFERROR(IFERROR(IFERROR(
VLOOKUP("*"&amp;$B1079&amp;"*", [1]cities_output!$A:$C,2,0),
VLOOKUP("*"&amp;LEFT($B1079,5)&amp;"*", [1]cities_output!$A:$C,2,0)),
VLOOKUP("*"&amp;RIGHT($B1079,5)&amp;"*", [1]cities_output!$A:$C,2,0)),
"")</f>
        <v>38.547984509999999</v>
      </c>
      <c r="K1079">
        <f>IFERROR(IFERROR(IFERROR(
VLOOKUP("*"&amp;$B1079&amp;"*", [1]cities_output!$A:$C,3,0),
VLOOKUP("*"&amp;LEFT($B1079,5)&amp;"*", [1]cities_output!$A:$C,3,0)),
VLOOKUP("*"&amp;RIGHT($B1079,5)&amp;"*", [1]cities_output!$A:$C,3,0)),
"")</f>
        <v>-92.219920209999998</v>
      </c>
      <c r="L1079" cm="1">
        <f t="array" aca="1" ref="L1079" ca="1">IFERROR(SUMPRODUCT(MID(0&amp;F1079, LARGE(INDEX(ISNUMBER(--MID(F1079, ROW(INDIRECT("1:"&amp;LEN(F1079))), 1)) * ROW(INDIRECT("1:"&amp;LEN(F1079))), 0), ROW(INDIRECT("1:"&amp;LEN(F1079))))+1, 1) * 10^ROW(INDIRECT("1:"&amp;LEN(F1079)))/10),"")</f>
        <v>5</v>
      </c>
      <c r="M1079" t="str">
        <f t="shared" si="32"/>
        <v>minute</v>
      </c>
      <c r="N1079">
        <f t="shared" ca="1" si="33"/>
        <v>300</v>
      </c>
    </row>
    <row r="1080" spans="1:14" x14ac:dyDescent="0.35">
      <c r="A1080" s="1">
        <v>42092.9375</v>
      </c>
      <c r="B1080" t="s">
        <v>375</v>
      </c>
      <c r="C1080" t="s">
        <v>9</v>
      </c>
      <c r="D1080" t="s">
        <v>10</v>
      </c>
      <c r="E1080" t="s">
        <v>51</v>
      </c>
      <c r="F1080" t="s">
        <v>160</v>
      </c>
      <c r="G1080" t="s">
        <v>1257</v>
      </c>
      <c r="H1080" s="2">
        <v>42097</v>
      </c>
      <c r="I1080" t="str">
        <f>IFERROR(IFERROR(IFERROR(
VLOOKUP("*"&amp;$B1080&amp;"*", [1]cities_output!$A:$C,1,0),
VLOOKUP("*"&amp;LEFT($B1080,5)&amp;"*", [1]cities_output!$A:$C,1,0)),
VLOOKUP("*"&amp;RIGHT($B1080,5)&amp;"*", [1]cities_output!$A:$C,1,0)),
"")</f>
        <v>Jefferson City</v>
      </c>
      <c r="J1080">
        <f>IFERROR(IFERROR(IFERROR(
VLOOKUP("*"&amp;$B1080&amp;"*", [1]cities_output!$A:$C,2,0),
VLOOKUP("*"&amp;LEFT($B1080,5)&amp;"*", [1]cities_output!$A:$C,2,0)),
VLOOKUP("*"&amp;RIGHT($B1080,5)&amp;"*", [1]cities_output!$A:$C,2,0)),
"")</f>
        <v>38.547984509999999</v>
      </c>
      <c r="K1080">
        <f>IFERROR(IFERROR(IFERROR(
VLOOKUP("*"&amp;$B1080&amp;"*", [1]cities_output!$A:$C,3,0),
VLOOKUP("*"&amp;LEFT($B1080,5)&amp;"*", [1]cities_output!$A:$C,3,0)),
VLOOKUP("*"&amp;RIGHT($B1080,5)&amp;"*", [1]cities_output!$A:$C,3,0)),
"")</f>
        <v>-92.219920209999998</v>
      </c>
      <c r="L1080" cm="1">
        <f t="array" aca="1" ref="L1080" ca="1">IFERROR(SUMPRODUCT(MID(0&amp;F1080, LARGE(INDEX(ISNUMBER(--MID(F1080, ROW(INDIRECT("1:"&amp;LEN(F1080))), 1)) * ROW(INDIRECT("1:"&amp;LEN(F1080))), 0), ROW(INDIRECT("1:"&amp;LEN(F1080))))+1, 1) * 10^ROW(INDIRECT("1:"&amp;LEN(F1080)))/10),"")</f>
        <v>5</v>
      </c>
      <c r="M1080" t="str">
        <f t="shared" si="32"/>
        <v>minute</v>
      </c>
      <c r="N1080">
        <f t="shared" ca="1" si="33"/>
        <v>300</v>
      </c>
    </row>
    <row r="1081" spans="1:14" x14ac:dyDescent="0.35">
      <c r="A1081" s="1">
        <v>42479.895833333336</v>
      </c>
      <c r="B1081" t="s">
        <v>375</v>
      </c>
      <c r="C1081" t="s">
        <v>9</v>
      </c>
      <c r="D1081" t="s">
        <v>10</v>
      </c>
      <c r="E1081" t="s">
        <v>15</v>
      </c>
      <c r="F1081" t="s">
        <v>101</v>
      </c>
      <c r="G1081" t="s">
        <v>1096</v>
      </c>
      <c r="H1081" s="2">
        <v>42489</v>
      </c>
      <c r="I1081" t="str">
        <f>IFERROR(IFERROR(IFERROR(
VLOOKUP("*"&amp;$B1081&amp;"*", [1]cities_output!$A:$C,1,0),
VLOOKUP("*"&amp;LEFT($B1081,5)&amp;"*", [1]cities_output!$A:$C,1,0)),
VLOOKUP("*"&amp;RIGHT($B1081,5)&amp;"*", [1]cities_output!$A:$C,1,0)),
"")</f>
        <v>Jefferson City</v>
      </c>
      <c r="J1081">
        <f>IFERROR(IFERROR(IFERROR(
VLOOKUP("*"&amp;$B1081&amp;"*", [1]cities_output!$A:$C,2,0),
VLOOKUP("*"&amp;LEFT($B1081,5)&amp;"*", [1]cities_output!$A:$C,2,0)),
VLOOKUP("*"&amp;RIGHT($B1081,5)&amp;"*", [1]cities_output!$A:$C,2,0)),
"")</f>
        <v>38.547984509999999</v>
      </c>
      <c r="K1081">
        <f>IFERROR(IFERROR(IFERROR(
VLOOKUP("*"&amp;$B1081&amp;"*", [1]cities_output!$A:$C,3,0),
VLOOKUP("*"&amp;LEFT($B1081,5)&amp;"*", [1]cities_output!$A:$C,3,0)),
VLOOKUP("*"&amp;RIGHT($B1081,5)&amp;"*", [1]cities_output!$A:$C,3,0)),
"")</f>
        <v>-92.219920209999998</v>
      </c>
      <c r="L1081" cm="1">
        <f t="array" aca="1" ref="L1081" ca="1">IFERROR(SUMPRODUCT(MID(0&amp;F1081, LARGE(INDEX(ISNUMBER(--MID(F1081, ROW(INDIRECT("1:"&amp;LEN(F1081))), 1)) * ROW(INDIRECT("1:"&amp;LEN(F1081))), 0), ROW(INDIRECT("1:"&amp;LEN(F1081))))+1, 1) * 10^ROW(INDIRECT("1:"&amp;LEN(F1081)))/10),"")</f>
        <v>3</v>
      </c>
      <c r="M1081" t="str">
        <f t="shared" si="32"/>
        <v>minute</v>
      </c>
      <c r="N1081">
        <f t="shared" ca="1" si="33"/>
        <v>180</v>
      </c>
    </row>
    <row r="1082" spans="1:14" x14ac:dyDescent="0.35">
      <c r="A1082" s="1">
        <v>23986.541666666668</v>
      </c>
      <c r="B1082" t="s">
        <v>375</v>
      </c>
      <c r="C1082" t="s">
        <v>9</v>
      </c>
      <c r="D1082" t="s">
        <v>10</v>
      </c>
      <c r="E1082" t="s">
        <v>76</v>
      </c>
      <c r="F1082" t="s">
        <v>2809</v>
      </c>
      <c r="G1082" t="s">
        <v>4058</v>
      </c>
      <c r="H1082" s="2">
        <v>38371</v>
      </c>
      <c r="I1082" t="str">
        <f>IFERROR(IFERROR(IFERROR(
VLOOKUP("*"&amp;$B1082&amp;"*", [1]cities_output!$A:$C,1,0),
VLOOKUP("*"&amp;LEFT($B1082,5)&amp;"*", [1]cities_output!$A:$C,1,0)),
VLOOKUP("*"&amp;RIGHT($B1082,5)&amp;"*", [1]cities_output!$A:$C,1,0)),
"")</f>
        <v>Jefferson City</v>
      </c>
      <c r="J1082">
        <f>IFERROR(IFERROR(IFERROR(
VLOOKUP("*"&amp;$B1082&amp;"*", [1]cities_output!$A:$C,2,0),
VLOOKUP("*"&amp;LEFT($B1082,5)&amp;"*", [1]cities_output!$A:$C,2,0)),
VLOOKUP("*"&amp;RIGHT($B1082,5)&amp;"*", [1]cities_output!$A:$C,2,0)),
"")</f>
        <v>38.547984509999999</v>
      </c>
      <c r="K1082">
        <f>IFERROR(IFERROR(IFERROR(
VLOOKUP("*"&amp;$B1082&amp;"*", [1]cities_output!$A:$C,3,0),
VLOOKUP("*"&amp;LEFT($B1082,5)&amp;"*", [1]cities_output!$A:$C,3,0)),
VLOOKUP("*"&amp;RIGHT($B1082,5)&amp;"*", [1]cities_output!$A:$C,3,0)),
"")</f>
        <v>-92.219920209999998</v>
      </c>
      <c r="L1082" cm="1">
        <f t="array" aca="1" ref="L1082" ca="1">IFERROR(SUMPRODUCT(MID(0&amp;F1082, LARGE(INDEX(ISNUMBER(--MID(F1082, ROW(INDIRECT("1:"&amp;LEN(F1082))), 1)) * ROW(INDIRECT("1:"&amp;LEN(F1082))), 0), ROW(INDIRECT("1:"&amp;LEN(F1082))))+1, 1) * 10^ROW(INDIRECT("1:"&amp;LEN(F1082)))/10),"")</f>
        <v>2</v>
      </c>
      <c r="M1082" t="str">
        <f t="shared" si="32"/>
        <v>minute</v>
      </c>
      <c r="N1082">
        <f t="shared" ca="1" si="33"/>
        <v>120</v>
      </c>
    </row>
    <row r="1083" spans="1:14" x14ac:dyDescent="0.35">
      <c r="A1083" s="1">
        <v>42693.802083333336</v>
      </c>
      <c r="B1083" t="s">
        <v>375</v>
      </c>
      <c r="C1083" t="s">
        <v>9</v>
      </c>
      <c r="D1083" t="s">
        <v>10</v>
      </c>
      <c r="E1083" t="s">
        <v>51</v>
      </c>
      <c r="F1083" t="s">
        <v>794</v>
      </c>
      <c r="G1083" t="s">
        <v>987</v>
      </c>
      <c r="H1083" s="2">
        <v>42709</v>
      </c>
      <c r="I1083" t="str">
        <f>IFERROR(IFERROR(IFERROR(
VLOOKUP("*"&amp;$B1083&amp;"*", [1]cities_output!$A:$C,1,0),
VLOOKUP("*"&amp;LEFT($B1083,5)&amp;"*", [1]cities_output!$A:$C,1,0)),
VLOOKUP("*"&amp;RIGHT($B1083,5)&amp;"*", [1]cities_output!$A:$C,1,0)),
"")</f>
        <v>Jefferson City</v>
      </c>
      <c r="J1083">
        <f>IFERROR(IFERROR(IFERROR(
VLOOKUP("*"&amp;$B1083&amp;"*", [1]cities_output!$A:$C,2,0),
VLOOKUP("*"&amp;LEFT($B1083,5)&amp;"*", [1]cities_output!$A:$C,2,0)),
VLOOKUP("*"&amp;RIGHT($B1083,5)&amp;"*", [1]cities_output!$A:$C,2,0)),
"")</f>
        <v>38.547984509999999</v>
      </c>
      <c r="K1083">
        <f>IFERROR(IFERROR(IFERROR(
VLOOKUP("*"&amp;$B1083&amp;"*", [1]cities_output!$A:$C,3,0),
VLOOKUP("*"&amp;LEFT($B1083,5)&amp;"*", [1]cities_output!$A:$C,3,0)),
VLOOKUP("*"&amp;RIGHT($B1083,5)&amp;"*", [1]cities_output!$A:$C,3,0)),
"")</f>
        <v>-92.219920209999998</v>
      </c>
      <c r="L1083" cm="1">
        <f t="array" aca="1" ref="L1083" ca="1">IFERROR(SUMPRODUCT(MID(0&amp;F1083, LARGE(INDEX(ISNUMBER(--MID(F1083, ROW(INDIRECT("1:"&amp;LEN(F1083))), 1)) * ROW(INDIRECT("1:"&amp;LEN(F1083))), 0), ROW(INDIRECT("1:"&amp;LEN(F1083))))+1, 1) * 10^ROW(INDIRECT("1:"&amp;LEN(F1083)))/10),"")</f>
        <v>90</v>
      </c>
      <c r="M1083" t="str">
        <f t="shared" si="32"/>
        <v>second</v>
      </c>
      <c r="N1083">
        <f t="shared" ca="1" si="33"/>
        <v>90</v>
      </c>
    </row>
    <row r="1084" spans="1:14" x14ac:dyDescent="0.35">
      <c r="A1084" s="1">
        <v>42934.291666666664</v>
      </c>
      <c r="B1084" t="s">
        <v>375</v>
      </c>
      <c r="C1084" t="s">
        <v>9</v>
      </c>
      <c r="D1084" t="s">
        <v>10</v>
      </c>
      <c r="E1084" t="s">
        <v>34</v>
      </c>
      <c r="F1084" t="s">
        <v>758</v>
      </c>
      <c r="G1084" t="s">
        <v>875</v>
      </c>
      <c r="H1084" s="2">
        <v>42939</v>
      </c>
      <c r="I1084" t="str">
        <f>IFERROR(IFERROR(IFERROR(
VLOOKUP("*"&amp;$B1084&amp;"*", [1]cities_output!$A:$C,1,0),
VLOOKUP("*"&amp;LEFT($B1084,5)&amp;"*", [1]cities_output!$A:$C,1,0)),
VLOOKUP("*"&amp;RIGHT($B1084,5)&amp;"*", [1]cities_output!$A:$C,1,0)),
"")</f>
        <v>Jefferson City</v>
      </c>
      <c r="J1084">
        <f>IFERROR(IFERROR(IFERROR(
VLOOKUP("*"&amp;$B1084&amp;"*", [1]cities_output!$A:$C,2,0),
VLOOKUP("*"&amp;LEFT($B1084,5)&amp;"*", [1]cities_output!$A:$C,2,0)),
VLOOKUP("*"&amp;RIGHT($B1084,5)&amp;"*", [1]cities_output!$A:$C,2,0)),
"")</f>
        <v>38.547984509999999</v>
      </c>
      <c r="K1084">
        <f>IFERROR(IFERROR(IFERROR(
VLOOKUP("*"&amp;$B1084&amp;"*", [1]cities_output!$A:$C,3,0),
VLOOKUP("*"&amp;LEFT($B1084,5)&amp;"*", [1]cities_output!$A:$C,3,0)),
VLOOKUP("*"&amp;RIGHT($B1084,5)&amp;"*", [1]cities_output!$A:$C,3,0)),
"")</f>
        <v>-92.219920209999998</v>
      </c>
      <c r="L1084" cm="1">
        <f t="array" aca="1" ref="L1084" ca="1">IFERROR(SUMPRODUCT(MID(0&amp;F1084, LARGE(INDEX(ISNUMBER(--MID(F1084, ROW(INDIRECT("1:"&amp;LEN(F1084))), 1)) * ROW(INDIRECT("1:"&amp;LEN(F1084))), 0), ROW(INDIRECT("1:"&amp;LEN(F1084))))+1, 1) * 10^ROW(INDIRECT("1:"&amp;LEN(F1084)))/10),"")</f>
        <v>1</v>
      </c>
      <c r="M1084" t="str">
        <f t="shared" si="32"/>
        <v>minute</v>
      </c>
      <c r="N1084">
        <f t="shared" ca="1" si="33"/>
        <v>60</v>
      </c>
    </row>
    <row r="1085" spans="1:14" x14ac:dyDescent="0.35">
      <c r="A1085" s="1">
        <v>40361.965277777781</v>
      </c>
      <c r="B1085" t="s">
        <v>375</v>
      </c>
      <c r="C1085" t="s">
        <v>9</v>
      </c>
      <c r="D1085" t="s">
        <v>10</v>
      </c>
      <c r="E1085" t="s">
        <v>79</v>
      </c>
      <c r="F1085" t="s">
        <v>2206</v>
      </c>
      <c r="G1085" t="s">
        <v>2207</v>
      </c>
      <c r="H1085" s="2">
        <v>40365</v>
      </c>
      <c r="I1085" t="str">
        <f>IFERROR(IFERROR(IFERROR(
VLOOKUP("*"&amp;$B1085&amp;"*", [1]cities_output!$A:$C,1,0),
VLOOKUP("*"&amp;LEFT($B1085,5)&amp;"*", [1]cities_output!$A:$C,1,0)),
VLOOKUP("*"&amp;RIGHT($B1085,5)&amp;"*", [1]cities_output!$A:$C,1,0)),
"")</f>
        <v>Jefferson City</v>
      </c>
      <c r="J1085">
        <f>IFERROR(IFERROR(IFERROR(
VLOOKUP("*"&amp;$B1085&amp;"*", [1]cities_output!$A:$C,2,0),
VLOOKUP("*"&amp;LEFT($B1085,5)&amp;"*", [1]cities_output!$A:$C,2,0)),
VLOOKUP("*"&amp;RIGHT($B1085,5)&amp;"*", [1]cities_output!$A:$C,2,0)),
"")</f>
        <v>38.547984509999999</v>
      </c>
      <c r="K1085">
        <f>IFERROR(IFERROR(IFERROR(
VLOOKUP("*"&amp;$B1085&amp;"*", [1]cities_output!$A:$C,3,0),
VLOOKUP("*"&amp;LEFT($B1085,5)&amp;"*", [1]cities_output!$A:$C,3,0)),
VLOOKUP("*"&amp;RIGHT($B1085,5)&amp;"*", [1]cities_output!$A:$C,3,0)),
"")</f>
        <v>-92.219920209999998</v>
      </c>
      <c r="L1085" cm="1">
        <f t="array" aca="1" ref="L1085" ca="1">IFERROR(SUMPRODUCT(MID(0&amp;F1085, LARGE(INDEX(ISNUMBER(--MID(F1085, ROW(INDIRECT("1:"&amp;LEN(F1085))), 1)) * ROW(INDIRECT("1:"&amp;LEN(F1085))), 0), ROW(INDIRECT("1:"&amp;LEN(F1085))))+1, 1) * 10^ROW(INDIRECT("1:"&amp;LEN(F1085)))/10),"")</f>
        <v>50</v>
      </c>
      <c r="M1085" t="str">
        <f t="shared" si="32"/>
        <v>second</v>
      </c>
      <c r="N1085">
        <f t="shared" ca="1" si="33"/>
        <v>50</v>
      </c>
    </row>
    <row r="1086" spans="1:14" x14ac:dyDescent="0.35">
      <c r="A1086" s="1">
        <v>34773.9375</v>
      </c>
      <c r="B1086" t="s">
        <v>375</v>
      </c>
      <c r="C1086" t="s">
        <v>9</v>
      </c>
      <c r="D1086" t="s">
        <v>10</v>
      </c>
      <c r="F1086" t="s">
        <v>3807</v>
      </c>
      <c r="G1086" t="s">
        <v>3808</v>
      </c>
      <c r="H1086" s="2">
        <v>36466</v>
      </c>
      <c r="I1086" t="str">
        <f>IFERROR(IFERROR(IFERROR(
VLOOKUP("*"&amp;$B1086&amp;"*", [1]cities_output!$A:$C,1,0),
VLOOKUP("*"&amp;LEFT($B1086,5)&amp;"*", [1]cities_output!$A:$C,1,0)),
VLOOKUP("*"&amp;RIGHT($B1086,5)&amp;"*", [1]cities_output!$A:$C,1,0)),
"")</f>
        <v>Jefferson City</v>
      </c>
      <c r="J1086">
        <f>IFERROR(IFERROR(IFERROR(
VLOOKUP("*"&amp;$B1086&amp;"*", [1]cities_output!$A:$C,2,0),
VLOOKUP("*"&amp;LEFT($B1086,5)&amp;"*", [1]cities_output!$A:$C,2,0)),
VLOOKUP("*"&amp;RIGHT($B1086,5)&amp;"*", [1]cities_output!$A:$C,2,0)),
"")</f>
        <v>38.547984509999999</v>
      </c>
      <c r="K1086">
        <f>IFERROR(IFERROR(IFERROR(
VLOOKUP("*"&amp;$B1086&amp;"*", [1]cities_output!$A:$C,3,0),
VLOOKUP("*"&amp;LEFT($B1086,5)&amp;"*", [1]cities_output!$A:$C,3,0)),
VLOOKUP("*"&amp;RIGHT($B1086,5)&amp;"*", [1]cities_output!$A:$C,3,0)),
"")</f>
        <v>-92.219920209999998</v>
      </c>
      <c r="L1086" cm="1">
        <f t="array" aca="1" ref="L1086" ca="1">IFERROR(SUMPRODUCT(MID(0&amp;F1086, LARGE(INDEX(ISNUMBER(--MID(F1086, ROW(INDIRECT("1:"&amp;LEN(F1086))), 1)) * ROW(INDIRECT("1:"&amp;LEN(F1086))), 0), ROW(INDIRECT("1:"&amp;LEN(F1086))))+1, 1) * 10^ROW(INDIRECT("1:"&amp;LEN(F1086)))/10),"")</f>
        <v>6</v>
      </c>
      <c r="M1086" t="str">
        <f t="shared" si="32"/>
        <v>second</v>
      </c>
      <c r="N1086">
        <f t="shared" ca="1" si="33"/>
        <v>6</v>
      </c>
    </row>
    <row r="1087" spans="1:14" x14ac:dyDescent="0.35">
      <c r="A1087" s="1">
        <v>40841.041666666664</v>
      </c>
      <c r="B1087" t="s">
        <v>1934</v>
      </c>
      <c r="C1087" t="s">
        <v>9</v>
      </c>
      <c r="D1087" t="s">
        <v>10</v>
      </c>
      <c r="E1087" t="s">
        <v>44</v>
      </c>
      <c r="F1087" t="s">
        <v>1151</v>
      </c>
      <c r="G1087" t="s">
        <v>1935</v>
      </c>
      <c r="H1087" s="2">
        <v>40841</v>
      </c>
      <c r="I1087" t="str">
        <f>IFERROR(IFERROR(IFERROR(
VLOOKUP("*"&amp;$B1087&amp;"*", [1]cities_output!$A:$C,1,0),
VLOOKUP("*"&amp;LEFT($B1087,5)&amp;"*", [1]cities_output!$A:$C,1,0)),
VLOOKUP("*"&amp;RIGHT($B1087,5)&amp;"*", [1]cities_output!$A:$C,1,0)),
"")</f>
        <v>Memphis</v>
      </c>
      <c r="J1087">
        <f>IFERROR(IFERROR(IFERROR(
VLOOKUP("*"&amp;$B1087&amp;"*", [1]cities_output!$A:$C,2,0),
VLOOKUP("*"&amp;LEFT($B1087,5)&amp;"*", [1]cities_output!$A:$C,2,0)),
VLOOKUP("*"&amp;RIGHT($B1087,5)&amp;"*", [1]cities_output!$A:$C,2,0)),
"")</f>
        <v>40.464421999999999</v>
      </c>
      <c r="K1087">
        <f>IFERROR(IFERROR(IFERROR(
VLOOKUP("*"&amp;$B1087&amp;"*", [1]cities_output!$A:$C,3,0),
VLOOKUP("*"&amp;LEFT($B1087,5)&amp;"*", [1]cities_output!$A:$C,3,0)),
VLOOKUP("*"&amp;RIGHT($B1087,5)&amp;"*", [1]cities_output!$A:$C,3,0)),
"")</f>
        <v>-92.180175000000006</v>
      </c>
      <c r="L1087" cm="1">
        <f t="array" aca="1" ref="L1087" ca="1">IFERROR(SUMPRODUCT(MID(0&amp;F1087, LARGE(INDEX(ISNUMBER(--MID(F1087, ROW(INDIRECT("1:"&amp;LEN(F1087))), 1)) * ROW(INDIRECT("1:"&amp;LEN(F1087))), 0), ROW(INDIRECT("1:"&amp;LEN(F1087))))+1, 1) * 10^ROW(INDIRECT("1:"&amp;LEN(F1087)))/10),"")</f>
        <v>0</v>
      </c>
      <c r="M1087" t="str">
        <f t="shared" si="32"/>
        <v/>
      </c>
      <c r="N1087" t="str">
        <f t="shared" si="33"/>
        <v/>
      </c>
    </row>
    <row r="1088" spans="1:14" x14ac:dyDescent="0.35">
      <c r="A1088" s="2">
        <v>28697</v>
      </c>
      <c r="B1088" t="s">
        <v>3981</v>
      </c>
      <c r="C1088" t="s">
        <v>9</v>
      </c>
      <c r="D1088" t="s">
        <v>10</v>
      </c>
      <c r="E1088" t="s">
        <v>11</v>
      </c>
      <c r="F1088" t="s">
        <v>3982</v>
      </c>
      <c r="G1088" t="s">
        <v>3983</v>
      </c>
      <c r="H1088" s="2">
        <v>36617</v>
      </c>
      <c r="I1088" t="str">
        <f>IFERROR(IFERROR(IFERROR(
VLOOKUP("*"&amp;$B1088&amp;"*", [1]cities_output!$A:$C,1,0),
VLOOKUP("*"&amp;LEFT($B1088,5)&amp;"*", [1]cities_output!$A:$C,1,0)),
VLOOKUP("*"&amp;RIGHT($B1088,5)&amp;"*", [1]cities_output!$A:$C,1,0)),
"")</f>
        <v>Merriam Woods</v>
      </c>
      <c r="J1088">
        <f>IFERROR(IFERROR(IFERROR(
VLOOKUP("*"&amp;$B1088&amp;"*", [1]cities_output!$A:$C,2,0),
VLOOKUP("*"&amp;LEFT($B1088,5)&amp;"*", [1]cities_output!$A:$C,2,0)),
VLOOKUP("*"&amp;RIGHT($B1088,5)&amp;"*", [1]cities_output!$A:$C,2,0)),
"")</f>
        <v>36.717390999999999</v>
      </c>
      <c r="K1088">
        <f>IFERROR(IFERROR(IFERROR(
VLOOKUP("*"&amp;$B1088&amp;"*", [1]cities_output!$A:$C,3,0),
VLOOKUP("*"&amp;LEFT($B1088,5)&amp;"*", [1]cities_output!$A:$C,3,0)),
VLOOKUP("*"&amp;RIGHT($B1088,5)&amp;"*", [1]cities_output!$A:$C,3,0)),
"")</f>
        <v>-93.136816999999994</v>
      </c>
      <c r="L1088" cm="1">
        <f t="array" aca="1" ref="L1088" ca="1">IFERROR(SUMPRODUCT(MID(0&amp;F1088, LARGE(INDEX(ISNUMBER(--MID(F1088, ROW(INDIRECT("1:"&amp;LEN(F1088))), 1)) * ROW(INDIRECT("1:"&amp;LEN(F1088))), 0), ROW(INDIRECT("1:"&amp;LEN(F1088))))+1, 1) * 10^ROW(INDIRECT("1:"&amp;LEN(F1088)))/10),"")</f>
        <v>0</v>
      </c>
      <c r="M1088" t="str">
        <f t="shared" si="32"/>
        <v/>
      </c>
      <c r="N1088" t="str">
        <f t="shared" si="33"/>
        <v/>
      </c>
    </row>
    <row r="1089" spans="1:14" x14ac:dyDescent="0.35">
      <c r="A1089" s="1">
        <v>39287.897916666669</v>
      </c>
      <c r="B1089" t="s">
        <v>2618</v>
      </c>
      <c r="C1089" t="s">
        <v>9</v>
      </c>
      <c r="D1089" t="s">
        <v>10</v>
      </c>
      <c r="E1089" t="s">
        <v>15</v>
      </c>
      <c r="F1089" t="s">
        <v>2619</v>
      </c>
      <c r="G1089" t="s">
        <v>2620</v>
      </c>
      <c r="H1089" s="2">
        <v>39301</v>
      </c>
      <c r="I1089" t="str">
        <f>IFERROR(IFERROR(IFERROR(
VLOOKUP("*"&amp;$B1089&amp;"*", [1]cities_output!$A:$C,1,0),
VLOOKUP("*"&amp;LEFT($B1089,5)&amp;"*", [1]cities_output!$A:$C,1,0)),
VLOOKUP("*"&amp;RIGHT($B1089,5)&amp;"*", [1]cities_output!$A:$C,1,0)),
"")</f>
        <v>Fort Leonard Wood</v>
      </c>
      <c r="J1089">
        <f>IFERROR(IFERROR(IFERROR(
VLOOKUP("*"&amp;$B1089&amp;"*", [1]cities_output!$A:$C,2,0),
VLOOKUP("*"&amp;LEFT($B1089,5)&amp;"*", [1]cities_output!$A:$C,2,0)),
VLOOKUP("*"&amp;RIGHT($B1089,5)&amp;"*", [1]cities_output!$A:$C,2,0)),
"")</f>
        <v>37.790627000000001</v>
      </c>
      <c r="K1089">
        <f>IFERROR(IFERROR(IFERROR(
VLOOKUP("*"&amp;$B1089&amp;"*", [1]cities_output!$A:$C,3,0),
VLOOKUP("*"&amp;LEFT($B1089,5)&amp;"*", [1]cities_output!$A:$C,3,0)),
VLOOKUP("*"&amp;RIGHT($B1089,5)&amp;"*", [1]cities_output!$A:$C,3,0)),
"")</f>
        <v>-92.130808500000001</v>
      </c>
      <c r="L1089">
        <v>30</v>
      </c>
      <c r="M1089" t="str">
        <f t="shared" si="32"/>
        <v>minute</v>
      </c>
      <c r="N1089">
        <f t="shared" si="33"/>
        <v>1800</v>
      </c>
    </row>
    <row r="1090" spans="1:14" x14ac:dyDescent="0.35">
      <c r="A1090" s="1">
        <v>44704.583333333336</v>
      </c>
      <c r="B1090" t="s">
        <v>149</v>
      </c>
      <c r="C1090" t="s">
        <v>9</v>
      </c>
      <c r="D1090" t="s">
        <v>10</v>
      </c>
      <c r="E1090" t="s">
        <v>34</v>
      </c>
      <c r="F1090" t="s">
        <v>19</v>
      </c>
      <c r="G1090" t="s">
        <v>150</v>
      </c>
      <c r="H1090" s="2">
        <v>44734</v>
      </c>
      <c r="I1090" t="str">
        <f>IFERROR(IFERROR(IFERROR(
VLOOKUP("*"&amp;$B1090&amp;"*", [1]cities_output!$A:$C,1,0),
VLOOKUP("*"&amp;LEFT($B1090,5)&amp;"*", [1]cities_output!$A:$C,1,0)),
VLOOKUP("*"&amp;RIGHT($B1090,5)&amp;"*", [1]cities_output!$A:$C,1,0)),
"")</f>
        <v>Merriam Woods</v>
      </c>
      <c r="J1090">
        <f>IFERROR(IFERROR(IFERROR(
VLOOKUP("*"&amp;$B1090&amp;"*", [1]cities_output!$A:$C,2,0),
VLOOKUP("*"&amp;LEFT($B1090,5)&amp;"*", [1]cities_output!$A:$C,2,0)),
VLOOKUP("*"&amp;RIGHT($B1090,5)&amp;"*", [1]cities_output!$A:$C,2,0)),
"")</f>
        <v>36.717390999999999</v>
      </c>
      <c r="K1090">
        <f>IFERROR(IFERROR(IFERROR(
VLOOKUP("*"&amp;$B1090&amp;"*", [1]cities_output!$A:$C,3,0),
VLOOKUP("*"&amp;LEFT($B1090,5)&amp;"*", [1]cities_output!$A:$C,3,0)),
VLOOKUP("*"&amp;RIGHT($B1090,5)&amp;"*", [1]cities_output!$A:$C,3,0)),
"")</f>
        <v>-93.136816999999994</v>
      </c>
      <c r="L1090" cm="1">
        <f t="array" aca="1" ref="L1090" ca="1">IFERROR(SUMPRODUCT(MID(0&amp;F1090, LARGE(INDEX(ISNUMBER(--MID(F1090, ROW(INDIRECT("1:"&amp;LEN(F1090))), 1)) * ROW(INDIRECT("1:"&amp;LEN(F1090))), 0), ROW(INDIRECT("1:"&amp;LEN(F1090))))+1, 1) * 10^ROW(INDIRECT("1:"&amp;LEN(F1090)))/10),"")</f>
        <v>30</v>
      </c>
      <c r="M1090" t="str">
        <f t="shared" ref="M1090:M1153" si="34">IF(ISNUMBER(SEARCH("min",F1090))=TRUE,"minute",
IF(ISNUMBER(SEARCH("sec",F1090))=TRUE,"second",
IF(ISNUMBER(SEARCH("hour",F1090))=TRUE,"hour",
IF(ISNUMBER(SEARCH("hr",F1090))=TRUE,"hour",""))))</f>
        <v>minute</v>
      </c>
      <c r="N1090">
        <f t="shared" ref="N1090:N1153" ca="1" si="35">IF(M1090="second",L1090, IF(M1090="minute",L1090*60, IF(M1090="hour",L1090*3600, "")))</f>
        <v>1800</v>
      </c>
    </row>
    <row r="1091" spans="1:14" x14ac:dyDescent="0.35">
      <c r="A1091" s="1">
        <v>41094.875</v>
      </c>
      <c r="B1091" t="s">
        <v>968</v>
      </c>
      <c r="C1091" t="s">
        <v>9</v>
      </c>
      <c r="D1091" t="s">
        <v>10</v>
      </c>
      <c r="E1091" t="s">
        <v>11</v>
      </c>
      <c r="F1091" t="s">
        <v>696</v>
      </c>
      <c r="G1091" t="s">
        <v>1755</v>
      </c>
      <c r="H1091" s="2">
        <v>41126</v>
      </c>
      <c r="I1091" t="str">
        <f>IFERROR(IFERROR(IFERROR(
VLOOKUP("*"&amp;$B1091&amp;"*", [1]cities_output!$A:$C,1,0),
VLOOKUP("*"&amp;LEFT($B1091,5)&amp;"*", [1]cities_output!$A:$C,1,0)),
VLOOKUP("*"&amp;RIGHT($B1091,5)&amp;"*", [1]cities_output!$A:$C,1,0)),
"")</f>
        <v>Fort Leonard Wood</v>
      </c>
      <c r="J1091">
        <f>IFERROR(IFERROR(IFERROR(
VLOOKUP("*"&amp;$B1091&amp;"*", [1]cities_output!$A:$C,2,0),
VLOOKUP("*"&amp;LEFT($B1091,5)&amp;"*", [1]cities_output!$A:$C,2,0)),
VLOOKUP("*"&amp;RIGHT($B1091,5)&amp;"*", [1]cities_output!$A:$C,2,0)),
"")</f>
        <v>37.790627000000001</v>
      </c>
      <c r="K1091">
        <f>IFERROR(IFERROR(IFERROR(
VLOOKUP("*"&amp;$B1091&amp;"*", [1]cities_output!$A:$C,3,0),
VLOOKUP("*"&amp;LEFT($B1091,5)&amp;"*", [1]cities_output!$A:$C,3,0)),
VLOOKUP("*"&amp;RIGHT($B1091,5)&amp;"*", [1]cities_output!$A:$C,3,0)),
"")</f>
        <v>-92.130808500000001</v>
      </c>
      <c r="L1091">
        <v>2</v>
      </c>
      <c r="M1091" t="str">
        <f t="shared" si="34"/>
        <v>minute</v>
      </c>
      <c r="N1091">
        <f t="shared" si="35"/>
        <v>120</v>
      </c>
    </row>
    <row r="1092" spans="1:14" x14ac:dyDescent="0.35">
      <c r="A1092" s="1">
        <v>30256.1875</v>
      </c>
      <c r="B1092" t="s">
        <v>3938</v>
      </c>
      <c r="C1092" t="s">
        <v>9</v>
      </c>
      <c r="D1092" t="s">
        <v>10</v>
      </c>
      <c r="E1092" t="s">
        <v>70</v>
      </c>
      <c r="F1092" t="s">
        <v>92</v>
      </c>
      <c r="G1092" t="s">
        <v>3939</v>
      </c>
      <c r="H1092" s="2">
        <v>39492</v>
      </c>
      <c r="I1092" t="str">
        <f>IFERROR(IFERROR(IFERROR(
VLOOKUP("*"&amp;$B1092&amp;"*", [1]cities_output!$A:$C,1,0),
VLOOKUP("*"&amp;LEFT($B1092,5)&amp;"*", [1]cities_output!$A:$C,1,0)),
VLOOKUP("*"&amp;RIGHT($B1092,5)&amp;"*", [1]cities_output!$A:$C,1,0)),
"")</f>
        <v>Merriam Woods</v>
      </c>
      <c r="J1092">
        <f>IFERROR(IFERROR(IFERROR(
VLOOKUP("*"&amp;$B1092&amp;"*", [1]cities_output!$A:$C,2,0),
VLOOKUP("*"&amp;LEFT($B1092,5)&amp;"*", [1]cities_output!$A:$C,2,0)),
VLOOKUP("*"&amp;RIGHT($B1092,5)&amp;"*", [1]cities_output!$A:$C,2,0)),
"")</f>
        <v>36.717390999999999</v>
      </c>
      <c r="K1092">
        <f>IFERROR(IFERROR(IFERROR(
VLOOKUP("*"&amp;$B1092&amp;"*", [1]cities_output!$A:$C,3,0),
VLOOKUP("*"&amp;LEFT($B1092,5)&amp;"*", [1]cities_output!$A:$C,3,0)),
VLOOKUP("*"&amp;RIGHT($B1092,5)&amp;"*", [1]cities_output!$A:$C,3,0)),
"")</f>
        <v>-93.136816999999994</v>
      </c>
      <c r="L1092" cm="1">
        <f t="array" aca="1" ref="L1092" ca="1">IFERROR(SUMPRODUCT(MID(0&amp;F1092, LARGE(INDEX(ISNUMBER(--MID(F1092, ROW(INDIRECT("1:"&amp;LEN(F1092))), 1)) * ROW(INDIRECT("1:"&amp;LEN(F1092))), 0), ROW(INDIRECT("1:"&amp;LEN(F1092))))+1, 1) * 10^ROW(INDIRECT("1:"&amp;LEN(F1092)))/10),"")</f>
        <v>15</v>
      </c>
      <c r="M1092" t="str">
        <f t="shared" si="34"/>
        <v>minute</v>
      </c>
      <c r="N1092">
        <f t="shared" ca="1" si="35"/>
        <v>900</v>
      </c>
    </row>
    <row r="1093" spans="1:14" x14ac:dyDescent="0.35">
      <c r="A1093" s="1">
        <v>42767.927083333336</v>
      </c>
      <c r="B1093" t="s">
        <v>968</v>
      </c>
      <c r="C1093" t="s">
        <v>9</v>
      </c>
      <c r="D1093" t="s">
        <v>10</v>
      </c>
      <c r="E1093" t="s">
        <v>70</v>
      </c>
      <c r="F1093" t="s">
        <v>16</v>
      </c>
      <c r="G1093" t="s">
        <v>969</v>
      </c>
      <c r="H1093" s="2">
        <v>42769</v>
      </c>
      <c r="I1093" t="str">
        <f>IFERROR(IFERROR(IFERROR(
VLOOKUP("*"&amp;$B1093&amp;"*", [1]cities_output!$A:$C,1,0),
VLOOKUP("*"&amp;LEFT($B1093,5)&amp;"*", [1]cities_output!$A:$C,1,0)),
VLOOKUP("*"&amp;RIGHT($B1093,5)&amp;"*", [1]cities_output!$A:$C,1,0)),
"")</f>
        <v>Fort Leonard Wood</v>
      </c>
      <c r="J1093">
        <f>IFERROR(IFERROR(IFERROR(
VLOOKUP("*"&amp;$B1093&amp;"*", [1]cities_output!$A:$C,2,0),
VLOOKUP("*"&amp;LEFT($B1093,5)&amp;"*", [1]cities_output!$A:$C,2,0)),
VLOOKUP("*"&amp;RIGHT($B1093,5)&amp;"*", [1]cities_output!$A:$C,2,0)),
"")</f>
        <v>37.790627000000001</v>
      </c>
      <c r="K1093">
        <f>IFERROR(IFERROR(IFERROR(
VLOOKUP("*"&amp;$B1093&amp;"*", [1]cities_output!$A:$C,3,0),
VLOOKUP("*"&amp;LEFT($B1093,5)&amp;"*", [1]cities_output!$A:$C,3,0)),
VLOOKUP("*"&amp;RIGHT($B1093,5)&amp;"*", [1]cities_output!$A:$C,3,0)),
"")</f>
        <v>-92.130808500000001</v>
      </c>
      <c r="L1093" cm="1">
        <f t="array" aca="1" ref="L1093" ca="1">IFERROR(SUMPRODUCT(MID(0&amp;F1093, LARGE(INDEX(ISNUMBER(--MID(F1093, ROW(INDIRECT("1:"&amp;LEN(F1093))), 1)) * ROW(INDIRECT("1:"&amp;LEN(F1093))), 0), ROW(INDIRECT("1:"&amp;LEN(F1093))))+1, 1) * 10^ROW(INDIRECT("1:"&amp;LEN(F1093)))/10),"")</f>
        <v>1</v>
      </c>
      <c r="M1093" t="str">
        <f t="shared" si="34"/>
        <v>minute</v>
      </c>
      <c r="N1093">
        <f t="shared" ca="1" si="35"/>
        <v>60</v>
      </c>
    </row>
    <row r="1094" spans="1:14" x14ac:dyDescent="0.35">
      <c r="A1094" s="1">
        <v>31455.666666666668</v>
      </c>
      <c r="B1094" t="s">
        <v>968</v>
      </c>
      <c r="C1094" t="s">
        <v>9</v>
      </c>
      <c r="D1094" t="s">
        <v>10</v>
      </c>
      <c r="E1094" t="s">
        <v>54</v>
      </c>
      <c r="F1094" t="s">
        <v>2649</v>
      </c>
      <c r="G1094" t="s">
        <v>3903</v>
      </c>
      <c r="H1094" s="2">
        <v>36940</v>
      </c>
      <c r="I1094" t="str">
        <f>IFERROR(IFERROR(IFERROR(
VLOOKUP("*"&amp;$B1094&amp;"*", [1]cities_output!$A:$C,1,0),
VLOOKUP("*"&amp;LEFT($B1094,5)&amp;"*", [1]cities_output!$A:$C,1,0)),
VLOOKUP("*"&amp;RIGHT($B1094,5)&amp;"*", [1]cities_output!$A:$C,1,0)),
"")</f>
        <v>Fort Leonard Wood</v>
      </c>
      <c r="J1094">
        <f>IFERROR(IFERROR(IFERROR(
VLOOKUP("*"&amp;$B1094&amp;"*", [1]cities_output!$A:$C,2,0),
VLOOKUP("*"&amp;LEFT($B1094,5)&amp;"*", [1]cities_output!$A:$C,2,0)),
VLOOKUP("*"&amp;RIGHT($B1094,5)&amp;"*", [1]cities_output!$A:$C,2,0)),
"")</f>
        <v>37.790627000000001</v>
      </c>
      <c r="K1094">
        <f>IFERROR(IFERROR(IFERROR(
VLOOKUP("*"&amp;$B1094&amp;"*", [1]cities_output!$A:$C,3,0),
VLOOKUP("*"&amp;LEFT($B1094,5)&amp;"*", [1]cities_output!$A:$C,3,0)),
VLOOKUP("*"&amp;RIGHT($B1094,5)&amp;"*", [1]cities_output!$A:$C,3,0)),
"")</f>
        <v>-92.130808500000001</v>
      </c>
      <c r="L1094" cm="1">
        <f t="array" aca="1" ref="L1094" ca="1">IFERROR(SUMPRODUCT(MID(0&amp;F1094, LARGE(INDEX(ISNUMBER(--MID(F1094, ROW(INDIRECT("1:"&amp;LEN(F1094))), 1)) * ROW(INDIRECT("1:"&amp;LEN(F1094))), 0), ROW(INDIRECT("1:"&amp;LEN(F1094))))+1, 1) * 10^ROW(INDIRECT("1:"&amp;LEN(F1094)))/10),"")</f>
        <v>30</v>
      </c>
      <c r="M1094" t="str">
        <f t="shared" si="34"/>
        <v>second</v>
      </c>
      <c r="N1094">
        <f t="shared" ca="1" si="35"/>
        <v>30</v>
      </c>
    </row>
    <row r="1095" spans="1:14" x14ac:dyDescent="0.35">
      <c r="A1095" s="1">
        <v>40322.895833333336</v>
      </c>
      <c r="B1095" t="s">
        <v>968</v>
      </c>
      <c r="C1095" t="s">
        <v>9</v>
      </c>
      <c r="D1095" t="s">
        <v>10</v>
      </c>
      <c r="E1095" t="s">
        <v>82</v>
      </c>
      <c r="F1095" t="s">
        <v>259</v>
      </c>
      <c r="G1095" t="s">
        <v>2239</v>
      </c>
      <c r="H1095" s="2">
        <v>40332</v>
      </c>
      <c r="I1095" t="str">
        <f>IFERROR(IFERROR(IFERROR(
VLOOKUP("*"&amp;$B1095&amp;"*", [1]cities_output!$A:$C,1,0),
VLOOKUP("*"&amp;LEFT($B1095,5)&amp;"*", [1]cities_output!$A:$C,1,0)),
VLOOKUP("*"&amp;RIGHT($B1095,5)&amp;"*", [1]cities_output!$A:$C,1,0)),
"")</f>
        <v>Fort Leonard Wood</v>
      </c>
      <c r="J1095">
        <f>IFERROR(IFERROR(IFERROR(
VLOOKUP("*"&amp;$B1095&amp;"*", [1]cities_output!$A:$C,2,0),
VLOOKUP("*"&amp;LEFT($B1095,5)&amp;"*", [1]cities_output!$A:$C,2,0)),
VLOOKUP("*"&amp;RIGHT($B1095,5)&amp;"*", [1]cities_output!$A:$C,2,0)),
"")</f>
        <v>37.790627000000001</v>
      </c>
      <c r="K1095">
        <f>IFERROR(IFERROR(IFERROR(
VLOOKUP("*"&amp;$B1095&amp;"*", [1]cities_output!$A:$C,3,0),
VLOOKUP("*"&amp;LEFT($B1095,5)&amp;"*", [1]cities_output!$A:$C,3,0)),
VLOOKUP("*"&amp;RIGHT($B1095,5)&amp;"*", [1]cities_output!$A:$C,3,0)),
"")</f>
        <v>-92.130808500000001</v>
      </c>
      <c r="L1095" cm="1">
        <f t="array" aca="1" ref="L1095" ca="1">IFERROR(SUMPRODUCT(MID(0&amp;F1095, LARGE(INDEX(ISNUMBER(--MID(F1095, ROW(INDIRECT("1:"&amp;LEN(F1095))), 1)) * ROW(INDIRECT("1:"&amp;LEN(F1095))), 0), ROW(INDIRECT("1:"&amp;LEN(F1095))))+1, 1) * 10^ROW(INDIRECT("1:"&amp;LEN(F1095)))/10),"")</f>
        <v>20</v>
      </c>
      <c r="M1095" t="str">
        <f t="shared" si="34"/>
        <v>second</v>
      </c>
      <c r="N1095">
        <f t="shared" ca="1" si="35"/>
        <v>20</v>
      </c>
    </row>
    <row r="1096" spans="1:14" x14ac:dyDescent="0.35">
      <c r="A1096" s="1">
        <v>40181.222222222219</v>
      </c>
      <c r="B1096" t="s">
        <v>968</v>
      </c>
      <c r="C1096" t="s">
        <v>9</v>
      </c>
      <c r="D1096" t="s">
        <v>10</v>
      </c>
      <c r="E1096" t="s">
        <v>15</v>
      </c>
      <c r="F1096" t="s">
        <v>259</v>
      </c>
      <c r="G1096" t="s">
        <v>2268</v>
      </c>
      <c r="H1096" s="2">
        <v>41042</v>
      </c>
      <c r="I1096" t="str">
        <f>IFERROR(IFERROR(IFERROR(
VLOOKUP("*"&amp;$B1096&amp;"*", [1]cities_output!$A:$C,1,0),
VLOOKUP("*"&amp;LEFT($B1096,5)&amp;"*", [1]cities_output!$A:$C,1,0)),
VLOOKUP("*"&amp;RIGHT($B1096,5)&amp;"*", [1]cities_output!$A:$C,1,0)),
"")</f>
        <v>Fort Leonard Wood</v>
      </c>
      <c r="J1096">
        <f>IFERROR(IFERROR(IFERROR(
VLOOKUP("*"&amp;$B1096&amp;"*", [1]cities_output!$A:$C,2,0),
VLOOKUP("*"&amp;LEFT($B1096,5)&amp;"*", [1]cities_output!$A:$C,2,0)),
VLOOKUP("*"&amp;RIGHT($B1096,5)&amp;"*", [1]cities_output!$A:$C,2,0)),
"")</f>
        <v>37.790627000000001</v>
      </c>
      <c r="K1096">
        <f>IFERROR(IFERROR(IFERROR(
VLOOKUP("*"&amp;$B1096&amp;"*", [1]cities_output!$A:$C,3,0),
VLOOKUP("*"&amp;LEFT($B1096,5)&amp;"*", [1]cities_output!$A:$C,3,0)),
VLOOKUP("*"&amp;RIGHT($B1096,5)&amp;"*", [1]cities_output!$A:$C,3,0)),
"")</f>
        <v>-92.130808500000001</v>
      </c>
      <c r="L1096" cm="1">
        <f t="array" aca="1" ref="L1096" ca="1">IFERROR(SUMPRODUCT(MID(0&amp;F1096, LARGE(INDEX(ISNUMBER(--MID(F1096, ROW(INDIRECT("1:"&amp;LEN(F1096))), 1)) * ROW(INDIRECT("1:"&amp;LEN(F1096))), 0), ROW(INDIRECT("1:"&amp;LEN(F1096))))+1, 1) * 10^ROW(INDIRECT("1:"&amp;LEN(F1096)))/10),"")</f>
        <v>20</v>
      </c>
      <c r="M1096" t="str">
        <f t="shared" si="34"/>
        <v>second</v>
      </c>
      <c r="N1096">
        <f t="shared" ca="1" si="35"/>
        <v>20</v>
      </c>
    </row>
    <row r="1097" spans="1:14" x14ac:dyDescent="0.35">
      <c r="A1097" s="1">
        <v>40323.895833333336</v>
      </c>
      <c r="B1097" t="s">
        <v>968</v>
      </c>
      <c r="C1097" t="s">
        <v>9</v>
      </c>
      <c r="D1097" t="s">
        <v>10</v>
      </c>
      <c r="E1097" t="s">
        <v>44</v>
      </c>
      <c r="F1097" t="s">
        <v>2237</v>
      </c>
      <c r="G1097" t="s">
        <v>2238</v>
      </c>
      <c r="H1097" s="2">
        <v>40332</v>
      </c>
      <c r="I1097" t="str">
        <f>IFERROR(IFERROR(IFERROR(
VLOOKUP("*"&amp;$B1097&amp;"*", [1]cities_output!$A:$C,1,0),
VLOOKUP("*"&amp;LEFT($B1097,5)&amp;"*", [1]cities_output!$A:$C,1,0)),
VLOOKUP("*"&amp;RIGHT($B1097,5)&amp;"*", [1]cities_output!$A:$C,1,0)),
"")</f>
        <v>Fort Leonard Wood</v>
      </c>
      <c r="J1097">
        <f>IFERROR(IFERROR(IFERROR(
VLOOKUP("*"&amp;$B1097&amp;"*", [1]cities_output!$A:$C,2,0),
VLOOKUP("*"&amp;LEFT($B1097,5)&amp;"*", [1]cities_output!$A:$C,2,0)),
VLOOKUP("*"&amp;RIGHT($B1097,5)&amp;"*", [1]cities_output!$A:$C,2,0)),
"")</f>
        <v>37.790627000000001</v>
      </c>
      <c r="K1097">
        <f>IFERROR(IFERROR(IFERROR(
VLOOKUP("*"&amp;$B1097&amp;"*", [1]cities_output!$A:$C,3,0),
VLOOKUP("*"&amp;LEFT($B1097,5)&amp;"*", [1]cities_output!$A:$C,3,0)),
VLOOKUP("*"&amp;RIGHT($B1097,5)&amp;"*", [1]cities_output!$A:$C,3,0)),
"")</f>
        <v>-92.130808500000001</v>
      </c>
      <c r="L1097" cm="1">
        <f t="array" aca="1" ref="L1097" ca="1">IFERROR(SUMPRODUCT(MID(0&amp;F1097, LARGE(INDEX(ISNUMBER(--MID(F1097, ROW(INDIRECT("1:"&amp;LEN(F1097))), 1)) * ROW(INDIRECT("1:"&amp;LEN(F1097))), 0), ROW(INDIRECT("1:"&amp;LEN(F1097))))+1, 1) * 10^ROW(INDIRECT("1:"&amp;LEN(F1097)))/10),"")</f>
        <v>5</v>
      </c>
      <c r="M1097" t="str">
        <f t="shared" si="34"/>
        <v>second</v>
      </c>
      <c r="N1097">
        <f t="shared" ca="1" si="35"/>
        <v>5</v>
      </c>
    </row>
    <row r="1098" spans="1:14" x14ac:dyDescent="0.35">
      <c r="A1098" s="1">
        <v>28696.895833333332</v>
      </c>
      <c r="B1098" t="s">
        <v>3981</v>
      </c>
      <c r="C1098" t="s">
        <v>9</v>
      </c>
      <c r="D1098" t="s">
        <v>10</v>
      </c>
      <c r="E1098" t="s">
        <v>11</v>
      </c>
      <c r="F1098" t="s">
        <v>3976</v>
      </c>
      <c r="G1098" t="s">
        <v>3984</v>
      </c>
      <c r="H1098" s="2">
        <v>36617</v>
      </c>
      <c r="I1098" t="str">
        <f>IFERROR(IFERROR(IFERROR(
VLOOKUP("*"&amp;$B1098&amp;"*", [1]cities_output!$A:$C,1,0),
VLOOKUP("*"&amp;LEFT($B1098,5)&amp;"*", [1]cities_output!$A:$C,1,0)),
VLOOKUP("*"&amp;RIGHT($B1098,5)&amp;"*", [1]cities_output!$A:$C,1,0)),
"")</f>
        <v>Merriam Woods</v>
      </c>
      <c r="J1098">
        <f>IFERROR(IFERROR(IFERROR(
VLOOKUP("*"&amp;$B1098&amp;"*", [1]cities_output!$A:$C,2,0),
VLOOKUP("*"&amp;LEFT($B1098,5)&amp;"*", [1]cities_output!$A:$C,2,0)),
VLOOKUP("*"&amp;RIGHT($B1098,5)&amp;"*", [1]cities_output!$A:$C,2,0)),
"")</f>
        <v>36.717390999999999</v>
      </c>
      <c r="K1098">
        <f>IFERROR(IFERROR(IFERROR(
VLOOKUP("*"&amp;$B1098&amp;"*", [1]cities_output!$A:$C,3,0),
VLOOKUP("*"&amp;LEFT($B1098,5)&amp;"*", [1]cities_output!$A:$C,3,0)),
VLOOKUP("*"&amp;RIGHT($B1098,5)&amp;"*", [1]cities_output!$A:$C,3,0)),
"")</f>
        <v>-93.136816999999994</v>
      </c>
      <c r="L1098">
        <v>1</v>
      </c>
      <c r="M1098" t="str">
        <f t="shared" si="34"/>
        <v>minute</v>
      </c>
      <c r="N1098">
        <f t="shared" si="35"/>
        <v>60</v>
      </c>
    </row>
    <row r="1099" spans="1:14" x14ac:dyDescent="0.35">
      <c r="A1099" s="1">
        <v>41804.898611111108</v>
      </c>
      <c r="B1099" t="s">
        <v>1407</v>
      </c>
      <c r="C1099" t="s">
        <v>9</v>
      </c>
      <c r="D1099" t="s">
        <v>10</v>
      </c>
      <c r="E1099" t="s">
        <v>15</v>
      </c>
      <c r="F1099" t="s">
        <v>1410</v>
      </c>
      <c r="G1099" t="s">
        <v>1411</v>
      </c>
      <c r="H1099" s="2">
        <v>41810</v>
      </c>
      <c r="I1099" t="str">
        <f>IFERROR(IFERROR(IFERROR(
VLOOKUP("*"&amp;$B1099&amp;"*", [1]cities_output!$A:$C,1,0),
VLOOKUP("*"&amp;LEFT($B1099,5)&amp;"*", [1]cities_output!$A:$C,1,0)),
VLOOKUP("*"&amp;RIGHT($B1099,5)&amp;"*", [1]cities_output!$A:$C,1,0)),
"")</f>
        <v>Holts Summit</v>
      </c>
      <c r="J1099">
        <f>IFERROR(IFERROR(IFERROR(
VLOOKUP("*"&amp;$B1099&amp;"*", [1]cities_output!$A:$C,2,0),
VLOOKUP("*"&amp;LEFT($B1099,5)&amp;"*", [1]cities_output!$A:$C,2,0)),
VLOOKUP("*"&amp;RIGHT($B1099,5)&amp;"*", [1]cities_output!$A:$C,2,0)),
"")</f>
        <v>38.646491300000001</v>
      </c>
      <c r="K1099">
        <f>IFERROR(IFERROR(IFERROR(
VLOOKUP("*"&amp;$B1099&amp;"*", [1]cities_output!$A:$C,3,0),
VLOOKUP("*"&amp;LEFT($B1099,5)&amp;"*", [1]cities_output!$A:$C,3,0)),
VLOOKUP("*"&amp;RIGHT($B1099,5)&amp;"*", [1]cities_output!$A:$C,3,0)),
"")</f>
        <v>-92.121126219999994</v>
      </c>
      <c r="L1099">
        <v>10</v>
      </c>
      <c r="M1099" t="str">
        <f t="shared" si="34"/>
        <v>minute</v>
      </c>
      <c r="N1099">
        <f t="shared" si="35"/>
        <v>600</v>
      </c>
    </row>
    <row r="1100" spans="1:14" x14ac:dyDescent="0.35">
      <c r="A1100" s="1">
        <v>39569.541666666664</v>
      </c>
      <c r="B1100" t="s">
        <v>1407</v>
      </c>
      <c r="C1100" t="s">
        <v>9</v>
      </c>
      <c r="D1100" t="s">
        <v>10</v>
      </c>
      <c r="E1100" t="s">
        <v>70</v>
      </c>
      <c r="F1100" t="s">
        <v>360</v>
      </c>
      <c r="G1100" t="s">
        <v>2530</v>
      </c>
      <c r="H1100" s="2">
        <v>41232</v>
      </c>
      <c r="I1100" t="str">
        <f>IFERROR(IFERROR(IFERROR(
VLOOKUP("*"&amp;$B1100&amp;"*", [1]cities_output!$A:$C,1,0),
VLOOKUP("*"&amp;LEFT($B1100,5)&amp;"*", [1]cities_output!$A:$C,1,0)),
VLOOKUP("*"&amp;RIGHT($B1100,5)&amp;"*", [1]cities_output!$A:$C,1,0)),
"")</f>
        <v>Holts Summit</v>
      </c>
      <c r="J1100">
        <f>IFERROR(IFERROR(IFERROR(
VLOOKUP("*"&amp;$B1100&amp;"*", [1]cities_output!$A:$C,2,0),
VLOOKUP("*"&amp;LEFT($B1100,5)&amp;"*", [1]cities_output!$A:$C,2,0)),
VLOOKUP("*"&amp;RIGHT($B1100,5)&amp;"*", [1]cities_output!$A:$C,2,0)),
"")</f>
        <v>38.646491300000001</v>
      </c>
      <c r="K1100">
        <f>IFERROR(IFERROR(IFERROR(
VLOOKUP("*"&amp;$B1100&amp;"*", [1]cities_output!$A:$C,3,0),
VLOOKUP("*"&amp;LEFT($B1100,5)&amp;"*", [1]cities_output!$A:$C,3,0)),
VLOOKUP("*"&amp;RIGHT($B1100,5)&amp;"*", [1]cities_output!$A:$C,3,0)),
"")</f>
        <v>-92.121126219999994</v>
      </c>
      <c r="L1100" cm="1">
        <f t="array" aca="1" ref="L1100" ca="1">IFERROR(SUMPRODUCT(MID(0&amp;F1100, LARGE(INDEX(ISNUMBER(--MID(F1100, ROW(INDIRECT("1:"&amp;LEN(F1100))), 1)) * ROW(INDIRECT("1:"&amp;LEN(F1100))), 0), ROW(INDIRECT("1:"&amp;LEN(F1100))))+1, 1) * 10^ROW(INDIRECT("1:"&amp;LEN(F1100)))/10),"")</f>
        <v>1</v>
      </c>
      <c r="M1100" t="str">
        <f t="shared" si="34"/>
        <v>hour</v>
      </c>
      <c r="N1100">
        <f t="shared" ca="1" si="35"/>
        <v>3600</v>
      </c>
    </row>
    <row r="1101" spans="1:14" x14ac:dyDescent="0.35">
      <c r="A1101" s="2">
        <v>41606</v>
      </c>
      <c r="B1101" t="s">
        <v>1407</v>
      </c>
      <c r="C1101" t="s">
        <v>9</v>
      </c>
      <c r="D1101" t="s">
        <v>10</v>
      </c>
      <c r="E1101" t="s">
        <v>70</v>
      </c>
      <c r="F1101" t="s">
        <v>496</v>
      </c>
      <c r="G1101" t="s">
        <v>1504</v>
      </c>
      <c r="H1101" s="2">
        <v>41649</v>
      </c>
      <c r="I1101" t="str">
        <f>IFERROR(IFERROR(IFERROR(
VLOOKUP("*"&amp;$B1101&amp;"*", [1]cities_output!$A:$C,1,0),
VLOOKUP("*"&amp;LEFT($B1101,5)&amp;"*", [1]cities_output!$A:$C,1,0)),
VLOOKUP("*"&amp;RIGHT($B1101,5)&amp;"*", [1]cities_output!$A:$C,1,0)),
"")</f>
        <v>Holts Summit</v>
      </c>
      <c r="J1101">
        <f>IFERROR(IFERROR(IFERROR(
VLOOKUP("*"&amp;$B1101&amp;"*", [1]cities_output!$A:$C,2,0),
VLOOKUP("*"&amp;LEFT($B1101,5)&amp;"*", [1]cities_output!$A:$C,2,0)),
VLOOKUP("*"&amp;RIGHT($B1101,5)&amp;"*", [1]cities_output!$A:$C,2,0)),
"")</f>
        <v>38.646491300000001</v>
      </c>
      <c r="K1101">
        <f>IFERROR(IFERROR(IFERROR(
VLOOKUP("*"&amp;$B1101&amp;"*", [1]cities_output!$A:$C,3,0),
VLOOKUP("*"&amp;LEFT($B1101,5)&amp;"*", [1]cities_output!$A:$C,3,0)),
VLOOKUP("*"&amp;RIGHT($B1101,5)&amp;"*", [1]cities_output!$A:$C,3,0)),
"")</f>
        <v>-92.121126219999994</v>
      </c>
      <c r="L1101" cm="1">
        <f t="array" aca="1" ref="L1101" ca="1">IFERROR(SUMPRODUCT(MID(0&amp;F1101, LARGE(INDEX(ISNUMBER(--MID(F1101, ROW(INDIRECT("1:"&amp;LEN(F1101))), 1)) * ROW(INDIRECT("1:"&amp;LEN(F1101))), 0), ROW(INDIRECT("1:"&amp;LEN(F1101))))+1, 1) * 10^ROW(INDIRECT("1:"&amp;LEN(F1101)))/10),"")</f>
        <v>45</v>
      </c>
      <c r="M1101" t="str">
        <f t="shared" si="34"/>
        <v>minute</v>
      </c>
      <c r="N1101">
        <f t="shared" ca="1" si="35"/>
        <v>2700</v>
      </c>
    </row>
    <row r="1102" spans="1:14" x14ac:dyDescent="0.35">
      <c r="A1102" s="1">
        <v>41616.8125</v>
      </c>
      <c r="B1102" t="s">
        <v>1407</v>
      </c>
      <c r="C1102" t="s">
        <v>9</v>
      </c>
      <c r="D1102" t="s">
        <v>10</v>
      </c>
      <c r="E1102" t="s">
        <v>11</v>
      </c>
      <c r="F1102" t="s">
        <v>1499</v>
      </c>
      <c r="G1102" t="s">
        <v>1500</v>
      </c>
      <c r="H1102" s="2">
        <v>41649</v>
      </c>
      <c r="I1102" t="str">
        <f>IFERROR(IFERROR(IFERROR(
VLOOKUP("*"&amp;$B1102&amp;"*", [1]cities_output!$A:$C,1,0),
VLOOKUP("*"&amp;LEFT($B1102,5)&amp;"*", [1]cities_output!$A:$C,1,0)),
VLOOKUP("*"&amp;RIGHT($B1102,5)&amp;"*", [1]cities_output!$A:$C,1,0)),
"")</f>
        <v>Holts Summit</v>
      </c>
      <c r="J1102">
        <f>IFERROR(IFERROR(IFERROR(
VLOOKUP("*"&amp;$B1102&amp;"*", [1]cities_output!$A:$C,2,0),
VLOOKUP("*"&amp;LEFT($B1102,5)&amp;"*", [1]cities_output!$A:$C,2,0)),
VLOOKUP("*"&amp;RIGHT($B1102,5)&amp;"*", [1]cities_output!$A:$C,2,0)),
"")</f>
        <v>38.646491300000001</v>
      </c>
      <c r="K1102">
        <f>IFERROR(IFERROR(IFERROR(
VLOOKUP("*"&amp;$B1102&amp;"*", [1]cities_output!$A:$C,3,0),
VLOOKUP("*"&amp;LEFT($B1102,5)&amp;"*", [1]cities_output!$A:$C,3,0)),
VLOOKUP("*"&amp;RIGHT($B1102,5)&amp;"*", [1]cities_output!$A:$C,3,0)),
"")</f>
        <v>-92.121126219999994</v>
      </c>
      <c r="L1102" cm="1">
        <f t="array" aca="1" ref="L1102" ca="1">IFERROR(SUMPRODUCT(MID(0&amp;F1102, LARGE(INDEX(ISNUMBER(--MID(F1102, ROW(INDIRECT("1:"&amp;LEN(F1102))), 1)) * ROW(INDIRECT("1:"&amp;LEN(F1102))), 0), ROW(INDIRECT("1:"&amp;LEN(F1102))))+1, 1) * 10^ROW(INDIRECT("1:"&amp;LEN(F1102)))/10),"")</f>
        <v>30</v>
      </c>
      <c r="M1102" t="str">
        <f t="shared" si="34"/>
        <v>minute</v>
      </c>
      <c r="N1102">
        <f t="shared" ca="1" si="35"/>
        <v>1800</v>
      </c>
    </row>
    <row r="1103" spans="1:14" x14ac:dyDescent="0.35">
      <c r="A1103" s="1">
        <v>41804.902777777781</v>
      </c>
      <c r="B1103" t="s">
        <v>1407</v>
      </c>
      <c r="C1103" t="s">
        <v>9</v>
      </c>
      <c r="D1103" t="s">
        <v>10</v>
      </c>
      <c r="E1103" t="s">
        <v>15</v>
      </c>
      <c r="F1103" t="s">
        <v>1408</v>
      </c>
      <c r="G1103" t="s">
        <v>1409</v>
      </c>
      <c r="H1103" s="2">
        <v>41810</v>
      </c>
      <c r="I1103" t="str">
        <f>IFERROR(IFERROR(IFERROR(
VLOOKUP("*"&amp;$B1103&amp;"*", [1]cities_output!$A:$C,1,0),
VLOOKUP("*"&amp;LEFT($B1103,5)&amp;"*", [1]cities_output!$A:$C,1,0)),
VLOOKUP("*"&amp;RIGHT($B1103,5)&amp;"*", [1]cities_output!$A:$C,1,0)),
"")</f>
        <v>Holts Summit</v>
      </c>
      <c r="J1103">
        <f>IFERROR(IFERROR(IFERROR(
VLOOKUP("*"&amp;$B1103&amp;"*", [1]cities_output!$A:$C,2,0),
VLOOKUP("*"&amp;LEFT($B1103,5)&amp;"*", [1]cities_output!$A:$C,2,0)),
VLOOKUP("*"&amp;RIGHT($B1103,5)&amp;"*", [1]cities_output!$A:$C,2,0)),
"")</f>
        <v>38.646491300000001</v>
      </c>
      <c r="K1103">
        <f>IFERROR(IFERROR(IFERROR(
VLOOKUP("*"&amp;$B1103&amp;"*", [1]cities_output!$A:$C,3,0),
VLOOKUP("*"&amp;LEFT($B1103,5)&amp;"*", [1]cities_output!$A:$C,3,0)),
VLOOKUP("*"&amp;RIGHT($B1103,5)&amp;"*", [1]cities_output!$A:$C,3,0)),
"")</f>
        <v>-92.121126219999994</v>
      </c>
      <c r="L1103" cm="1">
        <f t="array" aca="1" ref="L1103" ca="1">IFERROR(SUMPRODUCT(MID(0&amp;F1103, LARGE(INDEX(ISNUMBER(--MID(F1103, ROW(INDIRECT("1:"&amp;LEN(F1103))), 1)) * ROW(INDIRECT("1:"&amp;LEN(F1103))), 0), ROW(INDIRECT("1:"&amp;LEN(F1103))))+1, 1) * 10^ROW(INDIRECT("1:"&amp;LEN(F1103)))/10),"")</f>
        <v>15</v>
      </c>
      <c r="M1103" t="str">
        <f t="shared" si="34"/>
        <v>minute</v>
      </c>
      <c r="N1103">
        <f t="shared" ca="1" si="35"/>
        <v>900</v>
      </c>
    </row>
    <row r="1104" spans="1:14" x14ac:dyDescent="0.35">
      <c r="A1104" s="1">
        <v>40618.11041666667</v>
      </c>
      <c r="B1104" t="s">
        <v>1407</v>
      </c>
      <c r="C1104" t="s">
        <v>9</v>
      </c>
      <c r="D1104" t="s">
        <v>10</v>
      </c>
      <c r="E1104" t="s">
        <v>70</v>
      </c>
      <c r="F1104" t="s">
        <v>1895</v>
      </c>
      <c r="G1104" t="s">
        <v>2080</v>
      </c>
      <c r="H1104" s="2">
        <v>41649</v>
      </c>
      <c r="I1104" t="str">
        <f>IFERROR(IFERROR(IFERROR(
VLOOKUP("*"&amp;$B1104&amp;"*", [1]cities_output!$A:$C,1,0),
VLOOKUP("*"&amp;LEFT($B1104,5)&amp;"*", [1]cities_output!$A:$C,1,0)),
VLOOKUP("*"&amp;RIGHT($B1104,5)&amp;"*", [1]cities_output!$A:$C,1,0)),
"")</f>
        <v>Holts Summit</v>
      </c>
      <c r="J1104">
        <f>IFERROR(IFERROR(IFERROR(
VLOOKUP("*"&amp;$B1104&amp;"*", [1]cities_output!$A:$C,2,0),
VLOOKUP("*"&amp;LEFT($B1104,5)&amp;"*", [1]cities_output!$A:$C,2,0)),
VLOOKUP("*"&amp;RIGHT($B1104,5)&amp;"*", [1]cities_output!$A:$C,2,0)),
"")</f>
        <v>38.646491300000001</v>
      </c>
      <c r="K1104">
        <f>IFERROR(IFERROR(IFERROR(
VLOOKUP("*"&amp;$B1104&amp;"*", [1]cities_output!$A:$C,3,0),
VLOOKUP("*"&amp;LEFT($B1104,5)&amp;"*", [1]cities_output!$A:$C,3,0)),
VLOOKUP("*"&amp;RIGHT($B1104,5)&amp;"*", [1]cities_output!$A:$C,3,0)),
"")</f>
        <v>-92.121126219999994</v>
      </c>
      <c r="L1104">
        <v>1.5</v>
      </c>
      <c r="M1104" t="str">
        <f t="shared" si="34"/>
        <v>minute</v>
      </c>
      <c r="N1104">
        <f t="shared" si="35"/>
        <v>90</v>
      </c>
    </row>
    <row r="1105" spans="1:14" x14ac:dyDescent="0.35">
      <c r="A1105" s="1">
        <v>40754.875</v>
      </c>
      <c r="B1105" t="s">
        <v>1407</v>
      </c>
      <c r="C1105" t="s">
        <v>9</v>
      </c>
      <c r="D1105" t="s">
        <v>10</v>
      </c>
      <c r="E1105" t="s">
        <v>122</v>
      </c>
      <c r="F1105" t="s">
        <v>217</v>
      </c>
      <c r="G1105" t="s">
        <v>2007</v>
      </c>
      <c r="H1105" s="2">
        <v>41649</v>
      </c>
      <c r="I1105" t="str">
        <f>IFERROR(IFERROR(IFERROR(
VLOOKUP("*"&amp;$B1105&amp;"*", [1]cities_output!$A:$C,1,0),
VLOOKUP("*"&amp;LEFT($B1105,5)&amp;"*", [1]cities_output!$A:$C,1,0)),
VLOOKUP("*"&amp;RIGHT($B1105,5)&amp;"*", [1]cities_output!$A:$C,1,0)),
"")</f>
        <v>Holts Summit</v>
      </c>
      <c r="J1105">
        <f>IFERROR(IFERROR(IFERROR(
VLOOKUP("*"&amp;$B1105&amp;"*", [1]cities_output!$A:$C,2,0),
VLOOKUP("*"&amp;LEFT($B1105,5)&amp;"*", [1]cities_output!$A:$C,2,0)),
VLOOKUP("*"&amp;RIGHT($B1105,5)&amp;"*", [1]cities_output!$A:$C,2,0)),
"")</f>
        <v>38.646491300000001</v>
      </c>
      <c r="K1105">
        <f>IFERROR(IFERROR(IFERROR(
VLOOKUP("*"&amp;$B1105&amp;"*", [1]cities_output!$A:$C,3,0),
VLOOKUP("*"&amp;LEFT($B1105,5)&amp;"*", [1]cities_output!$A:$C,3,0)),
VLOOKUP("*"&amp;RIGHT($B1105,5)&amp;"*", [1]cities_output!$A:$C,3,0)),
"")</f>
        <v>-92.121126219999994</v>
      </c>
      <c r="L1105" cm="1">
        <f t="array" aca="1" ref="L1105" ca="1">IFERROR(SUMPRODUCT(MID(0&amp;F1105, LARGE(INDEX(ISNUMBER(--MID(F1105, ROW(INDIRECT("1:"&amp;LEN(F1105))), 1)) * ROW(INDIRECT("1:"&amp;LEN(F1105))), 0), ROW(INDIRECT("1:"&amp;LEN(F1105))))+1, 1) * 10^ROW(INDIRECT("1:"&amp;LEN(F1105)))/10),"")</f>
        <v>10</v>
      </c>
      <c r="M1105" t="str">
        <f t="shared" si="34"/>
        <v>minute</v>
      </c>
      <c r="N1105">
        <f t="shared" ca="1" si="35"/>
        <v>600</v>
      </c>
    </row>
    <row r="1106" spans="1:14" x14ac:dyDescent="0.35">
      <c r="A1106" s="1">
        <v>41652.931944444441</v>
      </c>
      <c r="B1106" t="s">
        <v>1407</v>
      </c>
      <c r="C1106" t="s">
        <v>9</v>
      </c>
      <c r="D1106" t="s">
        <v>10</v>
      </c>
      <c r="E1106" t="s">
        <v>26</v>
      </c>
      <c r="F1106" t="s">
        <v>1483</v>
      </c>
      <c r="G1106" t="s">
        <v>1484</v>
      </c>
      <c r="H1106" s="2">
        <v>41655</v>
      </c>
      <c r="I1106" t="str">
        <f>IFERROR(IFERROR(IFERROR(
VLOOKUP("*"&amp;$B1106&amp;"*", [1]cities_output!$A:$C,1,0),
VLOOKUP("*"&amp;LEFT($B1106,5)&amp;"*", [1]cities_output!$A:$C,1,0)),
VLOOKUP("*"&amp;RIGHT($B1106,5)&amp;"*", [1]cities_output!$A:$C,1,0)),
"")</f>
        <v>Holts Summit</v>
      </c>
      <c r="J1106">
        <f>IFERROR(IFERROR(IFERROR(
VLOOKUP("*"&amp;$B1106&amp;"*", [1]cities_output!$A:$C,2,0),
VLOOKUP("*"&amp;LEFT($B1106,5)&amp;"*", [1]cities_output!$A:$C,2,0)),
VLOOKUP("*"&amp;RIGHT($B1106,5)&amp;"*", [1]cities_output!$A:$C,2,0)),
"")</f>
        <v>38.646491300000001</v>
      </c>
      <c r="K1106">
        <f>IFERROR(IFERROR(IFERROR(
VLOOKUP("*"&amp;$B1106&amp;"*", [1]cities_output!$A:$C,3,0),
VLOOKUP("*"&amp;LEFT($B1106,5)&amp;"*", [1]cities_output!$A:$C,3,0)),
VLOOKUP("*"&amp;RIGHT($B1106,5)&amp;"*", [1]cities_output!$A:$C,3,0)),
"")</f>
        <v>-92.121126219999994</v>
      </c>
      <c r="L1106" cm="1">
        <f t="array" aca="1" ref="L1106" ca="1">IFERROR(SUMPRODUCT(MID(0&amp;F1106, LARGE(INDEX(ISNUMBER(--MID(F1106, ROW(INDIRECT("1:"&amp;LEN(F1106))), 1)) * ROW(INDIRECT("1:"&amp;LEN(F1106))), 0), ROW(INDIRECT("1:"&amp;LEN(F1106))))+1, 1) * 10^ROW(INDIRECT("1:"&amp;LEN(F1106)))/10),"")</f>
        <v>5</v>
      </c>
      <c r="M1106" t="str">
        <f t="shared" si="34"/>
        <v>minute</v>
      </c>
      <c r="N1106">
        <f t="shared" ca="1" si="35"/>
        <v>300</v>
      </c>
    </row>
    <row r="1107" spans="1:14" x14ac:dyDescent="0.35">
      <c r="A1107" s="1">
        <v>40547.790277777778</v>
      </c>
      <c r="B1107" t="s">
        <v>1407</v>
      </c>
      <c r="C1107" t="s">
        <v>9</v>
      </c>
      <c r="D1107" t="s">
        <v>10</v>
      </c>
      <c r="E1107" t="s">
        <v>70</v>
      </c>
      <c r="F1107" t="s">
        <v>193</v>
      </c>
      <c r="G1107" t="s">
        <v>2089</v>
      </c>
      <c r="H1107" s="2">
        <v>41649</v>
      </c>
      <c r="I1107" t="str">
        <f>IFERROR(IFERROR(IFERROR(
VLOOKUP("*"&amp;$B1107&amp;"*", [1]cities_output!$A:$C,1,0),
VLOOKUP("*"&amp;LEFT($B1107,5)&amp;"*", [1]cities_output!$A:$C,1,0)),
VLOOKUP("*"&amp;RIGHT($B1107,5)&amp;"*", [1]cities_output!$A:$C,1,0)),
"")</f>
        <v>Holts Summit</v>
      </c>
      <c r="J1107">
        <f>IFERROR(IFERROR(IFERROR(
VLOOKUP("*"&amp;$B1107&amp;"*", [1]cities_output!$A:$C,2,0),
VLOOKUP("*"&amp;LEFT($B1107,5)&amp;"*", [1]cities_output!$A:$C,2,0)),
VLOOKUP("*"&amp;RIGHT($B1107,5)&amp;"*", [1]cities_output!$A:$C,2,0)),
"")</f>
        <v>38.646491300000001</v>
      </c>
      <c r="K1107">
        <f>IFERROR(IFERROR(IFERROR(
VLOOKUP("*"&amp;$B1107&amp;"*", [1]cities_output!$A:$C,3,0),
VLOOKUP("*"&amp;LEFT($B1107,5)&amp;"*", [1]cities_output!$A:$C,3,0)),
VLOOKUP("*"&amp;RIGHT($B1107,5)&amp;"*", [1]cities_output!$A:$C,3,0)),
"")</f>
        <v>-92.121126219999994</v>
      </c>
      <c r="L1107" cm="1">
        <f t="array" aca="1" ref="L1107" ca="1">IFERROR(SUMPRODUCT(MID(0&amp;F1107, LARGE(INDEX(ISNUMBER(--MID(F1107, ROW(INDIRECT("1:"&amp;LEN(F1107))), 1)) * ROW(INDIRECT("1:"&amp;LEN(F1107))), 0), ROW(INDIRECT("1:"&amp;LEN(F1107))))+1, 1) * 10^ROW(INDIRECT("1:"&amp;LEN(F1107)))/10),"")</f>
        <v>4</v>
      </c>
      <c r="M1107" t="str">
        <f t="shared" si="34"/>
        <v>minute</v>
      </c>
      <c r="N1107">
        <f t="shared" ca="1" si="35"/>
        <v>240</v>
      </c>
    </row>
    <row r="1108" spans="1:14" x14ac:dyDescent="0.35">
      <c r="A1108" s="1">
        <v>41482.989583333336</v>
      </c>
      <c r="B1108" t="s">
        <v>1407</v>
      </c>
      <c r="C1108" t="s">
        <v>9</v>
      </c>
      <c r="D1108" t="s">
        <v>10</v>
      </c>
      <c r="E1108" t="s">
        <v>70</v>
      </c>
      <c r="F1108" t="s">
        <v>101</v>
      </c>
      <c r="G1108" t="s">
        <v>1561</v>
      </c>
      <c r="H1108" s="2">
        <v>41649</v>
      </c>
      <c r="I1108" t="str">
        <f>IFERROR(IFERROR(IFERROR(
VLOOKUP("*"&amp;$B1108&amp;"*", [1]cities_output!$A:$C,1,0),
VLOOKUP("*"&amp;LEFT($B1108,5)&amp;"*", [1]cities_output!$A:$C,1,0)),
VLOOKUP("*"&amp;RIGHT($B1108,5)&amp;"*", [1]cities_output!$A:$C,1,0)),
"")</f>
        <v>Holts Summit</v>
      </c>
      <c r="J1108">
        <f>IFERROR(IFERROR(IFERROR(
VLOOKUP("*"&amp;$B1108&amp;"*", [1]cities_output!$A:$C,2,0),
VLOOKUP("*"&amp;LEFT($B1108,5)&amp;"*", [1]cities_output!$A:$C,2,0)),
VLOOKUP("*"&amp;RIGHT($B1108,5)&amp;"*", [1]cities_output!$A:$C,2,0)),
"")</f>
        <v>38.646491300000001</v>
      </c>
      <c r="K1108">
        <f>IFERROR(IFERROR(IFERROR(
VLOOKUP("*"&amp;$B1108&amp;"*", [1]cities_output!$A:$C,3,0),
VLOOKUP("*"&amp;LEFT($B1108,5)&amp;"*", [1]cities_output!$A:$C,3,0)),
VLOOKUP("*"&amp;RIGHT($B1108,5)&amp;"*", [1]cities_output!$A:$C,3,0)),
"")</f>
        <v>-92.121126219999994</v>
      </c>
      <c r="L1108" cm="1">
        <f t="array" aca="1" ref="L1108" ca="1">IFERROR(SUMPRODUCT(MID(0&amp;F1108, LARGE(INDEX(ISNUMBER(--MID(F1108, ROW(INDIRECT("1:"&amp;LEN(F1108))), 1)) * ROW(INDIRECT("1:"&amp;LEN(F1108))), 0), ROW(INDIRECT("1:"&amp;LEN(F1108))))+1, 1) * 10^ROW(INDIRECT("1:"&amp;LEN(F1108)))/10),"")</f>
        <v>3</v>
      </c>
      <c r="M1108" t="str">
        <f t="shared" si="34"/>
        <v>minute</v>
      </c>
      <c r="N1108">
        <f t="shared" ca="1" si="35"/>
        <v>180</v>
      </c>
    </row>
    <row r="1109" spans="1:14" x14ac:dyDescent="0.35">
      <c r="A1109" s="1">
        <v>40831.697916666664</v>
      </c>
      <c r="B1109" t="s">
        <v>1407</v>
      </c>
      <c r="C1109" t="s">
        <v>9</v>
      </c>
      <c r="D1109" t="s">
        <v>10</v>
      </c>
      <c r="E1109" t="s">
        <v>70</v>
      </c>
      <c r="F1109" t="s">
        <v>101</v>
      </c>
      <c r="G1109" t="s">
        <v>1941</v>
      </c>
      <c r="H1109" s="2">
        <v>41649</v>
      </c>
      <c r="I1109" t="str">
        <f>IFERROR(IFERROR(IFERROR(
VLOOKUP("*"&amp;$B1109&amp;"*", [1]cities_output!$A:$C,1,0),
VLOOKUP("*"&amp;LEFT($B1109,5)&amp;"*", [1]cities_output!$A:$C,1,0)),
VLOOKUP("*"&amp;RIGHT($B1109,5)&amp;"*", [1]cities_output!$A:$C,1,0)),
"")</f>
        <v>Holts Summit</v>
      </c>
      <c r="J1109">
        <f>IFERROR(IFERROR(IFERROR(
VLOOKUP("*"&amp;$B1109&amp;"*", [1]cities_output!$A:$C,2,0),
VLOOKUP("*"&amp;LEFT($B1109,5)&amp;"*", [1]cities_output!$A:$C,2,0)),
VLOOKUP("*"&amp;RIGHT($B1109,5)&amp;"*", [1]cities_output!$A:$C,2,0)),
"")</f>
        <v>38.646491300000001</v>
      </c>
      <c r="K1109">
        <f>IFERROR(IFERROR(IFERROR(
VLOOKUP("*"&amp;$B1109&amp;"*", [1]cities_output!$A:$C,3,0),
VLOOKUP("*"&amp;LEFT($B1109,5)&amp;"*", [1]cities_output!$A:$C,3,0)),
VLOOKUP("*"&amp;RIGHT($B1109,5)&amp;"*", [1]cities_output!$A:$C,3,0)),
"")</f>
        <v>-92.121126219999994</v>
      </c>
      <c r="L1109" cm="1">
        <f t="array" aca="1" ref="L1109" ca="1">IFERROR(SUMPRODUCT(MID(0&amp;F1109, LARGE(INDEX(ISNUMBER(--MID(F1109, ROW(INDIRECT("1:"&amp;LEN(F1109))), 1)) * ROW(INDIRECT("1:"&amp;LEN(F1109))), 0), ROW(INDIRECT("1:"&amp;LEN(F1109))))+1, 1) * 10^ROW(INDIRECT("1:"&amp;LEN(F1109)))/10),"")</f>
        <v>3</v>
      </c>
      <c r="M1109" t="str">
        <f t="shared" si="34"/>
        <v>minute</v>
      </c>
      <c r="N1109">
        <f t="shared" ca="1" si="35"/>
        <v>180</v>
      </c>
    </row>
    <row r="1110" spans="1:14" x14ac:dyDescent="0.35">
      <c r="A1110" s="1">
        <v>40579.739583333336</v>
      </c>
      <c r="B1110" t="s">
        <v>1407</v>
      </c>
      <c r="C1110" t="s">
        <v>9</v>
      </c>
      <c r="D1110" t="s">
        <v>10</v>
      </c>
      <c r="E1110" t="s">
        <v>70</v>
      </c>
      <c r="F1110" t="s">
        <v>101</v>
      </c>
      <c r="G1110" t="s">
        <v>2088</v>
      </c>
      <c r="H1110" s="2">
        <v>41649</v>
      </c>
      <c r="I1110" t="str">
        <f>IFERROR(IFERROR(IFERROR(
VLOOKUP("*"&amp;$B1110&amp;"*", [1]cities_output!$A:$C,1,0),
VLOOKUP("*"&amp;LEFT($B1110,5)&amp;"*", [1]cities_output!$A:$C,1,0)),
VLOOKUP("*"&amp;RIGHT($B1110,5)&amp;"*", [1]cities_output!$A:$C,1,0)),
"")</f>
        <v>Holts Summit</v>
      </c>
      <c r="J1110">
        <f>IFERROR(IFERROR(IFERROR(
VLOOKUP("*"&amp;$B1110&amp;"*", [1]cities_output!$A:$C,2,0),
VLOOKUP("*"&amp;LEFT($B1110,5)&amp;"*", [1]cities_output!$A:$C,2,0)),
VLOOKUP("*"&amp;RIGHT($B1110,5)&amp;"*", [1]cities_output!$A:$C,2,0)),
"")</f>
        <v>38.646491300000001</v>
      </c>
      <c r="K1110">
        <f>IFERROR(IFERROR(IFERROR(
VLOOKUP("*"&amp;$B1110&amp;"*", [1]cities_output!$A:$C,3,0),
VLOOKUP("*"&amp;LEFT($B1110,5)&amp;"*", [1]cities_output!$A:$C,3,0)),
VLOOKUP("*"&amp;RIGHT($B1110,5)&amp;"*", [1]cities_output!$A:$C,3,0)),
"")</f>
        <v>-92.121126219999994</v>
      </c>
      <c r="L1110" cm="1">
        <f t="array" aca="1" ref="L1110" ca="1">IFERROR(SUMPRODUCT(MID(0&amp;F1110, LARGE(INDEX(ISNUMBER(--MID(F1110, ROW(INDIRECT("1:"&amp;LEN(F1110))), 1)) * ROW(INDIRECT("1:"&amp;LEN(F1110))), 0), ROW(INDIRECT("1:"&amp;LEN(F1110))))+1, 1) * 10^ROW(INDIRECT("1:"&amp;LEN(F1110)))/10),"")</f>
        <v>3</v>
      </c>
      <c r="M1110" t="str">
        <f t="shared" si="34"/>
        <v>minute</v>
      </c>
      <c r="N1110">
        <f t="shared" ca="1" si="35"/>
        <v>180</v>
      </c>
    </row>
    <row r="1111" spans="1:14" x14ac:dyDescent="0.35">
      <c r="A1111" s="1">
        <v>41632.032638888886</v>
      </c>
      <c r="B1111" t="s">
        <v>1407</v>
      </c>
      <c r="C1111" t="s">
        <v>9</v>
      </c>
      <c r="D1111" t="s">
        <v>10</v>
      </c>
      <c r="E1111" t="s">
        <v>70</v>
      </c>
      <c r="F1111" t="s">
        <v>41</v>
      </c>
      <c r="G1111" t="s">
        <v>1493</v>
      </c>
      <c r="H1111" s="2">
        <v>41649</v>
      </c>
      <c r="I1111" t="str">
        <f>IFERROR(IFERROR(IFERROR(
VLOOKUP("*"&amp;$B1111&amp;"*", [1]cities_output!$A:$C,1,0),
VLOOKUP("*"&amp;LEFT($B1111,5)&amp;"*", [1]cities_output!$A:$C,1,0)),
VLOOKUP("*"&amp;RIGHT($B1111,5)&amp;"*", [1]cities_output!$A:$C,1,0)),
"")</f>
        <v>Holts Summit</v>
      </c>
      <c r="J1111">
        <f>IFERROR(IFERROR(IFERROR(
VLOOKUP("*"&amp;$B1111&amp;"*", [1]cities_output!$A:$C,2,0),
VLOOKUP("*"&amp;LEFT($B1111,5)&amp;"*", [1]cities_output!$A:$C,2,0)),
VLOOKUP("*"&amp;RIGHT($B1111,5)&amp;"*", [1]cities_output!$A:$C,2,0)),
"")</f>
        <v>38.646491300000001</v>
      </c>
      <c r="K1111">
        <f>IFERROR(IFERROR(IFERROR(
VLOOKUP("*"&amp;$B1111&amp;"*", [1]cities_output!$A:$C,3,0),
VLOOKUP("*"&amp;LEFT($B1111,5)&amp;"*", [1]cities_output!$A:$C,3,0)),
VLOOKUP("*"&amp;RIGHT($B1111,5)&amp;"*", [1]cities_output!$A:$C,3,0)),
"")</f>
        <v>-92.121126219999994</v>
      </c>
      <c r="L1111" cm="1">
        <f t="array" aca="1" ref="L1111" ca="1">IFERROR(SUMPRODUCT(MID(0&amp;F1111, LARGE(INDEX(ISNUMBER(--MID(F1111, ROW(INDIRECT("1:"&amp;LEN(F1111))), 1)) * ROW(INDIRECT("1:"&amp;LEN(F1111))), 0), ROW(INDIRECT("1:"&amp;LEN(F1111))))+1, 1) * 10^ROW(INDIRECT("1:"&amp;LEN(F1111)))/10),"")</f>
        <v>2</v>
      </c>
      <c r="M1111" t="str">
        <f t="shared" si="34"/>
        <v>minute</v>
      </c>
      <c r="N1111">
        <f t="shared" ca="1" si="35"/>
        <v>120</v>
      </c>
    </row>
    <row r="1112" spans="1:14" x14ac:dyDescent="0.35">
      <c r="A1112" s="1">
        <v>40557.75</v>
      </c>
      <c r="B1112" t="s">
        <v>1407</v>
      </c>
      <c r="C1112" t="s">
        <v>9</v>
      </c>
      <c r="D1112" t="s">
        <v>10</v>
      </c>
      <c r="E1112" t="s">
        <v>70</v>
      </c>
      <c r="F1112" t="s">
        <v>41</v>
      </c>
      <c r="G1112" t="s">
        <v>2088</v>
      </c>
      <c r="H1112" s="2">
        <v>41649</v>
      </c>
      <c r="I1112" t="str">
        <f>IFERROR(IFERROR(IFERROR(
VLOOKUP("*"&amp;$B1112&amp;"*", [1]cities_output!$A:$C,1,0),
VLOOKUP("*"&amp;LEFT($B1112,5)&amp;"*", [1]cities_output!$A:$C,1,0)),
VLOOKUP("*"&amp;RIGHT($B1112,5)&amp;"*", [1]cities_output!$A:$C,1,0)),
"")</f>
        <v>Holts Summit</v>
      </c>
      <c r="J1112">
        <f>IFERROR(IFERROR(IFERROR(
VLOOKUP("*"&amp;$B1112&amp;"*", [1]cities_output!$A:$C,2,0),
VLOOKUP("*"&amp;LEFT($B1112,5)&amp;"*", [1]cities_output!$A:$C,2,0)),
VLOOKUP("*"&amp;RIGHT($B1112,5)&amp;"*", [1]cities_output!$A:$C,2,0)),
"")</f>
        <v>38.646491300000001</v>
      </c>
      <c r="K1112">
        <f>IFERROR(IFERROR(IFERROR(
VLOOKUP("*"&amp;$B1112&amp;"*", [1]cities_output!$A:$C,3,0),
VLOOKUP("*"&amp;LEFT($B1112,5)&amp;"*", [1]cities_output!$A:$C,3,0)),
VLOOKUP("*"&amp;RIGHT($B1112,5)&amp;"*", [1]cities_output!$A:$C,3,0)),
"")</f>
        <v>-92.121126219999994</v>
      </c>
      <c r="L1112" cm="1">
        <f t="array" aca="1" ref="L1112" ca="1">IFERROR(SUMPRODUCT(MID(0&amp;F1112, LARGE(INDEX(ISNUMBER(--MID(F1112, ROW(INDIRECT("1:"&amp;LEN(F1112))), 1)) * ROW(INDIRECT("1:"&amp;LEN(F1112))), 0), ROW(INDIRECT("1:"&amp;LEN(F1112))))+1, 1) * 10^ROW(INDIRECT("1:"&amp;LEN(F1112)))/10),"")</f>
        <v>2</v>
      </c>
      <c r="M1112" t="str">
        <f t="shared" si="34"/>
        <v>minute</v>
      </c>
      <c r="N1112">
        <f t="shared" ca="1" si="35"/>
        <v>120</v>
      </c>
    </row>
    <row r="1113" spans="1:14" x14ac:dyDescent="0.35">
      <c r="A1113" s="1">
        <v>40911.875</v>
      </c>
      <c r="B1113" t="s">
        <v>1407</v>
      </c>
      <c r="C1113" t="s">
        <v>9</v>
      </c>
      <c r="D1113" t="s">
        <v>10</v>
      </c>
      <c r="E1113" t="s">
        <v>70</v>
      </c>
      <c r="F1113" t="s">
        <v>758</v>
      </c>
      <c r="G1113" t="s">
        <v>1884</v>
      </c>
      <c r="H1113" s="2">
        <v>41649</v>
      </c>
      <c r="I1113" t="str">
        <f>IFERROR(IFERROR(IFERROR(
VLOOKUP("*"&amp;$B1113&amp;"*", [1]cities_output!$A:$C,1,0),
VLOOKUP("*"&amp;LEFT($B1113,5)&amp;"*", [1]cities_output!$A:$C,1,0)),
VLOOKUP("*"&amp;RIGHT($B1113,5)&amp;"*", [1]cities_output!$A:$C,1,0)),
"")</f>
        <v>Holts Summit</v>
      </c>
      <c r="J1113">
        <f>IFERROR(IFERROR(IFERROR(
VLOOKUP("*"&amp;$B1113&amp;"*", [1]cities_output!$A:$C,2,0),
VLOOKUP("*"&amp;LEFT($B1113,5)&amp;"*", [1]cities_output!$A:$C,2,0)),
VLOOKUP("*"&amp;RIGHT($B1113,5)&amp;"*", [1]cities_output!$A:$C,2,0)),
"")</f>
        <v>38.646491300000001</v>
      </c>
      <c r="K1113">
        <f>IFERROR(IFERROR(IFERROR(
VLOOKUP("*"&amp;$B1113&amp;"*", [1]cities_output!$A:$C,3,0),
VLOOKUP("*"&amp;LEFT($B1113,5)&amp;"*", [1]cities_output!$A:$C,3,0)),
VLOOKUP("*"&amp;RIGHT($B1113,5)&amp;"*", [1]cities_output!$A:$C,3,0)),
"")</f>
        <v>-92.121126219999994</v>
      </c>
      <c r="L1113" cm="1">
        <f t="array" aca="1" ref="L1113" ca="1">IFERROR(SUMPRODUCT(MID(0&amp;F1113, LARGE(INDEX(ISNUMBER(--MID(F1113, ROW(INDIRECT("1:"&amp;LEN(F1113))), 1)) * ROW(INDIRECT("1:"&amp;LEN(F1113))), 0), ROW(INDIRECT("1:"&amp;LEN(F1113))))+1, 1) * 10^ROW(INDIRECT("1:"&amp;LEN(F1113)))/10),"")</f>
        <v>1</v>
      </c>
      <c r="M1113" t="str">
        <f t="shared" si="34"/>
        <v>minute</v>
      </c>
      <c r="N1113">
        <f t="shared" ca="1" si="35"/>
        <v>60</v>
      </c>
    </row>
    <row r="1114" spans="1:14" x14ac:dyDescent="0.35">
      <c r="A1114" s="1">
        <v>36772.916666666664</v>
      </c>
      <c r="B1114" t="s">
        <v>1407</v>
      </c>
      <c r="C1114" t="s">
        <v>9</v>
      </c>
      <c r="D1114" t="s">
        <v>10</v>
      </c>
      <c r="E1114" t="s">
        <v>44</v>
      </c>
      <c r="F1114" t="s">
        <v>894</v>
      </c>
      <c r="G1114" t="s">
        <v>3399</v>
      </c>
      <c r="H1114" s="2">
        <v>44043</v>
      </c>
      <c r="I1114" t="str">
        <f>IFERROR(IFERROR(IFERROR(
VLOOKUP("*"&amp;$B1114&amp;"*", [1]cities_output!$A:$C,1,0),
VLOOKUP("*"&amp;LEFT($B1114,5)&amp;"*", [1]cities_output!$A:$C,1,0)),
VLOOKUP("*"&amp;RIGHT($B1114,5)&amp;"*", [1]cities_output!$A:$C,1,0)),
"")</f>
        <v>Holts Summit</v>
      </c>
      <c r="J1114">
        <f>IFERROR(IFERROR(IFERROR(
VLOOKUP("*"&amp;$B1114&amp;"*", [1]cities_output!$A:$C,2,0),
VLOOKUP("*"&amp;LEFT($B1114,5)&amp;"*", [1]cities_output!$A:$C,2,0)),
VLOOKUP("*"&amp;RIGHT($B1114,5)&amp;"*", [1]cities_output!$A:$C,2,0)),
"")</f>
        <v>38.646491300000001</v>
      </c>
      <c r="K1114">
        <f>IFERROR(IFERROR(IFERROR(
VLOOKUP("*"&amp;$B1114&amp;"*", [1]cities_output!$A:$C,3,0),
VLOOKUP("*"&amp;LEFT($B1114,5)&amp;"*", [1]cities_output!$A:$C,3,0)),
VLOOKUP("*"&amp;RIGHT($B1114,5)&amp;"*", [1]cities_output!$A:$C,3,0)),
"")</f>
        <v>-92.121126219999994</v>
      </c>
      <c r="L1114" cm="1">
        <f t="array" aca="1" ref="L1114" ca="1">IFERROR(SUMPRODUCT(MID(0&amp;F1114, LARGE(INDEX(ISNUMBER(--MID(F1114, ROW(INDIRECT("1:"&amp;LEN(F1114))), 1)) * ROW(INDIRECT("1:"&amp;LEN(F1114))), 0), ROW(INDIRECT("1:"&amp;LEN(F1114))))+1, 1) * 10^ROW(INDIRECT("1:"&amp;LEN(F1114)))/10),"")</f>
        <v>45</v>
      </c>
      <c r="M1114" t="str">
        <f t="shared" si="34"/>
        <v>second</v>
      </c>
      <c r="N1114">
        <f t="shared" ca="1" si="35"/>
        <v>45</v>
      </c>
    </row>
    <row r="1115" spans="1:14" x14ac:dyDescent="0.35">
      <c r="A1115" s="1">
        <v>39622.979166666664</v>
      </c>
      <c r="B1115" t="s">
        <v>2496</v>
      </c>
      <c r="C1115" t="s">
        <v>9</v>
      </c>
      <c r="D1115" t="s">
        <v>10</v>
      </c>
      <c r="E1115" t="s">
        <v>44</v>
      </c>
      <c r="F1115" t="s">
        <v>2497</v>
      </c>
      <c r="G1115" t="s">
        <v>2498</v>
      </c>
      <c r="H1115" s="2">
        <v>39634</v>
      </c>
      <c r="I1115" t="str">
        <f>IFERROR(IFERROR(IFERROR(
VLOOKUP("*"&amp;$B1115&amp;"*", [1]cities_output!$A:$C,1,0),
VLOOKUP("*"&amp;LEFT($B1115,5)&amp;"*", [1]cities_output!$A:$C,1,0)),
VLOOKUP("*"&amp;RIGHT($B1115,5)&amp;"*", [1]cities_output!$A:$C,1,0)),
"")</f>
        <v>Holts Summit</v>
      </c>
      <c r="J1115">
        <f>IFERROR(IFERROR(IFERROR(
VLOOKUP("*"&amp;$B1115&amp;"*", [1]cities_output!$A:$C,2,0),
VLOOKUP("*"&amp;LEFT($B1115,5)&amp;"*", [1]cities_output!$A:$C,2,0)),
VLOOKUP("*"&amp;RIGHT($B1115,5)&amp;"*", [1]cities_output!$A:$C,2,0)),
"")</f>
        <v>38.646491300000001</v>
      </c>
      <c r="K1115">
        <f>IFERROR(IFERROR(IFERROR(
VLOOKUP("*"&amp;$B1115&amp;"*", [1]cities_output!$A:$C,3,0),
VLOOKUP("*"&amp;LEFT($B1115,5)&amp;"*", [1]cities_output!$A:$C,3,0)),
VLOOKUP("*"&amp;RIGHT($B1115,5)&amp;"*", [1]cities_output!$A:$C,3,0)),
"")</f>
        <v>-92.121126219999994</v>
      </c>
      <c r="L1115">
        <v>5</v>
      </c>
      <c r="M1115" t="str">
        <f t="shared" si="34"/>
        <v>minute</v>
      </c>
      <c r="N1115">
        <f t="shared" si="35"/>
        <v>300</v>
      </c>
    </row>
    <row r="1116" spans="1:14" x14ac:dyDescent="0.35">
      <c r="A1116" s="1">
        <v>39837.041666666664</v>
      </c>
      <c r="B1116" t="s">
        <v>37</v>
      </c>
      <c r="C1116" t="s">
        <v>9</v>
      </c>
      <c r="D1116" t="s">
        <v>10</v>
      </c>
      <c r="E1116" t="s">
        <v>44</v>
      </c>
      <c r="F1116">
        <v>10</v>
      </c>
      <c r="G1116" t="s">
        <v>2395</v>
      </c>
      <c r="H1116" s="2">
        <v>39891</v>
      </c>
      <c r="I1116" t="str">
        <f>IFERROR(IFERROR(IFERROR(
VLOOKUP("*"&amp;$B1116&amp;"*", [1]cities_output!$A:$C,1,0),
VLOOKUP("*"&amp;LEFT($B1116,5)&amp;"*", [1]cities_output!$A:$C,1,0)),
VLOOKUP("*"&amp;RIGHT($B1116,5)&amp;"*", [1]cities_output!$A:$C,1,0)),
"")</f>
        <v>Dixon</v>
      </c>
      <c r="J1116">
        <f>IFERROR(IFERROR(IFERROR(
VLOOKUP("*"&amp;$B1116&amp;"*", [1]cities_output!$A:$C,2,0),
VLOOKUP("*"&amp;LEFT($B1116,5)&amp;"*", [1]cities_output!$A:$C,2,0)),
VLOOKUP("*"&amp;RIGHT($B1116,5)&amp;"*", [1]cities_output!$A:$C,2,0)),
"")</f>
        <v>37.994861780000001</v>
      </c>
      <c r="K1116">
        <f>IFERROR(IFERROR(IFERROR(
VLOOKUP("*"&amp;$B1116&amp;"*", [1]cities_output!$A:$C,3,0),
VLOOKUP("*"&amp;LEFT($B1116,5)&amp;"*", [1]cities_output!$A:$C,3,0)),
VLOOKUP("*"&amp;RIGHT($B1116,5)&amp;"*", [1]cities_output!$A:$C,3,0)),
"")</f>
        <v>-92.102575819999998</v>
      </c>
      <c r="L1116" cm="1">
        <f t="array" aca="1" ref="L1116" ca="1">IFERROR(SUMPRODUCT(MID(0&amp;F1116, LARGE(INDEX(ISNUMBER(--MID(F1116, ROW(INDIRECT("1:"&amp;LEN(F1116))), 1)) * ROW(INDIRECT("1:"&amp;LEN(F1116))), 0), ROW(INDIRECT("1:"&amp;LEN(F1116))))+1, 1) * 10^ROW(INDIRECT("1:"&amp;LEN(F1116)))/10),"")</f>
        <v>10</v>
      </c>
      <c r="M1116" t="str">
        <f t="shared" si="34"/>
        <v/>
      </c>
      <c r="N1116" t="str">
        <f t="shared" si="35"/>
        <v/>
      </c>
    </row>
    <row r="1117" spans="1:14" x14ac:dyDescent="0.35">
      <c r="A1117" s="1">
        <v>39837.052083333336</v>
      </c>
      <c r="B1117" t="s">
        <v>37</v>
      </c>
      <c r="C1117" t="s">
        <v>9</v>
      </c>
      <c r="D1117" t="s">
        <v>10</v>
      </c>
      <c r="E1117" t="s">
        <v>30</v>
      </c>
      <c r="F1117" t="s">
        <v>2392</v>
      </c>
      <c r="G1117" t="s">
        <v>2393</v>
      </c>
      <c r="H1117" s="2">
        <v>39891</v>
      </c>
      <c r="I1117" t="str">
        <f>IFERROR(IFERROR(IFERROR(
VLOOKUP("*"&amp;$B1117&amp;"*", [1]cities_output!$A:$C,1,0),
VLOOKUP("*"&amp;LEFT($B1117,5)&amp;"*", [1]cities_output!$A:$C,1,0)),
VLOOKUP("*"&amp;RIGHT($B1117,5)&amp;"*", [1]cities_output!$A:$C,1,0)),
"")</f>
        <v>Dixon</v>
      </c>
      <c r="J1117">
        <f>IFERROR(IFERROR(IFERROR(
VLOOKUP("*"&amp;$B1117&amp;"*", [1]cities_output!$A:$C,2,0),
VLOOKUP("*"&amp;LEFT($B1117,5)&amp;"*", [1]cities_output!$A:$C,2,0)),
VLOOKUP("*"&amp;RIGHT($B1117,5)&amp;"*", [1]cities_output!$A:$C,2,0)),
"")</f>
        <v>37.994861780000001</v>
      </c>
      <c r="K1117">
        <f>IFERROR(IFERROR(IFERROR(
VLOOKUP("*"&amp;$B1117&amp;"*", [1]cities_output!$A:$C,3,0),
VLOOKUP("*"&amp;LEFT($B1117,5)&amp;"*", [1]cities_output!$A:$C,3,0)),
VLOOKUP("*"&amp;RIGHT($B1117,5)&amp;"*", [1]cities_output!$A:$C,3,0)),
"")</f>
        <v>-92.102575819999998</v>
      </c>
      <c r="L1117" cm="1">
        <f t="array" aca="1" ref="L1117" ca="1">IFERROR(SUMPRODUCT(MID(0&amp;F1117, LARGE(INDEX(ISNUMBER(--MID(F1117, ROW(INDIRECT("1:"&amp;LEN(F1117))), 1)) * ROW(INDIRECT("1:"&amp;LEN(F1117))), 0), ROW(INDIRECT("1:"&amp;LEN(F1117))))+1, 1) * 10^ROW(INDIRECT("1:"&amp;LEN(F1117)))/10),"")</f>
        <v>5</v>
      </c>
      <c r="M1117" t="str">
        <f t="shared" si="34"/>
        <v>minute</v>
      </c>
      <c r="N1117">
        <f t="shared" ca="1" si="35"/>
        <v>300</v>
      </c>
    </row>
    <row r="1118" spans="1:14" x14ac:dyDescent="0.35">
      <c r="A1118" s="1">
        <v>39837.052083333336</v>
      </c>
      <c r="B1118" t="s">
        <v>37</v>
      </c>
      <c r="C1118" t="s">
        <v>9</v>
      </c>
      <c r="D1118" t="s">
        <v>10</v>
      </c>
      <c r="E1118" t="s">
        <v>30</v>
      </c>
      <c r="F1118" t="s">
        <v>2392</v>
      </c>
      <c r="G1118" t="s">
        <v>2394</v>
      </c>
      <c r="H1118" s="2">
        <v>39891</v>
      </c>
      <c r="I1118" t="str">
        <f>IFERROR(IFERROR(IFERROR(
VLOOKUP("*"&amp;$B1118&amp;"*", [1]cities_output!$A:$C,1,0),
VLOOKUP("*"&amp;LEFT($B1118,5)&amp;"*", [1]cities_output!$A:$C,1,0)),
VLOOKUP("*"&amp;RIGHT($B1118,5)&amp;"*", [1]cities_output!$A:$C,1,0)),
"")</f>
        <v>Dixon</v>
      </c>
      <c r="J1118">
        <f>IFERROR(IFERROR(IFERROR(
VLOOKUP("*"&amp;$B1118&amp;"*", [1]cities_output!$A:$C,2,0),
VLOOKUP("*"&amp;LEFT($B1118,5)&amp;"*", [1]cities_output!$A:$C,2,0)),
VLOOKUP("*"&amp;RIGHT($B1118,5)&amp;"*", [1]cities_output!$A:$C,2,0)),
"")</f>
        <v>37.994861780000001</v>
      </c>
      <c r="K1118">
        <f>IFERROR(IFERROR(IFERROR(
VLOOKUP("*"&amp;$B1118&amp;"*", [1]cities_output!$A:$C,3,0),
VLOOKUP("*"&amp;LEFT($B1118,5)&amp;"*", [1]cities_output!$A:$C,3,0)),
VLOOKUP("*"&amp;RIGHT($B1118,5)&amp;"*", [1]cities_output!$A:$C,3,0)),
"")</f>
        <v>-92.102575819999998</v>
      </c>
      <c r="L1118" cm="1">
        <f t="array" aca="1" ref="L1118" ca="1">IFERROR(SUMPRODUCT(MID(0&amp;F1118, LARGE(INDEX(ISNUMBER(--MID(F1118, ROW(INDIRECT("1:"&amp;LEN(F1118))), 1)) * ROW(INDIRECT("1:"&amp;LEN(F1118))), 0), ROW(INDIRECT("1:"&amp;LEN(F1118))))+1, 1) * 10^ROW(INDIRECT("1:"&amp;LEN(F1118)))/10),"")</f>
        <v>5</v>
      </c>
      <c r="M1118" t="str">
        <f t="shared" si="34"/>
        <v>minute</v>
      </c>
      <c r="N1118">
        <f t="shared" ca="1" si="35"/>
        <v>300</v>
      </c>
    </row>
    <row r="1119" spans="1:14" x14ac:dyDescent="0.35">
      <c r="A1119" s="1">
        <v>42626.84375</v>
      </c>
      <c r="B1119" t="s">
        <v>37</v>
      </c>
      <c r="C1119" t="s">
        <v>9</v>
      </c>
      <c r="D1119" t="s">
        <v>10</v>
      </c>
      <c r="E1119" t="s">
        <v>30</v>
      </c>
      <c r="F1119" t="s">
        <v>101</v>
      </c>
      <c r="G1119" t="s">
        <v>1018</v>
      </c>
      <c r="H1119" s="2">
        <v>42628</v>
      </c>
      <c r="I1119" t="str">
        <f>IFERROR(IFERROR(IFERROR(
VLOOKUP("*"&amp;$B1119&amp;"*", [1]cities_output!$A:$C,1,0),
VLOOKUP("*"&amp;LEFT($B1119,5)&amp;"*", [1]cities_output!$A:$C,1,0)),
VLOOKUP("*"&amp;RIGHT($B1119,5)&amp;"*", [1]cities_output!$A:$C,1,0)),
"")</f>
        <v>Dixon</v>
      </c>
      <c r="J1119">
        <f>IFERROR(IFERROR(IFERROR(
VLOOKUP("*"&amp;$B1119&amp;"*", [1]cities_output!$A:$C,2,0),
VLOOKUP("*"&amp;LEFT($B1119,5)&amp;"*", [1]cities_output!$A:$C,2,0)),
VLOOKUP("*"&amp;RIGHT($B1119,5)&amp;"*", [1]cities_output!$A:$C,2,0)),
"")</f>
        <v>37.994861780000001</v>
      </c>
      <c r="K1119">
        <f>IFERROR(IFERROR(IFERROR(
VLOOKUP("*"&amp;$B1119&amp;"*", [1]cities_output!$A:$C,3,0),
VLOOKUP("*"&amp;LEFT($B1119,5)&amp;"*", [1]cities_output!$A:$C,3,0)),
VLOOKUP("*"&amp;RIGHT($B1119,5)&amp;"*", [1]cities_output!$A:$C,3,0)),
"")</f>
        <v>-92.102575819999998</v>
      </c>
      <c r="L1119" cm="1">
        <f t="array" aca="1" ref="L1119" ca="1">IFERROR(SUMPRODUCT(MID(0&amp;F1119, LARGE(INDEX(ISNUMBER(--MID(F1119, ROW(INDIRECT("1:"&amp;LEN(F1119))), 1)) * ROW(INDIRECT("1:"&amp;LEN(F1119))), 0), ROW(INDIRECT("1:"&amp;LEN(F1119))))+1, 1) * 10^ROW(INDIRECT("1:"&amp;LEN(F1119)))/10),"")</f>
        <v>3</v>
      </c>
      <c r="M1119" t="str">
        <f t="shared" si="34"/>
        <v>minute</v>
      </c>
      <c r="N1119">
        <f t="shared" ca="1" si="35"/>
        <v>180</v>
      </c>
    </row>
    <row r="1120" spans="1:14" x14ac:dyDescent="0.35">
      <c r="A1120" s="1">
        <v>41836.208333333336</v>
      </c>
      <c r="B1120" t="s">
        <v>37</v>
      </c>
      <c r="C1120" t="s">
        <v>9</v>
      </c>
      <c r="D1120" t="s">
        <v>10</v>
      </c>
      <c r="E1120" t="s">
        <v>51</v>
      </c>
      <c r="F1120" t="s">
        <v>101</v>
      </c>
      <c r="G1120" t="s">
        <v>1364</v>
      </c>
      <c r="H1120" s="2">
        <v>41840</v>
      </c>
      <c r="I1120" t="str">
        <f>IFERROR(IFERROR(IFERROR(
VLOOKUP("*"&amp;$B1120&amp;"*", [1]cities_output!$A:$C,1,0),
VLOOKUP("*"&amp;LEFT($B1120,5)&amp;"*", [1]cities_output!$A:$C,1,0)),
VLOOKUP("*"&amp;RIGHT($B1120,5)&amp;"*", [1]cities_output!$A:$C,1,0)),
"")</f>
        <v>Dixon</v>
      </c>
      <c r="J1120">
        <f>IFERROR(IFERROR(IFERROR(
VLOOKUP("*"&amp;$B1120&amp;"*", [1]cities_output!$A:$C,2,0),
VLOOKUP("*"&amp;LEFT($B1120,5)&amp;"*", [1]cities_output!$A:$C,2,0)),
VLOOKUP("*"&amp;RIGHT($B1120,5)&amp;"*", [1]cities_output!$A:$C,2,0)),
"")</f>
        <v>37.994861780000001</v>
      </c>
      <c r="K1120">
        <f>IFERROR(IFERROR(IFERROR(
VLOOKUP("*"&amp;$B1120&amp;"*", [1]cities_output!$A:$C,3,0),
VLOOKUP("*"&amp;LEFT($B1120,5)&amp;"*", [1]cities_output!$A:$C,3,0)),
VLOOKUP("*"&amp;RIGHT($B1120,5)&amp;"*", [1]cities_output!$A:$C,3,0)),
"")</f>
        <v>-92.102575819999998</v>
      </c>
      <c r="L1120" cm="1">
        <f t="array" aca="1" ref="L1120" ca="1">IFERROR(SUMPRODUCT(MID(0&amp;F1120, LARGE(INDEX(ISNUMBER(--MID(F1120, ROW(INDIRECT("1:"&amp;LEN(F1120))), 1)) * ROW(INDIRECT("1:"&amp;LEN(F1120))), 0), ROW(INDIRECT("1:"&amp;LEN(F1120))))+1, 1) * 10^ROW(INDIRECT("1:"&amp;LEN(F1120)))/10),"")</f>
        <v>3</v>
      </c>
      <c r="M1120" t="str">
        <f t="shared" si="34"/>
        <v>minute</v>
      </c>
      <c r="N1120">
        <f t="shared" ca="1" si="35"/>
        <v>180</v>
      </c>
    </row>
    <row r="1121" spans="1:14" x14ac:dyDescent="0.35">
      <c r="A1121" s="1">
        <v>44861.836805555555</v>
      </c>
      <c r="B1121" t="s">
        <v>37</v>
      </c>
      <c r="C1121" t="s">
        <v>9</v>
      </c>
      <c r="D1121" t="s">
        <v>10</v>
      </c>
      <c r="E1121" t="s">
        <v>11</v>
      </c>
      <c r="F1121" t="s">
        <v>38</v>
      </c>
      <c r="G1121" t="s">
        <v>39</v>
      </c>
      <c r="H1121" s="2">
        <v>44917</v>
      </c>
      <c r="I1121" t="str">
        <f>IFERROR(IFERROR(IFERROR(
VLOOKUP("*"&amp;$B1121&amp;"*", [1]cities_output!$A:$C,1,0),
VLOOKUP("*"&amp;LEFT($B1121,5)&amp;"*", [1]cities_output!$A:$C,1,0)),
VLOOKUP("*"&amp;RIGHT($B1121,5)&amp;"*", [1]cities_output!$A:$C,1,0)),
"")</f>
        <v>Dixon</v>
      </c>
      <c r="J1121">
        <f>IFERROR(IFERROR(IFERROR(
VLOOKUP("*"&amp;$B1121&amp;"*", [1]cities_output!$A:$C,2,0),
VLOOKUP("*"&amp;LEFT($B1121,5)&amp;"*", [1]cities_output!$A:$C,2,0)),
VLOOKUP("*"&amp;RIGHT($B1121,5)&amp;"*", [1]cities_output!$A:$C,2,0)),
"")</f>
        <v>37.994861780000001</v>
      </c>
      <c r="K1121">
        <f>IFERROR(IFERROR(IFERROR(
VLOOKUP("*"&amp;$B1121&amp;"*", [1]cities_output!$A:$C,3,0),
VLOOKUP("*"&amp;LEFT($B1121,5)&amp;"*", [1]cities_output!$A:$C,3,0)),
VLOOKUP("*"&amp;RIGHT($B1121,5)&amp;"*", [1]cities_output!$A:$C,3,0)),
"")</f>
        <v>-92.102575819999998</v>
      </c>
      <c r="L1121" cm="1">
        <f t="array" aca="1" ref="L1121" ca="1">IFERROR(SUMPRODUCT(MID(0&amp;F1121, LARGE(INDEX(ISNUMBER(--MID(F1121, ROW(INDIRECT("1:"&amp;LEN(F1121))), 1)) * ROW(INDIRECT("1:"&amp;LEN(F1121))), 0), ROW(INDIRECT("1:"&amp;LEN(F1121))))+1, 1) * 10^ROW(INDIRECT("1:"&amp;LEN(F1121)))/10),"")</f>
        <v>7</v>
      </c>
      <c r="M1121" t="str">
        <f t="shared" si="34"/>
        <v>second</v>
      </c>
      <c r="N1121">
        <f t="shared" ca="1" si="35"/>
        <v>7</v>
      </c>
    </row>
    <row r="1122" spans="1:14" x14ac:dyDescent="0.35">
      <c r="A1122" s="1">
        <v>35657.083333333336</v>
      </c>
      <c r="B1122" t="s">
        <v>3666</v>
      </c>
      <c r="C1122" t="s">
        <v>9</v>
      </c>
      <c r="D1122" t="s">
        <v>10</v>
      </c>
      <c r="E1122" t="s">
        <v>44</v>
      </c>
      <c r="F1122" t="s">
        <v>188</v>
      </c>
      <c r="G1122" t="s">
        <v>3667</v>
      </c>
      <c r="H1122" s="2">
        <v>40281</v>
      </c>
      <c r="I1122" t="str">
        <f>IFERROR(IFERROR(IFERROR(
VLOOKUP("*"&amp;$B1122&amp;"*", [1]cities_output!$A:$C,1,0),
VLOOKUP("*"&amp;LEFT($B1122,5)&amp;"*", [1]cities_output!$A:$C,1,0)),
VLOOKUP("*"&amp;RIGHT($B1122,5)&amp;"*", [1]cities_output!$A:$C,1,0)),
"")</f>
        <v>Shelbina</v>
      </c>
      <c r="J1122">
        <f>IFERROR(IFERROR(IFERROR(
VLOOKUP("*"&amp;$B1122&amp;"*", [1]cities_output!$A:$C,2,0),
VLOOKUP("*"&amp;LEFT($B1122,5)&amp;"*", [1]cities_output!$A:$C,2,0)),
VLOOKUP("*"&amp;RIGHT($B1122,5)&amp;"*", [1]cities_output!$A:$C,2,0)),
"")</f>
        <v>39.692714500000001</v>
      </c>
      <c r="K1122">
        <f>IFERROR(IFERROR(IFERROR(
VLOOKUP("*"&amp;$B1122&amp;"*", [1]cities_output!$A:$C,3,0),
VLOOKUP("*"&amp;LEFT($B1122,5)&amp;"*", [1]cities_output!$A:$C,3,0)),
VLOOKUP("*"&amp;RIGHT($B1122,5)&amp;"*", [1]cities_output!$A:$C,3,0)),
"")</f>
        <v>-92.042393450000006</v>
      </c>
      <c r="L1122" cm="1">
        <f t="array" aca="1" ref="L1122" ca="1">IFERROR(SUMPRODUCT(MID(0&amp;F1122, LARGE(INDEX(ISNUMBER(--MID(F1122, ROW(INDIRECT("1:"&amp;LEN(F1122))), 1)) * ROW(INDIRECT("1:"&amp;LEN(F1122))), 0), ROW(INDIRECT("1:"&amp;LEN(F1122))))+1, 1) * 10^ROW(INDIRECT("1:"&amp;LEN(F1122)))/10),"")</f>
        <v>15</v>
      </c>
      <c r="M1122" t="str">
        <f t="shared" si="34"/>
        <v>second</v>
      </c>
      <c r="N1122">
        <f t="shared" ca="1" si="35"/>
        <v>15</v>
      </c>
    </row>
    <row r="1123" spans="1:14" x14ac:dyDescent="0.35">
      <c r="A1123" s="1">
        <v>38568.416666666664</v>
      </c>
      <c r="B1123" t="s">
        <v>2881</v>
      </c>
      <c r="C1123" t="s">
        <v>9</v>
      </c>
      <c r="D1123" t="s">
        <v>10</v>
      </c>
      <c r="E1123" t="s">
        <v>44</v>
      </c>
      <c r="F1123" t="s">
        <v>280</v>
      </c>
      <c r="G1123" t="s">
        <v>2882</v>
      </c>
      <c r="H1123" s="2">
        <v>38636</v>
      </c>
      <c r="I1123" t="str">
        <f>IFERROR(IFERROR(IFERROR(
VLOOKUP("*"&amp;$B1123&amp;"*", [1]cities_output!$A:$C,1,0),
VLOOKUP("*"&amp;LEFT($B1123,5)&amp;"*", [1]cities_output!$A:$C,1,0)),
VLOOKUP("*"&amp;RIGHT($B1123,5)&amp;"*", [1]cities_output!$A:$C,1,0)),
"")</f>
        <v>Vienna</v>
      </c>
      <c r="J1123">
        <f>IFERROR(IFERROR(IFERROR(
VLOOKUP("*"&amp;$B1123&amp;"*", [1]cities_output!$A:$C,2,0),
VLOOKUP("*"&amp;LEFT($B1123,5)&amp;"*", [1]cities_output!$A:$C,2,0)),
VLOOKUP("*"&amp;RIGHT($B1123,5)&amp;"*", [1]cities_output!$A:$C,2,0)),
"")</f>
        <v>38.176084099999997</v>
      </c>
      <c r="K1123">
        <f>IFERROR(IFERROR(IFERROR(
VLOOKUP("*"&amp;$B1123&amp;"*", [1]cities_output!$A:$C,3,0),
VLOOKUP("*"&amp;LEFT($B1123,5)&amp;"*", [1]cities_output!$A:$C,3,0)),
VLOOKUP("*"&amp;RIGHT($B1123,5)&amp;"*", [1]cities_output!$A:$C,3,0)),
"")</f>
        <v>-91.955120600000001</v>
      </c>
      <c r="L1123" cm="1">
        <f t="array" aca="1" ref="L1123" ca="1">IFERROR(SUMPRODUCT(MID(0&amp;F1123, LARGE(INDEX(ISNUMBER(--MID(F1123, ROW(INDIRECT("1:"&amp;LEN(F1123))), 1)) * ROW(INDIRECT("1:"&amp;LEN(F1123))), 0), ROW(INDIRECT("1:"&amp;LEN(F1123))))+1, 1) * 10^ROW(INDIRECT("1:"&amp;LEN(F1123)))/10),"")</f>
        <v>4</v>
      </c>
      <c r="M1123" t="str">
        <f t="shared" si="34"/>
        <v>hour</v>
      </c>
      <c r="N1123">
        <f t="shared" ca="1" si="35"/>
        <v>14400</v>
      </c>
    </row>
    <row r="1124" spans="1:14" x14ac:dyDescent="0.35">
      <c r="A1124" s="1">
        <v>38189.416666666664</v>
      </c>
      <c r="B1124" t="s">
        <v>2881</v>
      </c>
      <c r="C1124" t="s">
        <v>9</v>
      </c>
      <c r="D1124" t="s">
        <v>10</v>
      </c>
      <c r="E1124" t="s">
        <v>76</v>
      </c>
      <c r="F1124" t="s">
        <v>3017</v>
      </c>
      <c r="G1124" t="s">
        <v>3018</v>
      </c>
      <c r="H1124" s="2">
        <v>38223</v>
      </c>
      <c r="I1124" t="str">
        <f>IFERROR(IFERROR(IFERROR(
VLOOKUP("*"&amp;$B1124&amp;"*", [1]cities_output!$A:$C,1,0),
VLOOKUP("*"&amp;LEFT($B1124,5)&amp;"*", [1]cities_output!$A:$C,1,0)),
VLOOKUP("*"&amp;RIGHT($B1124,5)&amp;"*", [1]cities_output!$A:$C,1,0)),
"")</f>
        <v>Vienna</v>
      </c>
      <c r="J1124">
        <f>IFERROR(IFERROR(IFERROR(
VLOOKUP("*"&amp;$B1124&amp;"*", [1]cities_output!$A:$C,2,0),
VLOOKUP("*"&amp;LEFT($B1124,5)&amp;"*", [1]cities_output!$A:$C,2,0)),
VLOOKUP("*"&amp;RIGHT($B1124,5)&amp;"*", [1]cities_output!$A:$C,2,0)),
"")</f>
        <v>38.176084099999997</v>
      </c>
      <c r="K1124">
        <f>IFERROR(IFERROR(IFERROR(
VLOOKUP("*"&amp;$B1124&amp;"*", [1]cities_output!$A:$C,3,0),
VLOOKUP("*"&amp;LEFT($B1124,5)&amp;"*", [1]cities_output!$A:$C,3,0)),
VLOOKUP("*"&amp;RIGHT($B1124,5)&amp;"*", [1]cities_output!$A:$C,3,0)),
"")</f>
        <v>-91.955120600000001</v>
      </c>
      <c r="L1124" cm="1">
        <f t="array" aca="1" ref="L1124" ca="1">IFERROR(SUMPRODUCT(MID(0&amp;F1124, LARGE(INDEX(ISNUMBER(--MID(F1124, ROW(INDIRECT("1:"&amp;LEN(F1124))), 1)) * ROW(INDIRECT("1:"&amp;LEN(F1124))), 0), ROW(INDIRECT("1:"&amp;LEN(F1124))))+1, 1) * 10^ROW(INDIRECT("1:"&amp;LEN(F1124)))/10),"")</f>
        <v>4</v>
      </c>
      <c r="M1124" t="str">
        <f t="shared" si="34"/>
        <v>hour</v>
      </c>
      <c r="N1124">
        <f t="shared" ca="1" si="35"/>
        <v>14400</v>
      </c>
    </row>
    <row r="1125" spans="1:14" x14ac:dyDescent="0.35">
      <c r="A1125" s="1">
        <v>38224.958333333336</v>
      </c>
      <c r="B1125" t="s">
        <v>2881</v>
      </c>
      <c r="C1125" t="s">
        <v>9</v>
      </c>
      <c r="D1125" t="s">
        <v>10</v>
      </c>
      <c r="E1125" t="s">
        <v>15</v>
      </c>
      <c r="F1125" t="s">
        <v>3001</v>
      </c>
      <c r="G1125" t="s">
        <v>3002</v>
      </c>
      <c r="H1125" s="2">
        <v>38231</v>
      </c>
      <c r="I1125" t="str">
        <f>IFERROR(IFERROR(IFERROR(
VLOOKUP("*"&amp;$B1125&amp;"*", [1]cities_output!$A:$C,1,0),
VLOOKUP("*"&amp;LEFT($B1125,5)&amp;"*", [1]cities_output!$A:$C,1,0)),
VLOOKUP("*"&amp;RIGHT($B1125,5)&amp;"*", [1]cities_output!$A:$C,1,0)),
"")</f>
        <v>Vienna</v>
      </c>
      <c r="J1125">
        <f>IFERROR(IFERROR(IFERROR(
VLOOKUP("*"&amp;$B1125&amp;"*", [1]cities_output!$A:$C,2,0),
VLOOKUP("*"&amp;LEFT($B1125,5)&amp;"*", [1]cities_output!$A:$C,2,0)),
VLOOKUP("*"&amp;RIGHT($B1125,5)&amp;"*", [1]cities_output!$A:$C,2,0)),
"")</f>
        <v>38.176084099999997</v>
      </c>
      <c r="K1125">
        <f>IFERROR(IFERROR(IFERROR(
VLOOKUP("*"&amp;$B1125&amp;"*", [1]cities_output!$A:$C,3,0),
VLOOKUP("*"&amp;LEFT($B1125,5)&amp;"*", [1]cities_output!$A:$C,3,0)),
VLOOKUP("*"&amp;RIGHT($B1125,5)&amp;"*", [1]cities_output!$A:$C,3,0)),
"")</f>
        <v>-91.955120600000001</v>
      </c>
      <c r="L1125" cm="1">
        <f t="array" aca="1" ref="L1125" ca="1">IFERROR(SUMPRODUCT(MID(0&amp;F1125, LARGE(INDEX(ISNUMBER(--MID(F1125, ROW(INDIRECT("1:"&amp;LEN(F1125))), 1)) * ROW(INDIRECT("1:"&amp;LEN(F1125))), 0), ROW(INDIRECT("1:"&amp;LEN(F1125))))+1, 1) * 10^ROW(INDIRECT("1:"&amp;LEN(F1125)))/10),"")</f>
        <v>15</v>
      </c>
      <c r="M1125" t="str">
        <f t="shared" si="34"/>
        <v>minute</v>
      </c>
      <c r="N1125">
        <f t="shared" ca="1" si="35"/>
        <v>900</v>
      </c>
    </row>
    <row r="1126" spans="1:14" x14ac:dyDescent="0.35">
      <c r="A1126" s="1">
        <v>26451.958333333332</v>
      </c>
      <c r="B1126" t="s">
        <v>2881</v>
      </c>
      <c r="C1126" t="s">
        <v>9</v>
      </c>
      <c r="D1126" t="s">
        <v>10</v>
      </c>
      <c r="E1126" t="s">
        <v>122</v>
      </c>
      <c r="F1126" t="s">
        <v>217</v>
      </c>
      <c r="G1126" t="s">
        <v>4027</v>
      </c>
      <c r="H1126" s="2">
        <v>38458</v>
      </c>
      <c r="I1126" t="str">
        <f>IFERROR(IFERROR(IFERROR(
VLOOKUP("*"&amp;$B1126&amp;"*", [1]cities_output!$A:$C,1,0),
VLOOKUP("*"&amp;LEFT($B1126,5)&amp;"*", [1]cities_output!$A:$C,1,0)),
VLOOKUP("*"&amp;RIGHT($B1126,5)&amp;"*", [1]cities_output!$A:$C,1,0)),
"")</f>
        <v>Vienna</v>
      </c>
      <c r="J1126">
        <f>IFERROR(IFERROR(IFERROR(
VLOOKUP("*"&amp;$B1126&amp;"*", [1]cities_output!$A:$C,2,0),
VLOOKUP("*"&amp;LEFT($B1126,5)&amp;"*", [1]cities_output!$A:$C,2,0)),
VLOOKUP("*"&amp;RIGHT($B1126,5)&amp;"*", [1]cities_output!$A:$C,2,0)),
"")</f>
        <v>38.176084099999997</v>
      </c>
      <c r="K1126">
        <f>IFERROR(IFERROR(IFERROR(
VLOOKUP("*"&amp;$B1126&amp;"*", [1]cities_output!$A:$C,3,0),
VLOOKUP("*"&amp;LEFT($B1126,5)&amp;"*", [1]cities_output!$A:$C,3,0)),
VLOOKUP("*"&amp;RIGHT($B1126,5)&amp;"*", [1]cities_output!$A:$C,3,0)),
"")</f>
        <v>-91.955120600000001</v>
      </c>
      <c r="L1126" cm="1">
        <f t="array" aca="1" ref="L1126" ca="1">IFERROR(SUMPRODUCT(MID(0&amp;F1126, LARGE(INDEX(ISNUMBER(--MID(F1126, ROW(INDIRECT("1:"&amp;LEN(F1126))), 1)) * ROW(INDIRECT("1:"&amp;LEN(F1126))), 0), ROW(INDIRECT("1:"&amp;LEN(F1126))))+1, 1) * 10^ROW(INDIRECT("1:"&amp;LEN(F1126)))/10),"")</f>
        <v>10</v>
      </c>
      <c r="M1126" t="str">
        <f t="shared" si="34"/>
        <v>minute</v>
      </c>
      <c r="N1126">
        <f t="shared" ca="1" si="35"/>
        <v>600</v>
      </c>
    </row>
    <row r="1127" spans="1:14" x14ac:dyDescent="0.35">
      <c r="A1127" s="1">
        <v>38228.28125</v>
      </c>
      <c r="B1127" t="s">
        <v>2881</v>
      </c>
      <c r="C1127" t="s">
        <v>9</v>
      </c>
      <c r="D1127" t="s">
        <v>10</v>
      </c>
      <c r="E1127" t="s">
        <v>76</v>
      </c>
      <c r="F1127" t="s">
        <v>390</v>
      </c>
      <c r="G1127" t="s">
        <v>2997</v>
      </c>
      <c r="H1127" s="2">
        <v>38231</v>
      </c>
      <c r="I1127" t="str">
        <f>IFERROR(IFERROR(IFERROR(
VLOOKUP("*"&amp;$B1127&amp;"*", [1]cities_output!$A:$C,1,0),
VLOOKUP("*"&amp;LEFT($B1127,5)&amp;"*", [1]cities_output!$A:$C,1,0)),
VLOOKUP("*"&amp;RIGHT($B1127,5)&amp;"*", [1]cities_output!$A:$C,1,0)),
"")</f>
        <v>Vienna</v>
      </c>
      <c r="J1127">
        <f>IFERROR(IFERROR(IFERROR(
VLOOKUP("*"&amp;$B1127&amp;"*", [1]cities_output!$A:$C,2,0),
VLOOKUP("*"&amp;LEFT($B1127,5)&amp;"*", [1]cities_output!$A:$C,2,0)),
VLOOKUP("*"&amp;RIGHT($B1127,5)&amp;"*", [1]cities_output!$A:$C,2,0)),
"")</f>
        <v>38.176084099999997</v>
      </c>
      <c r="K1127">
        <f>IFERROR(IFERROR(IFERROR(
VLOOKUP("*"&amp;$B1127&amp;"*", [1]cities_output!$A:$C,3,0),
VLOOKUP("*"&amp;LEFT($B1127,5)&amp;"*", [1]cities_output!$A:$C,3,0)),
VLOOKUP("*"&amp;RIGHT($B1127,5)&amp;"*", [1]cities_output!$A:$C,3,0)),
"")</f>
        <v>-91.955120600000001</v>
      </c>
      <c r="L1127" cm="1">
        <f t="array" aca="1" ref="L1127" ca="1">IFERROR(SUMPRODUCT(MID(0&amp;F1127, LARGE(INDEX(ISNUMBER(--MID(F1127, ROW(INDIRECT("1:"&amp;LEN(F1127))), 1)) * ROW(INDIRECT("1:"&amp;LEN(F1127))), 0), ROW(INDIRECT("1:"&amp;LEN(F1127))))+1, 1) * 10^ROW(INDIRECT("1:"&amp;LEN(F1127)))/10),"")</f>
        <v>25</v>
      </c>
      <c r="M1127" t="str">
        <f t="shared" si="34"/>
        <v>second</v>
      </c>
      <c r="N1127">
        <f t="shared" ca="1" si="35"/>
        <v>25</v>
      </c>
    </row>
    <row r="1128" spans="1:14" x14ac:dyDescent="0.35">
      <c r="A1128" s="1">
        <v>42381.736111111109</v>
      </c>
      <c r="B1128" t="s">
        <v>1138</v>
      </c>
      <c r="C1128" t="s">
        <v>9</v>
      </c>
      <c r="D1128" t="s">
        <v>10</v>
      </c>
      <c r="E1128" t="s">
        <v>122</v>
      </c>
      <c r="F1128" t="s">
        <v>92</v>
      </c>
      <c r="G1128" t="s">
        <v>1139</v>
      </c>
      <c r="H1128" s="2">
        <v>42383</v>
      </c>
      <c r="I1128" t="str">
        <f>IFERROR(IFERROR(IFERROR(
VLOOKUP("*"&amp;$B1128&amp;"*", [1]cities_output!$A:$C,1,0),
VLOOKUP("*"&amp;LEFT($B1128,5)&amp;"*", [1]cities_output!$A:$C,1,0)),
VLOOKUP("*"&amp;RIGHT($B1128,5)&amp;"*", [1]cities_output!$A:$C,1,0)),
"")</f>
        <v>Houston</v>
      </c>
      <c r="J1128">
        <f>IFERROR(IFERROR(IFERROR(
VLOOKUP("*"&amp;$B1128&amp;"*", [1]cities_output!$A:$C,2,0),
VLOOKUP("*"&amp;LEFT($B1128,5)&amp;"*", [1]cities_output!$A:$C,2,0)),
VLOOKUP("*"&amp;RIGHT($B1128,5)&amp;"*", [1]cities_output!$A:$C,2,0)),
"")</f>
        <v>37.341647610000003</v>
      </c>
      <c r="K1128">
        <f>IFERROR(IFERROR(IFERROR(
VLOOKUP("*"&amp;$B1128&amp;"*", [1]cities_output!$A:$C,3,0),
VLOOKUP("*"&amp;LEFT($B1128,5)&amp;"*", [1]cities_output!$A:$C,3,0)),
VLOOKUP("*"&amp;RIGHT($B1128,5)&amp;"*", [1]cities_output!$A:$C,3,0)),
"")</f>
        <v>-91.952904970000006</v>
      </c>
      <c r="L1128" cm="1">
        <f t="array" aca="1" ref="L1128" ca="1">IFERROR(SUMPRODUCT(MID(0&amp;F1128, LARGE(INDEX(ISNUMBER(--MID(F1128, ROW(INDIRECT("1:"&amp;LEN(F1128))), 1)) * ROW(INDIRECT("1:"&amp;LEN(F1128))), 0), ROW(INDIRECT("1:"&amp;LEN(F1128))))+1, 1) * 10^ROW(INDIRECT("1:"&amp;LEN(F1128)))/10),"")</f>
        <v>15</v>
      </c>
      <c r="M1128" t="str">
        <f t="shared" si="34"/>
        <v>minute</v>
      </c>
      <c r="N1128">
        <f t="shared" ca="1" si="35"/>
        <v>900</v>
      </c>
    </row>
    <row r="1129" spans="1:14" x14ac:dyDescent="0.35">
      <c r="A1129" s="1">
        <v>28642.75</v>
      </c>
      <c r="B1129" t="s">
        <v>112</v>
      </c>
      <c r="C1129" t="s">
        <v>9</v>
      </c>
      <c r="D1129" t="s">
        <v>10</v>
      </c>
      <c r="E1129" t="s">
        <v>82</v>
      </c>
      <c r="F1129" t="s">
        <v>280</v>
      </c>
      <c r="G1129" t="s">
        <v>3986</v>
      </c>
      <c r="H1129" s="2">
        <v>37438</v>
      </c>
      <c r="I1129" t="str">
        <f>IFERROR(IFERROR(IFERROR(
VLOOKUP("*"&amp;$B1129&amp;"*", [1]cities_output!$A:$C,1,0),
VLOOKUP("*"&amp;LEFT($B1129,5)&amp;"*", [1]cities_output!$A:$C,1,0)),
VLOOKUP("*"&amp;RIGHT($B1129,5)&amp;"*", [1]cities_output!$A:$C,1,0)),
"")</f>
        <v>Fulton</v>
      </c>
      <c r="J1129">
        <f>IFERROR(IFERROR(IFERROR(
VLOOKUP("*"&amp;$B1129&amp;"*", [1]cities_output!$A:$C,2,0),
VLOOKUP("*"&amp;LEFT($B1129,5)&amp;"*", [1]cities_output!$A:$C,2,0)),
VLOOKUP("*"&amp;RIGHT($B1129,5)&amp;"*", [1]cities_output!$A:$C,2,0)),
"")</f>
        <v>38.842608370000001</v>
      </c>
      <c r="K1129">
        <f>IFERROR(IFERROR(IFERROR(
VLOOKUP("*"&amp;$B1129&amp;"*", [1]cities_output!$A:$C,3,0),
VLOOKUP("*"&amp;LEFT($B1129,5)&amp;"*", [1]cities_output!$A:$C,3,0)),
VLOOKUP("*"&amp;RIGHT($B1129,5)&amp;"*", [1]cities_output!$A:$C,3,0)),
"")</f>
        <v>-91.944797350000002</v>
      </c>
      <c r="L1129" cm="1">
        <f t="array" aca="1" ref="L1129" ca="1">IFERROR(SUMPRODUCT(MID(0&amp;F1129, LARGE(INDEX(ISNUMBER(--MID(F1129, ROW(INDIRECT("1:"&amp;LEN(F1129))), 1)) * ROW(INDIRECT("1:"&amp;LEN(F1129))), 0), ROW(INDIRECT("1:"&amp;LEN(F1129))))+1, 1) * 10^ROW(INDIRECT("1:"&amp;LEN(F1129)))/10),"")</f>
        <v>4</v>
      </c>
      <c r="M1129" t="str">
        <f t="shared" si="34"/>
        <v>hour</v>
      </c>
      <c r="N1129">
        <f t="shared" ca="1" si="35"/>
        <v>14400</v>
      </c>
    </row>
    <row r="1130" spans="1:14" x14ac:dyDescent="0.35">
      <c r="A1130" s="1">
        <v>36493.944444444445</v>
      </c>
      <c r="B1130" t="s">
        <v>112</v>
      </c>
      <c r="C1130" t="s">
        <v>9</v>
      </c>
      <c r="D1130" t="s">
        <v>10</v>
      </c>
      <c r="E1130" t="s">
        <v>30</v>
      </c>
      <c r="F1130" t="s">
        <v>287</v>
      </c>
      <c r="G1130" t="s">
        <v>3480</v>
      </c>
      <c r="H1130" s="2">
        <v>36494</v>
      </c>
      <c r="I1130" t="str">
        <f>IFERROR(IFERROR(IFERROR(
VLOOKUP("*"&amp;$B1130&amp;"*", [1]cities_output!$A:$C,1,0),
VLOOKUP("*"&amp;LEFT($B1130,5)&amp;"*", [1]cities_output!$A:$C,1,0)),
VLOOKUP("*"&amp;RIGHT($B1130,5)&amp;"*", [1]cities_output!$A:$C,1,0)),
"")</f>
        <v>Fulton</v>
      </c>
      <c r="J1130">
        <f>IFERROR(IFERROR(IFERROR(
VLOOKUP("*"&amp;$B1130&amp;"*", [1]cities_output!$A:$C,2,0),
VLOOKUP("*"&amp;LEFT($B1130,5)&amp;"*", [1]cities_output!$A:$C,2,0)),
VLOOKUP("*"&amp;RIGHT($B1130,5)&amp;"*", [1]cities_output!$A:$C,2,0)),
"")</f>
        <v>38.842608370000001</v>
      </c>
      <c r="K1130">
        <f>IFERROR(IFERROR(IFERROR(
VLOOKUP("*"&amp;$B1130&amp;"*", [1]cities_output!$A:$C,3,0),
VLOOKUP("*"&amp;LEFT($B1130,5)&amp;"*", [1]cities_output!$A:$C,3,0)),
VLOOKUP("*"&amp;RIGHT($B1130,5)&amp;"*", [1]cities_output!$A:$C,3,0)),
"")</f>
        <v>-91.944797350000002</v>
      </c>
      <c r="L1130" cm="1">
        <f t="array" aca="1" ref="L1130" ca="1">IFERROR(SUMPRODUCT(MID(0&amp;F1130, LARGE(INDEX(ISNUMBER(--MID(F1130, ROW(INDIRECT("1:"&amp;LEN(F1130))), 1)) * ROW(INDIRECT("1:"&amp;LEN(F1130))), 0), ROW(INDIRECT("1:"&amp;LEN(F1130))))+1, 1) * 10^ROW(INDIRECT("1:"&amp;LEN(F1130)))/10),"")</f>
        <v>2</v>
      </c>
      <c r="M1130" t="str">
        <f t="shared" si="34"/>
        <v>hour</v>
      </c>
      <c r="N1130">
        <f t="shared" ca="1" si="35"/>
        <v>7200</v>
      </c>
    </row>
    <row r="1131" spans="1:14" x14ac:dyDescent="0.35">
      <c r="A1131" s="1">
        <v>44797.904166666667</v>
      </c>
      <c r="B1131" t="s">
        <v>112</v>
      </c>
      <c r="C1131" t="s">
        <v>9</v>
      </c>
      <c r="D1131" t="s">
        <v>10</v>
      </c>
      <c r="E1131" t="s">
        <v>11</v>
      </c>
      <c r="F1131" t="s">
        <v>113</v>
      </c>
      <c r="G1131" t="s">
        <v>114</v>
      </c>
      <c r="H1131" s="2">
        <v>44813</v>
      </c>
      <c r="I1131" t="str">
        <f>IFERROR(IFERROR(IFERROR(
VLOOKUP("*"&amp;$B1131&amp;"*", [1]cities_output!$A:$C,1,0),
VLOOKUP("*"&amp;LEFT($B1131,5)&amp;"*", [1]cities_output!$A:$C,1,0)),
VLOOKUP("*"&amp;RIGHT($B1131,5)&amp;"*", [1]cities_output!$A:$C,1,0)),
"")</f>
        <v>Fulton</v>
      </c>
      <c r="J1131">
        <f>IFERROR(IFERROR(IFERROR(
VLOOKUP("*"&amp;$B1131&amp;"*", [1]cities_output!$A:$C,2,0),
VLOOKUP("*"&amp;LEFT($B1131,5)&amp;"*", [1]cities_output!$A:$C,2,0)),
VLOOKUP("*"&amp;RIGHT($B1131,5)&amp;"*", [1]cities_output!$A:$C,2,0)),
"")</f>
        <v>38.842608370000001</v>
      </c>
      <c r="K1131">
        <f>IFERROR(IFERROR(IFERROR(
VLOOKUP("*"&amp;$B1131&amp;"*", [1]cities_output!$A:$C,3,0),
VLOOKUP("*"&amp;LEFT($B1131,5)&amp;"*", [1]cities_output!$A:$C,3,0)),
VLOOKUP("*"&amp;RIGHT($B1131,5)&amp;"*", [1]cities_output!$A:$C,3,0)),
"")</f>
        <v>-91.944797350000002</v>
      </c>
      <c r="L1131" cm="1">
        <f t="array" aca="1" ref="L1131" ca="1">IFERROR(SUMPRODUCT(MID(0&amp;F1131, LARGE(INDEX(ISNUMBER(--MID(F1131, ROW(INDIRECT("1:"&amp;LEN(F1131))), 1)) * ROW(INDIRECT("1:"&amp;LEN(F1131))), 0), ROW(INDIRECT("1:"&amp;LEN(F1131))))+1, 1) * 10^ROW(INDIRECT("1:"&amp;LEN(F1131)))/10),"")</f>
        <v>30</v>
      </c>
      <c r="M1131" t="str">
        <f t="shared" si="34"/>
        <v>minute</v>
      </c>
      <c r="N1131">
        <f t="shared" ca="1" si="35"/>
        <v>1800</v>
      </c>
    </row>
    <row r="1132" spans="1:14" x14ac:dyDescent="0.35">
      <c r="A1132" s="1">
        <v>41084.875</v>
      </c>
      <c r="B1132" t="s">
        <v>112</v>
      </c>
      <c r="C1132" t="s">
        <v>9</v>
      </c>
      <c r="D1132" t="s">
        <v>10</v>
      </c>
      <c r="E1132" t="s">
        <v>11</v>
      </c>
      <c r="F1132" t="s">
        <v>92</v>
      </c>
      <c r="G1132" t="s">
        <v>1776</v>
      </c>
      <c r="H1132" s="2">
        <v>41094</v>
      </c>
      <c r="I1132" t="str">
        <f>IFERROR(IFERROR(IFERROR(
VLOOKUP("*"&amp;$B1132&amp;"*", [1]cities_output!$A:$C,1,0),
VLOOKUP("*"&amp;LEFT($B1132,5)&amp;"*", [1]cities_output!$A:$C,1,0)),
VLOOKUP("*"&amp;RIGHT($B1132,5)&amp;"*", [1]cities_output!$A:$C,1,0)),
"")</f>
        <v>Fulton</v>
      </c>
      <c r="J1132">
        <f>IFERROR(IFERROR(IFERROR(
VLOOKUP("*"&amp;$B1132&amp;"*", [1]cities_output!$A:$C,2,0),
VLOOKUP("*"&amp;LEFT($B1132,5)&amp;"*", [1]cities_output!$A:$C,2,0)),
VLOOKUP("*"&amp;RIGHT($B1132,5)&amp;"*", [1]cities_output!$A:$C,2,0)),
"")</f>
        <v>38.842608370000001</v>
      </c>
      <c r="K1132">
        <f>IFERROR(IFERROR(IFERROR(
VLOOKUP("*"&amp;$B1132&amp;"*", [1]cities_output!$A:$C,3,0),
VLOOKUP("*"&amp;LEFT($B1132,5)&amp;"*", [1]cities_output!$A:$C,3,0)),
VLOOKUP("*"&amp;RIGHT($B1132,5)&amp;"*", [1]cities_output!$A:$C,3,0)),
"")</f>
        <v>-91.944797350000002</v>
      </c>
      <c r="L1132" cm="1">
        <f t="array" aca="1" ref="L1132" ca="1">IFERROR(SUMPRODUCT(MID(0&amp;F1132, LARGE(INDEX(ISNUMBER(--MID(F1132, ROW(INDIRECT("1:"&amp;LEN(F1132))), 1)) * ROW(INDIRECT("1:"&amp;LEN(F1132))), 0), ROW(INDIRECT("1:"&amp;LEN(F1132))))+1, 1) * 10^ROW(INDIRECT("1:"&amp;LEN(F1132)))/10),"")</f>
        <v>15</v>
      </c>
      <c r="M1132" t="str">
        <f t="shared" si="34"/>
        <v>minute</v>
      </c>
      <c r="N1132">
        <f t="shared" ca="1" si="35"/>
        <v>900</v>
      </c>
    </row>
    <row r="1133" spans="1:14" x14ac:dyDescent="0.35">
      <c r="A1133" t="s">
        <v>4131</v>
      </c>
      <c r="B1133" t="s">
        <v>4132</v>
      </c>
      <c r="C1133" t="s">
        <v>9</v>
      </c>
      <c r="D1133" t="s">
        <v>10</v>
      </c>
      <c r="E1133" t="s">
        <v>15</v>
      </c>
      <c r="F1133" t="s">
        <v>217</v>
      </c>
      <c r="G1133" t="s">
        <v>4133</v>
      </c>
      <c r="H1133" s="2">
        <v>36547</v>
      </c>
      <c r="I1133" t="str">
        <f>IFERROR(IFERROR(IFERROR(
VLOOKUP("*"&amp;$B1133&amp;"*", [1]cities_output!$A:$C,1,0),
VLOOKUP("*"&amp;LEFT($B1133,5)&amp;"*", [1]cities_output!$A:$C,1,0)),
VLOOKUP("*"&amp;RIGHT($B1133,5)&amp;"*", [1]cities_output!$A:$C,1,0)),
"")</f>
        <v>Fulton</v>
      </c>
      <c r="J1133">
        <f>IFERROR(IFERROR(IFERROR(
VLOOKUP("*"&amp;$B1133&amp;"*", [1]cities_output!$A:$C,2,0),
VLOOKUP("*"&amp;LEFT($B1133,5)&amp;"*", [1]cities_output!$A:$C,2,0)),
VLOOKUP("*"&amp;RIGHT($B1133,5)&amp;"*", [1]cities_output!$A:$C,2,0)),
"")</f>
        <v>38.842608370000001</v>
      </c>
      <c r="K1133">
        <f>IFERROR(IFERROR(IFERROR(
VLOOKUP("*"&amp;$B1133&amp;"*", [1]cities_output!$A:$C,3,0),
VLOOKUP("*"&amp;LEFT($B1133,5)&amp;"*", [1]cities_output!$A:$C,3,0)),
VLOOKUP("*"&amp;RIGHT($B1133,5)&amp;"*", [1]cities_output!$A:$C,3,0)),
"")</f>
        <v>-91.944797350000002</v>
      </c>
      <c r="L1133" cm="1">
        <f t="array" aca="1" ref="L1133" ca="1">IFERROR(SUMPRODUCT(MID(0&amp;F1133, LARGE(INDEX(ISNUMBER(--MID(F1133, ROW(INDIRECT("1:"&amp;LEN(F1133))), 1)) * ROW(INDIRECT("1:"&amp;LEN(F1133))), 0), ROW(INDIRECT("1:"&amp;LEN(F1133))))+1, 1) * 10^ROW(INDIRECT("1:"&amp;LEN(F1133)))/10),"")</f>
        <v>10</v>
      </c>
      <c r="M1133" t="str">
        <f t="shared" si="34"/>
        <v>minute</v>
      </c>
      <c r="N1133">
        <f t="shared" ca="1" si="35"/>
        <v>600</v>
      </c>
    </row>
    <row r="1134" spans="1:14" x14ac:dyDescent="0.35">
      <c r="A1134" s="1">
        <v>41459.893055555556</v>
      </c>
      <c r="B1134" t="s">
        <v>112</v>
      </c>
      <c r="C1134" t="s">
        <v>9</v>
      </c>
      <c r="D1134" t="s">
        <v>10</v>
      </c>
      <c r="E1134" t="s">
        <v>11</v>
      </c>
      <c r="F1134" t="s">
        <v>1585</v>
      </c>
      <c r="G1134" t="s">
        <v>1586</v>
      </c>
      <c r="H1134" s="2">
        <v>41460</v>
      </c>
      <c r="I1134" t="str">
        <f>IFERROR(IFERROR(IFERROR(
VLOOKUP("*"&amp;$B1134&amp;"*", [1]cities_output!$A:$C,1,0),
VLOOKUP("*"&amp;LEFT($B1134,5)&amp;"*", [1]cities_output!$A:$C,1,0)),
VLOOKUP("*"&amp;RIGHT($B1134,5)&amp;"*", [1]cities_output!$A:$C,1,0)),
"")</f>
        <v>Fulton</v>
      </c>
      <c r="J1134">
        <f>IFERROR(IFERROR(IFERROR(
VLOOKUP("*"&amp;$B1134&amp;"*", [1]cities_output!$A:$C,2,0),
VLOOKUP("*"&amp;LEFT($B1134,5)&amp;"*", [1]cities_output!$A:$C,2,0)),
VLOOKUP("*"&amp;RIGHT($B1134,5)&amp;"*", [1]cities_output!$A:$C,2,0)),
"")</f>
        <v>38.842608370000001</v>
      </c>
      <c r="K1134">
        <f>IFERROR(IFERROR(IFERROR(
VLOOKUP("*"&amp;$B1134&amp;"*", [1]cities_output!$A:$C,3,0),
VLOOKUP("*"&amp;LEFT($B1134,5)&amp;"*", [1]cities_output!$A:$C,3,0)),
VLOOKUP("*"&amp;RIGHT($B1134,5)&amp;"*", [1]cities_output!$A:$C,3,0)),
"")</f>
        <v>-91.944797350000002</v>
      </c>
      <c r="L1134" cm="1">
        <f t="array" aca="1" ref="L1134" ca="1">IFERROR(SUMPRODUCT(MID(0&amp;F1134, LARGE(INDEX(ISNUMBER(--MID(F1134, ROW(INDIRECT("1:"&amp;LEN(F1134))), 1)) * ROW(INDIRECT("1:"&amp;LEN(F1134))), 0), ROW(INDIRECT("1:"&amp;LEN(F1134))))+1, 1) * 10^ROW(INDIRECT("1:"&amp;LEN(F1134)))/10),"")</f>
        <v>4</v>
      </c>
      <c r="M1134" t="str">
        <f t="shared" si="34"/>
        <v>minute</v>
      </c>
      <c r="N1134">
        <f t="shared" ca="1" si="35"/>
        <v>240</v>
      </c>
    </row>
    <row r="1135" spans="1:14" x14ac:dyDescent="0.35">
      <c r="A1135" s="1">
        <v>41832.857638888891</v>
      </c>
      <c r="B1135" t="s">
        <v>112</v>
      </c>
      <c r="C1135" t="s">
        <v>9</v>
      </c>
      <c r="D1135" t="s">
        <v>10</v>
      </c>
      <c r="E1135" t="s">
        <v>122</v>
      </c>
      <c r="F1135" t="s">
        <v>101</v>
      </c>
      <c r="G1135" t="s">
        <v>1368</v>
      </c>
      <c r="H1135" s="2">
        <v>41840</v>
      </c>
      <c r="I1135" t="str">
        <f>IFERROR(IFERROR(IFERROR(
VLOOKUP("*"&amp;$B1135&amp;"*", [1]cities_output!$A:$C,1,0),
VLOOKUP("*"&amp;LEFT($B1135,5)&amp;"*", [1]cities_output!$A:$C,1,0)),
VLOOKUP("*"&amp;RIGHT($B1135,5)&amp;"*", [1]cities_output!$A:$C,1,0)),
"")</f>
        <v>Fulton</v>
      </c>
      <c r="J1135">
        <f>IFERROR(IFERROR(IFERROR(
VLOOKUP("*"&amp;$B1135&amp;"*", [1]cities_output!$A:$C,2,0),
VLOOKUP("*"&amp;LEFT($B1135,5)&amp;"*", [1]cities_output!$A:$C,2,0)),
VLOOKUP("*"&amp;RIGHT($B1135,5)&amp;"*", [1]cities_output!$A:$C,2,0)),
"")</f>
        <v>38.842608370000001</v>
      </c>
      <c r="K1135">
        <f>IFERROR(IFERROR(IFERROR(
VLOOKUP("*"&amp;$B1135&amp;"*", [1]cities_output!$A:$C,3,0),
VLOOKUP("*"&amp;LEFT($B1135,5)&amp;"*", [1]cities_output!$A:$C,3,0)),
VLOOKUP("*"&amp;RIGHT($B1135,5)&amp;"*", [1]cities_output!$A:$C,3,0)),
"")</f>
        <v>-91.944797350000002</v>
      </c>
      <c r="L1135" cm="1">
        <f t="array" aca="1" ref="L1135" ca="1">IFERROR(SUMPRODUCT(MID(0&amp;F1135, LARGE(INDEX(ISNUMBER(--MID(F1135, ROW(INDIRECT("1:"&amp;LEN(F1135))), 1)) * ROW(INDIRECT("1:"&amp;LEN(F1135))), 0), ROW(INDIRECT("1:"&amp;LEN(F1135))))+1, 1) * 10^ROW(INDIRECT("1:"&amp;LEN(F1135)))/10),"")</f>
        <v>3</v>
      </c>
      <c r="M1135" t="str">
        <f t="shared" si="34"/>
        <v>minute</v>
      </c>
      <c r="N1135">
        <f t="shared" ca="1" si="35"/>
        <v>180</v>
      </c>
    </row>
    <row r="1136" spans="1:14" x14ac:dyDescent="0.35">
      <c r="A1136" s="1">
        <v>41181.78125</v>
      </c>
      <c r="B1136" t="s">
        <v>112</v>
      </c>
      <c r="C1136" t="s">
        <v>9</v>
      </c>
      <c r="D1136" t="s">
        <v>10</v>
      </c>
      <c r="E1136" t="s">
        <v>54</v>
      </c>
      <c r="F1136" t="s">
        <v>1696</v>
      </c>
      <c r="G1136" t="s">
        <v>1697</v>
      </c>
      <c r="H1136" s="2">
        <v>41212</v>
      </c>
      <c r="I1136" t="str">
        <f>IFERROR(IFERROR(IFERROR(
VLOOKUP("*"&amp;$B1136&amp;"*", [1]cities_output!$A:$C,1,0),
VLOOKUP("*"&amp;LEFT($B1136,5)&amp;"*", [1]cities_output!$A:$C,1,0)),
VLOOKUP("*"&amp;RIGHT($B1136,5)&amp;"*", [1]cities_output!$A:$C,1,0)),
"")</f>
        <v>Fulton</v>
      </c>
      <c r="J1136">
        <f>IFERROR(IFERROR(IFERROR(
VLOOKUP("*"&amp;$B1136&amp;"*", [1]cities_output!$A:$C,2,0),
VLOOKUP("*"&amp;LEFT($B1136,5)&amp;"*", [1]cities_output!$A:$C,2,0)),
VLOOKUP("*"&amp;RIGHT($B1136,5)&amp;"*", [1]cities_output!$A:$C,2,0)),
"")</f>
        <v>38.842608370000001</v>
      </c>
      <c r="K1136">
        <f>IFERROR(IFERROR(IFERROR(
VLOOKUP("*"&amp;$B1136&amp;"*", [1]cities_output!$A:$C,3,0),
VLOOKUP("*"&amp;LEFT($B1136,5)&amp;"*", [1]cities_output!$A:$C,3,0)),
VLOOKUP("*"&amp;RIGHT($B1136,5)&amp;"*", [1]cities_output!$A:$C,3,0)),
"")</f>
        <v>-91.944797350000002</v>
      </c>
      <c r="L1136" cm="1">
        <f t="array" aca="1" ref="L1136" ca="1">IFERROR(SUMPRODUCT(MID(0&amp;F1136, LARGE(INDEX(ISNUMBER(--MID(F1136, ROW(INDIRECT("1:"&amp;LEN(F1136))), 1)) * ROW(INDIRECT("1:"&amp;LEN(F1136))), 0), ROW(INDIRECT("1:"&amp;LEN(F1136))))+1, 1) * 10^ROW(INDIRECT("1:"&amp;LEN(F1136)))/10),"")</f>
        <v>130</v>
      </c>
      <c r="M1136" t="str">
        <f t="shared" si="34"/>
        <v>second</v>
      </c>
      <c r="N1136">
        <f t="shared" ca="1" si="35"/>
        <v>130</v>
      </c>
    </row>
    <row r="1137" spans="1:14" x14ac:dyDescent="0.35">
      <c r="A1137" s="1">
        <v>37120.340277777781</v>
      </c>
      <c r="B1137" t="s">
        <v>112</v>
      </c>
      <c r="C1137" t="s">
        <v>9</v>
      </c>
      <c r="D1137" t="s">
        <v>10</v>
      </c>
      <c r="E1137" t="s">
        <v>122</v>
      </c>
      <c r="F1137" t="s">
        <v>41</v>
      </c>
      <c r="G1137" t="s">
        <v>3307</v>
      </c>
      <c r="H1137" s="2">
        <v>37123</v>
      </c>
      <c r="I1137" t="str">
        <f>IFERROR(IFERROR(IFERROR(
VLOOKUP("*"&amp;$B1137&amp;"*", [1]cities_output!$A:$C,1,0),
VLOOKUP("*"&amp;LEFT($B1137,5)&amp;"*", [1]cities_output!$A:$C,1,0)),
VLOOKUP("*"&amp;RIGHT($B1137,5)&amp;"*", [1]cities_output!$A:$C,1,0)),
"")</f>
        <v>Fulton</v>
      </c>
      <c r="J1137">
        <f>IFERROR(IFERROR(IFERROR(
VLOOKUP("*"&amp;$B1137&amp;"*", [1]cities_output!$A:$C,2,0),
VLOOKUP("*"&amp;LEFT($B1137,5)&amp;"*", [1]cities_output!$A:$C,2,0)),
VLOOKUP("*"&amp;RIGHT($B1137,5)&amp;"*", [1]cities_output!$A:$C,2,0)),
"")</f>
        <v>38.842608370000001</v>
      </c>
      <c r="K1137">
        <f>IFERROR(IFERROR(IFERROR(
VLOOKUP("*"&amp;$B1137&amp;"*", [1]cities_output!$A:$C,3,0),
VLOOKUP("*"&amp;LEFT($B1137,5)&amp;"*", [1]cities_output!$A:$C,3,0)),
VLOOKUP("*"&amp;RIGHT($B1137,5)&amp;"*", [1]cities_output!$A:$C,3,0)),
"")</f>
        <v>-91.944797350000002</v>
      </c>
      <c r="L1137" cm="1">
        <f t="array" aca="1" ref="L1137" ca="1">IFERROR(SUMPRODUCT(MID(0&amp;F1137, LARGE(INDEX(ISNUMBER(--MID(F1137, ROW(INDIRECT("1:"&amp;LEN(F1137))), 1)) * ROW(INDIRECT("1:"&amp;LEN(F1137))), 0), ROW(INDIRECT("1:"&amp;LEN(F1137))))+1, 1) * 10^ROW(INDIRECT("1:"&amp;LEN(F1137)))/10),"")</f>
        <v>2</v>
      </c>
      <c r="M1137" t="str">
        <f t="shared" si="34"/>
        <v>minute</v>
      </c>
      <c r="N1137">
        <f t="shared" ca="1" si="35"/>
        <v>120</v>
      </c>
    </row>
    <row r="1138" spans="1:14" x14ac:dyDescent="0.35">
      <c r="A1138" s="1">
        <v>27316.6875</v>
      </c>
      <c r="B1138" t="s">
        <v>112</v>
      </c>
      <c r="C1138" t="s">
        <v>9</v>
      </c>
      <c r="D1138" t="s">
        <v>10</v>
      </c>
      <c r="E1138" t="s">
        <v>22</v>
      </c>
      <c r="F1138" t="s">
        <v>758</v>
      </c>
      <c r="G1138" t="s">
        <v>4011</v>
      </c>
      <c r="H1138" s="2">
        <v>38142</v>
      </c>
      <c r="I1138" t="str">
        <f>IFERROR(IFERROR(IFERROR(
VLOOKUP("*"&amp;$B1138&amp;"*", [1]cities_output!$A:$C,1,0),
VLOOKUP("*"&amp;LEFT($B1138,5)&amp;"*", [1]cities_output!$A:$C,1,0)),
VLOOKUP("*"&amp;RIGHT($B1138,5)&amp;"*", [1]cities_output!$A:$C,1,0)),
"")</f>
        <v>Fulton</v>
      </c>
      <c r="J1138">
        <f>IFERROR(IFERROR(IFERROR(
VLOOKUP("*"&amp;$B1138&amp;"*", [1]cities_output!$A:$C,2,0),
VLOOKUP("*"&amp;LEFT($B1138,5)&amp;"*", [1]cities_output!$A:$C,2,0)),
VLOOKUP("*"&amp;RIGHT($B1138,5)&amp;"*", [1]cities_output!$A:$C,2,0)),
"")</f>
        <v>38.842608370000001</v>
      </c>
      <c r="K1138">
        <f>IFERROR(IFERROR(IFERROR(
VLOOKUP("*"&amp;$B1138&amp;"*", [1]cities_output!$A:$C,3,0),
VLOOKUP("*"&amp;LEFT($B1138,5)&amp;"*", [1]cities_output!$A:$C,3,0)),
VLOOKUP("*"&amp;RIGHT($B1138,5)&amp;"*", [1]cities_output!$A:$C,3,0)),
"")</f>
        <v>-91.944797350000002</v>
      </c>
      <c r="L1138" cm="1">
        <f t="array" aca="1" ref="L1138" ca="1">IFERROR(SUMPRODUCT(MID(0&amp;F1138, LARGE(INDEX(ISNUMBER(--MID(F1138, ROW(INDIRECT("1:"&amp;LEN(F1138))), 1)) * ROW(INDIRECT("1:"&amp;LEN(F1138))), 0), ROW(INDIRECT("1:"&amp;LEN(F1138))))+1, 1) * 10^ROW(INDIRECT("1:"&amp;LEN(F1138)))/10),"")</f>
        <v>1</v>
      </c>
      <c r="M1138" t="str">
        <f t="shared" si="34"/>
        <v>minute</v>
      </c>
      <c r="N1138">
        <f t="shared" ca="1" si="35"/>
        <v>60</v>
      </c>
    </row>
    <row r="1139" spans="1:14" x14ac:dyDescent="0.35">
      <c r="A1139" s="1">
        <v>39596.982638888891</v>
      </c>
      <c r="B1139" t="s">
        <v>112</v>
      </c>
      <c r="C1139" t="s">
        <v>9</v>
      </c>
      <c r="D1139" t="s">
        <v>10</v>
      </c>
      <c r="E1139" t="s">
        <v>11</v>
      </c>
      <c r="F1139" t="s">
        <v>2519</v>
      </c>
      <c r="G1139" t="s">
        <v>2520</v>
      </c>
      <c r="H1139" s="2">
        <v>39611</v>
      </c>
      <c r="I1139" t="str">
        <f>IFERROR(IFERROR(IFERROR(
VLOOKUP("*"&amp;$B1139&amp;"*", [1]cities_output!$A:$C,1,0),
VLOOKUP("*"&amp;LEFT($B1139,5)&amp;"*", [1]cities_output!$A:$C,1,0)),
VLOOKUP("*"&amp;RIGHT($B1139,5)&amp;"*", [1]cities_output!$A:$C,1,0)),
"")</f>
        <v>Fulton</v>
      </c>
      <c r="J1139">
        <f>IFERROR(IFERROR(IFERROR(
VLOOKUP("*"&amp;$B1139&amp;"*", [1]cities_output!$A:$C,2,0),
VLOOKUP("*"&amp;LEFT($B1139,5)&amp;"*", [1]cities_output!$A:$C,2,0)),
VLOOKUP("*"&amp;RIGHT($B1139,5)&amp;"*", [1]cities_output!$A:$C,2,0)),
"")</f>
        <v>38.842608370000001</v>
      </c>
      <c r="K1139">
        <f>IFERROR(IFERROR(IFERROR(
VLOOKUP("*"&amp;$B1139&amp;"*", [1]cities_output!$A:$C,3,0),
VLOOKUP("*"&amp;LEFT($B1139,5)&amp;"*", [1]cities_output!$A:$C,3,0)),
VLOOKUP("*"&amp;RIGHT($B1139,5)&amp;"*", [1]cities_output!$A:$C,3,0)),
"")</f>
        <v>-91.944797350000002</v>
      </c>
      <c r="L1139" cm="1">
        <f t="array" aca="1" ref="L1139" ca="1">IFERROR(SUMPRODUCT(MID(0&amp;F1139, LARGE(INDEX(ISNUMBER(--MID(F1139, ROW(INDIRECT("1:"&amp;LEN(F1139))), 1)) * ROW(INDIRECT("1:"&amp;LEN(F1139))), 0), ROW(INDIRECT("1:"&amp;LEN(F1139))))+1, 1) * 10^ROW(INDIRECT("1:"&amp;LEN(F1139)))/10),"")</f>
        <v>30</v>
      </c>
      <c r="M1139" t="str">
        <f t="shared" si="34"/>
        <v>second</v>
      </c>
      <c r="N1139">
        <f t="shared" ca="1" si="35"/>
        <v>30</v>
      </c>
    </row>
    <row r="1140" spans="1:14" x14ac:dyDescent="0.35">
      <c r="A1140" s="1">
        <v>44230.84375</v>
      </c>
      <c r="B1140" t="s">
        <v>112</v>
      </c>
      <c r="C1140" t="s">
        <v>9</v>
      </c>
      <c r="D1140" t="s">
        <v>10</v>
      </c>
      <c r="E1140" t="s">
        <v>11</v>
      </c>
      <c r="F1140" t="s">
        <v>247</v>
      </c>
      <c r="G1140" t="s">
        <v>285</v>
      </c>
      <c r="H1140" s="2">
        <v>44257</v>
      </c>
      <c r="I1140" t="str">
        <f>IFERROR(IFERROR(IFERROR(
VLOOKUP("*"&amp;$B1140&amp;"*", [1]cities_output!$A:$C,1,0),
VLOOKUP("*"&amp;LEFT($B1140,5)&amp;"*", [1]cities_output!$A:$C,1,0)),
VLOOKUP("*"&amp;RIGHT($B1140,5)&amp;"*", [1]cities_output!$A:$C,1,0)),
"")</f>
        <v>Fulton</v>
      </c>
      <c r="J1140">
        <f>IFERROR(IFERROR(IFERROR(
VLOOKUP("*"&amp;$B1140&amp;"*", [1]cities_output!$A:$C,2,0),
VLOOKUP("*"&amp;LEFT($B1140,5)&amp;"*", [1]cities_output!$A:$C,2,0)),
VLOOKUP("*"&amp;RIGHT($B1140,5)&amp;"*", [1]cities_output!$A:$C,2,0)),
"")</f>
        <v>38.842608370000001</v>
      </c>
      <c r="K1140">
        <f>IFERROR(IFERROR(IFERROR(
VLOOKUP("*"&amp;$B1140&amp;"*", [1]cities_output!$A:$C,3,0),
VLOOKUP("*"&amp;LEFT($B1140,5)&amp;"*", [1]cities_output!$A:$C,3,0)),
VLOOKUP("*"&amp;RIGHT($B1140,5)&amp;"*", [1]cities_output!$A:$C,3,0)),
"")</f>
        <v>-91.944797350000002</v>
      </c>
      <c r="L1140" cm="1">
        <f t="array" aca="1" ref="L1140" ca="1">IFERROR(SUMPRODUCT(MID(0&amp;F1140, LARGE(INDEX(ISNUMBER(--MID(F1140, ROW(INDIRECT("1:"&amp;LEN(F1140))), 1)) * ROW(INDIRECT("1:"&amp;LEN(F1140))), 0), ROW(INDIRECT("1:"&amp;LEN(F1140))))+1, 1) * 10^ROW(INDIRECT("1:"&amp;LEN(F1140)))/10),"")</f>
        <v>5</v>
      </c>
      <c r="M1140" t="str">
        <f t="shared" si="34"/>
        <v>second</v>
      </c>
      <c r="N1140">
        <f t="shared" ca="1" si="35"/>
        <v>5</v>
      </c>
    </row>
    <row r="1141" spans="1:14" x14ac:dyDescent="0.35">
      <c r="A1141" s="1">
        <v>39364.90625</v>
      </c>
      <c r="B1141" t="s">
        <v>112</v>
      </c>
      <c r="C1141" t="s">
        <v>9</v>
      </c>
      <c r="D1141" t="s">
        <v>10</v>
      </c>
      <c r="E1141" t="s">
        <v>79</v>
      </c>
      <c r="F1141" t="s">
        <v>247</v>
      </c>
      <c r="G1141" t="s">
        <v>2590</v>
      </c>
      <c r="H1141" s="2">
        <v>39414</v>
      </c>
      <c r="I1141" t="str">
        <f>IFERROR(IFERROR(IFERROR(
VLOOKUP("*"&amp;$B1141&amp;"*", [1]cities_output!$A:$C,1,0),
VLOOKUP("*"&amp;LEFT($B1141,5)&amp;"*", [1]cities_output!$A:$C,1,0)),
VLOOKUP("*"&amp;RIGHT($B1141,5)&amp;"*", [1]cities_output!$A:$C,1,0)),
"")</f>
        <v>Fulton</v>
      </c>
      <c r="J1141">
        <f>IFERROR(IFERROR(IFERROR(
VLOOKUP("*"&amp;$B1141&amp;"*", [1]cities_output!$A:$C,2,0),
VLOOKUP("*"&amp;LEFT($B1141,5)&amp;"*", [1]cities_output!$A:$C,2,0)),
VLOOKUP("*"&amp;RIGHT($B1141,5)&amp;"*", [1]cities_output!$A:$C,2,0)),
"")</f>
        <v>38.842608370000001</v>
      </c>
      <c r="K1141">
        <f>IFERROR(IFERROR(IFERROR(
VLOOKUP("*"&amp;$B1141&amp;"*", [1]cities_output!$A:$C,3,0),
VLOOKUP("*"&amp;LEFT($B1141,5)&amp;"*", [1]cities_output!$A:$C,3,0)),
VLOOKUP("*"&amp;RIGHT($B1141,5)&amp;"*", [1]cities_output!$A:$C,3,0)),
"")</f>
        <v>-91.944797350000002</v>
      </c>
      <c r="L1141" cm="1">
        <f t="array" aca="1" ref="L1141" ca="1">IFERROR(SUMPRODUCT(MID(0&amp;F1141, LARGE(INDEX(ISNUMBER(--MID(F1141, ROW(INDIRECT("1:"&amp;LEN(F1141))), 1)) * ROW(INDIRECT("1:"&amp;LEN(F1141))), 0), ROW(INDIRECT("1:"&amp;LEN(F1141))))+1, 1) * 10^ROW(INDIRECT("1:"&amp;LEN(F1141)))/10),"")</f>
        <v>5</v>
      </c>
      <c r="M1141" t="str">
        <f t="shared" si="34"/>
        <v>second</v>
      </c>
      <c r="N1141">
        <f t="shared" ca="1" si="35"/>
        <v>5</v>
      </c>
    </row>
    <row r="1142" spans="1:14" x14ac:dyDescent="0.35">
      <c r="A1142" s="1">
        <v>41054.902777777781</v>
      </c>
      <c r="B1142" t="s">
        <v>569</v>
      </c>
      <c r="C1142" t="s">
        <v>9</v>
      </c>
      <c r="D1142" t="s">
        <v>10</v>
      </c>
      <c r="E1142" t="s">
        <v>79</v>
      </c>
      <c r="F1142" t="s">
        <v>1803</v>
      </c>
      <c r="G1142" t="s">
        <v>1804</v>
      </c>
      <c r="H1142" s="2">
        <v>41058</v>
      </c>
      <c r="I1142" t="str">
        <f>IFERROR(IFERROR(IFERROR(
VLOOKUP("*"&amp;$B1142&amp;"*", [1]cities_output!$A:$C,1,0),
VLOOKUP("*"&amp;LEFT($B1142,5)&amp;"*", [1]cities_output!$A:$C,1,0)),
VLOOKUP("*"&amp;RIGHT($B1142,5)&amp;"*", [1]cities_output!$A:$C,1,0)),
"")</f>
        <v>Mexico</v>
      </c>
      <c r="J1142">
        <f>IFERROR(IFERROR(IFERROR(
VLOOKUP("*"&amp;$B1142&amp;"*", [1]cities_output!$A:$C,2,0),
VLOOKUP("*"&amp;LEFT($B1142,5)&amp;"*", [1]cities_output!$A:$C,2,0)),
VLOOKUP("*"&amp;RIGHT($B1142,5)&amp;"*", [1]cities_output!$A:$C,2,0)),
"")</f>
        <v>39.170738200000002</v>
      </c>
      <c r="K1142">
        <f>IFERROR(IFERROR(IFERROR(
VLOOKUP("*"&amp;$B1142&amp;"*", [1]cities_output!$A:$C,3,0),
VLOOKUP("*"&amp;LEFT($B1142,5)&amp;"*", [1]cities_output!$A:$C,3,0)),
VLOOKUP("*"&amp;RIGHT($B1142,5)&amp;"*", [1]cities_output!$A:$C,3,0)),
"")</f>
        <v>-91.891656549999993</v>
      </c>
      <c r="L1142" cm="1">
        <f t="array" aca="1" ref="L1142" ca="1">IFERROR(SUMPRODUCT(MID(0&amp;F1142, LARGE(INDEX(ISNUMBER(--MID(F1142, ROW(INDIRECT("1:"&amp;LEN(F1142))), 1)) * ROW(INDIRECT("1:"&amp;LEN(F1142))), 0), ROW(INDIRECT("1:"&amp;LEN(F1142))))+1, 1) * 10^ROW(INDIRECT("1:"&amp;LEN(F1142)))/10),"")</f>
        <v>1</v>
      </c>
      <c r="M1142" t="str">
        <f t="shared" si="34"/>
        <v>hour</v>
      </c>
      <c r="N1142">
        <f t="shared" ca="1" si="35"/>
        <v>3600</v>
      </c>
    </row>
    <row r="1143" spans="1:14" x14ac:dyDescent="0.35">
      <c r="A1143" s="1">
        <v>43741.875</v>
      </c>
      <c r="B1143" t="s">
        <v>569</v>
      </c>
      <c r="C1143" t="s">
        <v>9</v>
      </c>
      <c r="D1143" t="s">
        <v>10</v>
      </c>
      <c r="E1143" t="s">
        <v>30</v>
      </c>
      <c r="F1143" t="s">
        <v>160</v>
      </c>
      <c r="G1143" t="s">
        <v>570</v>
      </c>
      <c r="H1143" s="2">
        <v>43742</v>
      </c>
      <c r="I1143" t="str">
        <f>IFERROR(IFERROR(IFERROR(
VLOOKUP("*"&amp;$B1143&amp;"*", [1]cities_output!$A:$C,1,0),
VLOOKUP("*"&amp;LEFT($B1143,5)&amp;"*", [1]cities_output!$A:$C,1,0)),
VLOOKUP("*"&amp;RIGHT($B1143,5)&amp;"*", [1]cities_output!$A:$C,1,0)),
"")</f>
        <v>Mexico</v>
      </c>
      <c r="J1143">
        <f>IFERROR(IFERROR(IFERROR(
VLOOKUP("*"&amp;$B1143&amp;"*", [1]cities_output!$A:$C,2,0),
VLOOKUP("*"&amp;LEFT($B1143,5)&amp;"*", [1]cities_output!$A:$C,2,0)),
VLOOKUP("*"&amp;RIGHT($B1143,5)&amp;"*", [1]cities_output!$A:$C,2,0)),
"")</f>
        <v>39.170738200000002</v>
      </c>
      <c r="K1143">
        <f>IFERROR(IFERROR(IFERROR(
VLOOKUP("*"&amp;$B1143&amp;"*", [1]cities_output!$A:$C,3,0),
VLOOKUP("*"&amp;LEFT($B1143,5)&amp;"*", [1]cities_output!$A:$C,3,0)),
VLOOKUP("*"&amp;RIGHT($B1143,5)&amp;"*", [1]cities_output!$A:$C,3,0)),
"")</f>
        <v>-91.891656549999993</v>
      </c>
      <c r="L1143" cm="1">
        <f t="array" aca="1" ref="L1143" ca="1">IFERROR(SUMPRODUCT(MID(0&amp;F1143, LARGE(INDEX(ISNUMBER(--MID(F1143, ROW(INDIRECT("1:"&amp;LEN(F1143))), 1)) * ROW(INDIRECT("1:"&amp;LEN(F1143))), 0), ROW(INDIRECT("1:"&amp;LEN(F1143))))+1, 1) * 10^ROW(INDIRECT("1:"&amp;LEN(F1143)))/10),"")</f>
        <v>5</v>
      </c>
      <c r="M1143" t="str">
        <f t="shared" si="34"/>
        <v>minute</v>
      </c>
      <c r="N1143">
        <f t="shared" ca="1" si="35"/>
        <v>300</v>
      </c>
    </row>
    <row r="1144" spans="1:14" x14ac:dyDescent="0.35">
      <c r="A1144" s="1">
        <v>36480.75</v>
      </c>
      <c r="B1144" t="s">
        <v>3500</v>
      </c>
      <c r="C1144" t="s">
        <v>9</v>
      </c>
      <c r="D1144" t="s">
        <v>10</v>
      </c>
      <c r="E1144" t="s">
        <v>704</v>
      </c>
      <c r="F1144" t="s">
        <v>894</v>
      </c>
      <c r="G1144" t="s">
        <v>3501</v>
      </c>
      <c r="H1144" s="2">
        <v>36487</v>
      </c>
      <c r="I1144" t="str">
        <f>IFERROR(IFERROR(IFERROR(
VLOOKUP("*"&amp;$B1144&amp;"*", [1]cities_output!$A:$C,1,0),
VLOOKUP("*"&amp;LEFT($B1144,5)&amp;"*", [1]cities_output!$A:$C,1,0)),
VLOOKUP("*"&amp;RIGHT($B1144,5)&amp;"*", [1]cities_output!$A:$C,1,0)),
"")</f>
        <v>Mexico</v>
      </c>
      <c r="J1144">
        <f>IFERROR(IFERROR(IFERROR(
VLOOKUP("*"&amp;$B1144&amp;"*", [1]cities_output!$A:$C,2,0),
VLOOKUP("*"&amp;LEFT($B1144,5)&amp;"*", [1]cities_output!$A:$C,2,0)),
VLOOKUP("*"&amp;RIGHT($B1144,5)&amp;"*", [1]cities_output!$A:$C,2,0)),
"")</f>
        <v>39.170738200000002</v>
      </c>
      <c r="K1144">
        <f>IFERROR(IFERROR(IFERROR(
VLOOKUP("*"&amp;$B1144&amp;"*", [1]cities_output!$A:$C,3,0),
VLOOKUP("*"&amp;LEFT($B1144,5)&amp;"*", [1]cities_output!$A:$C,3,0)),
VLOOKUP("*"&amp;RIGHT($B1144,5)&amp;"*", [1]cities_output!$A:$C,3,0)),
"")</f>
        <v>-91.891656549999993</v>
      </c>
      <c r="L1144" cm="1">
        <f t="array" aca="1" ref="L1144" ca="1">IFERROR(SUMPRODUCT(MID(0&amp;F1144, LARGE(INDEX(ISNUMBER(--MID(F1144, ROW(INDIRECT("1:"&amp;LEN(F1144))), 1)) * ROW(INDIRECT("1:"&amp;LEN(F1144))), 0), ROW(INDIRECT("1:"&amp;LEN(F1144))))+1, 1) * 10^ROW(INDIRECT("1:"&amp;LEN(F1144)))/10),"")</f>
        <v>45</v>
      </c>
      <c r="M1144" t="str">
        <f t="shared" si="34"/>
        <v>second</v>
      </c>
      <c r="N1144">
        <f t="shared" ca="1" si="35"/>
        <v>45</v>
      </c>
    </row>
    <row r="1145" spans="1:14" x14ac:dyDescent="0.35">
      <c r="A1145" s="1">
        <v>36404.819444444445</v>
      </c>
      <c r="B1145" t="s">
        <v>569</v>
      </c>
      <c r="C1145" t="s">
        <v>9</v>
      </c>
      <c r="D1145" t="s">
        <v>10</v>
      </c>
      <c r="E1145" t="s">
        <v>44</v>
      </c>
      <c r="F1145" t="s">
        <v>129</v>
      </c>
      <c r="G1145" t="s">
        <v>3537</v>
      </c>
      <c r="H1145" s="2">
        <v>36415</v>
      </c>
      <c r="I1145" t="str">
        <f>IFERROR(IFERROR(IFERROR(
VLOOKUP("*"&amp;$B1145&amp;"*", [1]cities_output!$A:$C,1,0),
VLOOKUP("*"&amp;LEFT($B1145,5)&amp;"*", [1]cities_output!$A:$C,1,0)),
VLOOKUP("*"&amp;RIGHT($B1145,5)&amp;"*", [1]cities_output!$A:$C,1,0)),
"")</f>
        <v>Mexico</v>
      </c>
      <c r="J1145">
        <f>IFERROR(IFERROR(IFERROR(
VLOOKUP("*"&amp;$B1145&amp;"*", [1]cities_output!$A:$C,2,0),
VLOOKUP("*"&amp;LEFT($B1145,5)&amp;"*", [1]cities_output!$A:$C,2,0)),
VLOOKUP("*"&amp;RIGHT($B1145,5)&amp;"*", [1]cities_output!$A:$C,2,0)),
"")</f>
        <v>39.170738200000002</v>
      </c>
      <c r="K1145">
        <f>IFERROR(IFERROR(IFERROR(
VLOOKUP("*"&amp;$B1145&amp;"*", [1]cities_output!$A:$C,3,0),
VLOOKUP("*"&amp;LEFT($B1145,5)&amp;"*", [1]cities_output!$A:$C,3,0)),
VLOOKUP("*"&amp;RIGHT($B1145,5)&amp;"*", [1]cities_output!$A:$C,3,0)),
"")</f>
        <v>-91.891656549999993</v>
      </c>
      <c r="L1145" cm="1">
        <f t="array" aca="1" ref="L1145" ca="1">IFERROR(SUMPRODUCT(MID(0&amp;F1145, LARGE(INDEX(ISNUMBER(--MID(F1145, ROW(INDIRECT("1:"&amp;LEN(F1145))), 1)) * ROW(INDIRECT("1:"&amp;LEN(F1145))), 0), ROW(INDIRECT("1:"&amp;LEN(F1145))))+1, 1) * 10^ROW(INDIRECT("1:"&amp;LEN(F1145)))/10),"")</f>
        <v>45</v>
      </c>
      <c r="M1145" t="str">
        <f t="shared" si="34"/>
        <v>second</v>
      </c>
      <c r="N1145">
        <f t="shared" ca="1" si="35"/>
        <v>45</v>
      </c>
    </row>
    <row r="1146" spans="1:14" x14ac:dyDescent="0.35">
      <c r="A1146" s="1">
        <v>39992.927083333336</v>
      </c>
      <c r="B1146" t="s">
        <v>569</v>
      </c>
      <c r="C1146" t="s">
        <v>9</v>
      </c>
      <c r="D1146" t="s">
        <v>10</v>
      </c>
      <c r="E1146" t="s">
        <v>11</v>
      </c>
      <c r="F1146" t="s">
        <v>2341</v>
      </c>
      <c r="G1146" t="s">
        <v>2342</v>
      </c>
      <c r="H1146" s="2">
        <v>40030</v>
      </c>
      <c r="I1146" t="str">
        <f>IFERROR(IFERROR(IFERROR(
VLOOKUP("*"&amp;$B1146&amp;"*", [1]cities_output!$A:$C,1,0),
VLOOKUP("*"&amp;LEFT($B1146,5)&amp;"*", [1]cities_output!$A:$C,1,0)),
VLOOKUP("*"&amp;RIGHT($B1146,5)&amp;"*", [1]cities_output!$A:$C,1,0)),
"")</f>
        <v>Mexico</v>
      </c>
      <c r="J1146">
        <f>IFERROR(IFERROR(IFERROR(
VLOOKUP("*"&amp;$B1146&amp;"*", [1]cities_output!$A:$C,2,0),
VLOOKUP("*"&amp;LEFT($B1146,5)&amp;"*", [1]cities_output!$A:$C,2,0)),
VLOOKUP("*"&amp;RIGHT($B1146,5)&amp;"*", [1]cities_output!$A:$C,2,0)),
"")</f>
        <v>39.170738200000002</v>
      </c>
      <c r="K1146">
        <f>IFERROR(IFERROR(IFERROR(
VLOOKUP("*"&amp;$B1146&amp;"*", [1]cities_output!$A:$C,3,0),
VLOOKUP("*"&amp;LEFT($B1146,5)&amp;"*", [1]cities_output!$A:$C,3,0)),
VLOOKUP("*"&amp;RIGHT($B1146,5)&amp;"*", [1]cities_output!$A:$C,3,0)),
"")</f>
        <v>-91.891656549999993</v>
      </c>
      <c r="L1146" cm="1">
        <f t="array" aca="1" ref="L1146" ca="1">IFERROR(SUMPRODUCT(MID(0&amp;F1146, LARGE(INDEX(ISNUMBER(--MID(F1146, ROW(INDIRECT("1:"&amp;LEN(F1146))), 1)) * ROW(INDIRECT("1:"&amp;LEN(F1146))), 0), ROW(INDIRECT("1:"&amp;LEN(F1146))))+1, 1) * 10^ROW(INDIRECT("1:"&amp;LEN(F1146)))/10),"")</f>
        <v>15</v>
      </c>
      <c r="M1146" t="str">
        <f t="shared" si="34"/>
        <v>second</v>
      </c>
      <c r="N1146">
        <f t="shared" ca="1" si="35"/>
        <v>15</v>
      </c>
    </row>
    <row r="1147" spans="1:14" x14ac:dyDescent="0.35">
      <c r="A1147" s="1">
        <v>44225.979166666664</v>
      </c>
      <c r="B1147" t="s">
        <v>286</v>
      </c>
      <c r="C1147" t="s">
        <v>9</v>
      </c>
      <c r="D1147" t="s">
        <v>10</v>
      </c>
      <c r="E1147" t="s">
        <v>11</v>
      </c>
      <c r="F1147" t="s">
        <v>287</v>
      </c>
      <c r="G1147" t="s">
        <v>288</v>
      </c>
      <c r="H1147" s="2">
        <v>44257</v>
      </c>
      <c r="I1147" t="str">
        <f>IFERROR(IFERROR(IFERROR(
VLOOKUP("*"&amp;$B1147&amp;"*", [1]cities_output!$A:$C,1,0),
VLOOKUP("*"&amp;LEFT($B1147,5)&amp;"*", [1]cities_output!$A:$C,1,0)),
VLOOKUP("*"&amp;RIGHT($B1147,5)&amp;"*", [1]cities_output!$A:$C,1,0)),
"")</f>
        <v>Linn Creek</v>
      </c>
      <c r="J1147">
        <f>IFERROR(IFERROR(IFERROR(
VLOOKUP("*"&amp;$B1147&amp;"*", [1]cities_output!$A:$C,2,0),
VLOOKUP("*"&amp;LEFT($B1147,5)&amp;"*", [1]cities_output!$A:$C,2,0)),
VLOOKUP("*"&amp;RIGHT($B1147,5)&amp;"*", [1]cities_output!$A:$C,2,0)),
"")</f>
        <v>38.081071899999998</v>
      </c>
      <c r="K1147">
        <f>IFERROR(IFERROR(IFERROR(
VLOOKUP("*"&amp;$B1147&amp;"*", [1]cities_output!$A:$C,3,0),
VLOOKUP("*"&amp;LEFT($B1147,5)&amp;"*", [1]cities_output!$A:$C,3,0)),
VLOOKUP("*"&amp;RIGHT($B1147,5)&amp;"*", [1]cities_output!$A:$C,3,0)),
"")</f>
        <v>-92.720745820000005</v>
      </c>
      <c r="L1147" cm="1">
        <f t="array" aca="1" ref="L1147" ca="1">IFERROR(SUMPRODUCT(MID(0&amp;F1147, LARGE(INDEX(ISNUMBER(--MID(F1147, ROW(INDIRECT("1:"&amp;LEN(F1147))), 1)) * ROW(INDIRECT("1:"&amp;LEN(F1147))), 0), ROW(INDIRECT("1:"&amp;LEN(F1147))))+1, 1) * 10^ROW(INDIRECT("1:"&amp;LEN(F1147)))/10),"")</f>
        <v>2</v>
      </c>
      <c r="M1147" t="str">
        <f t="shared" si="34"/>
        <v>hour</v>
      </c>
      <c r="N1147">
        <f t="shared" ca="1" si="35"/>
        <v>7200</v>
      </c>
    </row>
    <row r="1148" spans="1:14" x14ac:dyDescent="0.35">
      <c r="A1148" s="1">
        <v>44830.211805555555</v>
      </c>
      <c r="B1148" t="s">
        <v>65</v>
      </c>
      <c r="C1148" t="s">
        <v>9</v>
      </c>
      <c r="D1148" t="s">
        <v>10</v>
      </c>
      <c r="E1148" t="s">
        <v>66</v>
      </c>
      <c r="F1148" t="s">
        <v>67</v>
      </c>
      <c r="G1148" t="s">
        <v>68</v>
      </c>
      <c r="H1148" s="2">
        <v>44842</v>
      </c>
      <c r="I1148" t="str">
        <f>IFERROR(IFERROR(IFERROR(
VLOOKUP("*"&amp;$B1148&amp;"*", [1]cities_output!$A:$C,1,0),
VLOOKUP("*"&amp;LEFT($B1148,5)&amp;"*", [1]cities_output!$A:$C,1,0)),
VLOOKUP("*"&amp;RIGHT($B1148,5)&amp;"*", [1]cities_output!$A:$C,1,0)),
"")</f>
        <v>West Plains</v>
      </c>
      <c r="J1148">
        <f>IFERROR(IFERROR(IFERROR(
VLOOKUP("*"&amp;$B1148&amp;"*", [1]cities_output!$A:$C,2,0),
VLOOKUP("*"&amp;LEFT($B1148,5)&amp;"*", [1]cities_output!$A:$C,2,0)),
VLOOKUP("*"&amp;RIGHT($B1148,5)&amp;"*", [1]cities_output!$A:$C,2,0)),
"")</f>
        <v>36.729236399999998</v>
      </c>
      <c r="K1148">
        <f>IFERROR(IFERROR(IFERROR(
VLOOKUP("*"&amp;$B1148&amp;"*", [1]cities_output!$A:$C,3,0),
VLOOKUP("*"&amp;LEFT($B1148,5)&amp;"*", [1]cities_output!$A:$C,3,0)),
VLOOKUP("*"&amp;RIGHT($B1148,5)&amp;"*", [1]cities_output!$A:$C,3,0)),
"")</f>
        <v>-91.857276949999999</v>
      </c>
      <c r="L1148" cm="1">
        <f t="array" aca="1" ref="L1148" ca="1">IFERROR(SUMPRODUCT(MID(0&amp;F1148, LARGE(INDEX(ISNUMBER(--MID(F1148, ROW(INDIRECT("1:"&amp;LEN(F1148))), 1)) * ROW(INDIRECT("1:"&amp;LEN(F1148))), 0), ROW(INDIRECT("1:"&amp;LEN(F1148))))+1, 1) * 10^ROW(INDIRECT("1:"&amp;LEN(F1148)))/10),"")</f>
        <v>8</v>
      </c>
      <c r="M1148" t="str">
        <f t="shared" si="34"/>
        <v/>
      </c>
      <c r="N1148" t="str">
        <f t="shared" si="35"/>
        <v/>
      </c>
    </row>
    <row r="1149" spans="1:14" x14ac:dyDescent="0.35">
      <c r="A1149" s="1">
        <v>44823.791666666664</v>
      </c>
      <c r="B1149" t="s">
        <v>65</v>
      </c>
      <c r="C1149" t="s">
        <v>9</v>
      </c>
      <c r="D1149" t="s">
        <v>10</v>
      </c>
      <c r="E1149" t="s">
        <v>79</v>
      </c>
      <c r="F1149" t="s">
        <v>67</v>
      </c>
      <c r="G1149" t="s">
        <v>80</v>
      </c>
      <c r="H1149" s="2">
        <v>44842</v>
      </c>
      <c r="I1149" t="str">
        <f>IFERROR(IFERROR(IFERROR(
VLOOKUP("*"&amp;$B1149&amp;"*", [1]cities_output!$A:$C,1,0),
VLOOKUP("*"&amp;LEFT($B1149,5)&amp;"*", [1]cities_output!$A:$C,1,0)),
VLOOKUP("*"&amp;RIGHT($B1149,5)&amp;"*", [1]cities_output!$A:$C,1,0)),
"")</f>
        <v>West Plains</v>
      </c>
      <c r="J1149">
        <f>IFERROR(IFERROR(IFERROR(
VLOOKUP("*"&amp;$B1149&amp;"*", [1]cities_output!$A:$C,2,0),
VLOOKUP("*"&amp;LEFT($B1149,5)&amp;"*", [1]cities_output!$A:$C,2,0)),
VLOOKUP("*"&amp;RIGHT($B1149,5)&amp;"*", [1]cities_output!$A:$C,2,0)),
"")</f>
        <v>36.729236399999998</v>
      </c>
      <c r="K1149">
        <f>IFERROR(IFERROR(IFERROR(
VLOOKUP("*"&amp;$B1149&amp;"*", [1]cities_output!$A:$C,3,0),
VLOOKUP("*"&amp;LEFT($B1149,5)&amp;"*", [1]cities_output!$A:$C,3,0)),
VLOOKUP("*"&amp;RIGHT($B1149,5)&amp;"*", [1]cities_output!$A:$C,3,0)),
"")</f>
        <v>-91.857276949999999</v>
      </c>
      <c r="L1149" cm="1">
        <f t="array" aca="1" ref="L1149" ca="1">IFERROR(SUMPRODUCT(MID(0&amp;F1149, LARGE(INDEX(ISNUMBER(--MID(F1149, ROW(INDIRECT("1:"&amp;LEN(F1149))), 1)) * ROW(INDIRECT("1:"&amp;LEN(F1149))), 0), ROW(INDIRECT("1:"&amp;LEN(F1149))))+1, 1) * 10^ROW(INDIRECT("1:"&amp;LEN(F1149)))/10),"")</f>
        <v>8</v>
      </c>
      <c r="M1149" t="str">
        <f t="shared" si="34"/>
        <v/>
      </c>
      <c r="N1149" t="str">
        <f t="shared" si="35"/>
        <v/>
      </c>
    </row>
    <row r="1150" spans="1:14" x14ac:dyDescent="0.35">
      <c r="A1150" s="2">
        <v>37895</v>
      </c>
      <c r="B1150" t="s">
        <v>3110</v>
      </c>
      <c r="C1150" t="s">
        <v>9</v>
      </c>
      <c r="D1150" t="s">
        <v>10</v>
      </c>
      <c r="E1150" t="s">
        <v>11</v>
      </c>
      <c r="G1150" t="s">
        <v>3111</v>
      </c>
      <c r="H1150" s="2">
        <v>37936</v>
      </c>
      <c r="I1150" t="str">
        <f>IFERROR(IFERROR(IFERROR(
VLOOKUP("*"&amp;$B1150&amp;"*", [1]cities_output!$A:$C,1,0),
VLOOKUP("*"&amp;LEFT($B1150,5)&amp;"*", [1]cities_output!$A:$C,1,0)),
VLOOKUP("*"&amp;RIGHT($B1150,5)&amp;"*", [1]cities_output!$A:$C,1,0)),
"")</f>
        <v>West Plains</v>
      </c>
      <c r="J1150">
        <f>IFERROR(IFERROR(IFERROR(
VLOOKUP("*"&amp;$B1150&amp;"*", [1]cities_output!$A:$C,2,0),
VLOOKUP("*"&amp;LEFT($B1150,5)&amp;"*", [1]cities_output!$A:$C,2,0)),
VLOOKUP("*"&amp;RIGHT($B1150,5)&amp;"*", [1]cities_output!$A:$C,2,0)),
"")</f>
        <v>36.729236399999998</v>
      </c>
      <c r="K1150">
        <f>IFERROR(IFERROR(IFERROR(
VLOOKUP("*"&amp;$B1150&amp;"*", [1]cities_output!$A:$C,3,0),
VLOOKUP("*"&amp;LEFT($B1150,5)&amp;"*", [1]cities_output!$A:$C,3,0)),
VLOOKUP("*"&amp;RIGHT($B1150,5)&amp;"*", [1]cities_output!$A:$C,3,0)),
"")</f>
        <v>-91.857276949999999</v>
      </c>
      <c r="L1150" t="str" cm="1">
        <f t="array" aca="1" ref="L1150" ca="1">IFERROR(SUMPRODUCT(MID(0&amp;F1150, LARGE(INDEX(ISNUMBER(--MID(F1150, ROW(INDIRECT("1:"&amp;LEN(F1150))), 1)) * ROW(INDIRECT("1:"&amp;LEN(F1150))), 0), ROW(INDIRECT("1:"&amp;LEN(F1150))))+1, 1) * 10^ROW(INDIRECT("1:"&amp;LEN(F1150)))/10),"")</f>
        <v/>
      </c>
      <c r="M1150" t="str">
        <f t="shared" si="34"/>
        <v/>
      </c>
      <c r="N1150" t="str">
        <f t="shared" si="35"/>
        <v/>
      </c>
    </row>
    <row r="1151" spans="1:14" x14ac:dyDescent="0.35">
      <c r="A1151" s="1">
        <v>36146.791666666664</v>
      </c>
      <c r="B1151" t="s">
        <v>65</v>
      </c>
      <c r="C1151" t="s">
        <v>9</v>
      </c>
      <c r="D1151" t="s">
        <v>10</v>
      </c>
      <c r="E1151" t="s">
        <v>44</v>
      </c>
      <c r="F1151" t="s">
        <v>3584</v>
      </c>
      <c r="G1151" t="s">
        <v>3585</v>
      </c>
      <c r="H1151" s="2">
        <v>36188</v>
      </c>
      <c r="I1151" t="str">
        <f>IFERROR(IFERROR(IFERROR(
VLOOKUP("*"&amp;$B1151&amp;"*", [1]cities_output!$A:$C,1,0),
VLOOKUP("*"&amp;LEFT($B1151,5)&amp;"*", [1]cities_output!$A:$C,1,0)),
VLOOKUP("*"&amp;RIGHT($B1151,5)&amp;"*", [1]cities_output!$A:$C,1,0)),
"")</f>
        <v>West Plains</v>
      </c>
      <c r="J1151">
        <f>IFERROR(IFERROR(IFERROR(
VLOOKUP("*"&amp;$B1151&amp;"*", [1]cities_output!$A:$C,2,0),
VLOOKUP("*"&amp;LEFT($B1151,5)&amp;"*", [1]cities_output!$A:$C,2,0)),
VLOOKUP("*"&amp;RIGHT($B1151,5)&amp;"*", [1]cities_output!$A:$C,2,0)),
"")</f>
        <v>36.729236399999998</v>
      </c>
      <c r="K1151">
        <f>IFERROR(IFERROR(IFERROR(
VLOOKUP("*"&amp;$B1151&amp;"*", [1]cities_output!$A:$C,3,0),
VLOOKUP("*"&amp;LEFT($B1151,5)&amp;"*", [1]cities_output!$A:$C,3,0)),
VLOOKUP("*"&amp;RIGHT($B1151,5)&amp;"*", [1]cities_output!$A:$C,3,0)),
"")</f>
        <v>-91.857276949999999</v>
      </c>
      <c r="L1151" cm="1">
        <f t="array" aca="1" ref="L1151" ca="1">IFERROR(SUMPRODUCT(MID(0&amp;F1151, LARGE(INDEX(ISNUMBER(--MID(F1151, ROW(INDIRECT("1:"&amp;LEN(F1151))), 1)) * ROW(INDIRECT("1:"&amp;LEN(F1151))), 0), ROW(INDIRECT("1:"&amp;LEN(F1151))))+1, 1) * 10^ROW(INDIRECT("1:"&amp;LEN(F1151)))/10),"")</f>
        <v>2</v>
      </c>
      <c r="M1151" t="str">
        <f t="shared" si="34"/>
        <v>hour</v>
      </c>
      <c r="N1151">
        <f t="shared" ca="1" si="35"/>
        <v>7200</v>
      </c>
    </row>
    <row r="1152" spans="1:14" x14ac:dyDescent="0.35">
      <c r="A1152" s="1">
        <v>39209.875</v>
      </c>
      <c r="B1152" t="s">
        <v>65</v>
      </c>
      <c r="C1152" t="s">
        <v>9</v>
      </c>
      <c r="D1152" t="s">
        <v>10</v>
      </c>
      <c r="E1152" t="s">
        <v>11</v>
      </c>
      <c r="F1152" t="s">
        <v>2666</v>
      </c>
      <c r="G1152" t="s">
        <v>2667</v>
      </c>
      <c r="H1152" s="2">
        <v>39245</v>
      </c>
      <c r="I1152" t="str">
        <f>IFERROR(IFERROR(IFERROR(
VLOOKUP("*"&amp;$B1152&amp;"*", [1]cities_output!$A:$C,1,0),
VLOOKUP("*"&amp;LEFT($B1152,5)&amp;"*", [1]cities_output!$A:$C,1,0)),
VLOOKUP("*"&amp;RIGHT($B1152,5)&amp;"*", [1]cities_output!$A:$C,1,0)),
"")</f>
        <v>West Plains</v>
      </c>
      <c r="J1152">
        <f>IFERROR(IFERROR(IFERROR(
VLOOKUP("*"&amp;$B1152&amp;"*", [1]cities_output!$A:$C,2,0),
VLOOKUP("*"&amp;LEFT($B1152,5)&amp;"*", [1]cities_output!$A:$C,2,0)),
VLOOKUP("*"&amp;RIGHT($B1152,5)&amp;"*", [1]cities_output!$A:$C,2,0)),
"")</f>
        <v>36.729236399999998</v>
      </c>
      <c r="K1152">
        <f>IFERROR(IFERROR(IFERROR(
VLOOKUP("*"&amp;$B1152&amp;"*", [1]cities_output!$A:$C,3,0),
VLOOKUP("*"&amp;LEFT($B1152,5)&amp;"*", [1]cities_output!$A:$C,3,0)),
VLOOKUP("*"&amp;RIGHT($B1152,5)&amp;"*", [1]cities_output!$A:$C,3,0)),
"")</f>
        <v>-91.857276949999999</v>
      </c>
      <c r="L1152" cm="1">
        <f t="array" aca="1" ref="L1152" ca="1">IFERROR(SUMPRODUCT(MID(0&amp;F1152, LARGE(INDEX(ISNUMBER(--MID(F1152, ROW(INDIRECT("1:"&amp;LEN(F1152))), 1)) * ROW(INDIRECT("1:"&amp;LEN(F1152))), 0), ROW(INDIRECT("1:"&amp;LEN(F1152))))+1, 1) * 10^ROW(INDIRECT("1:"&amp;LEN(F1152)))/10),"")</f>
        <v>30</v>
      </c>
      <c r="M1152" t="str">
        <f t="shared" si="34"/>
        <v>minute</v>
      </c>
      <c r="N1152">
        <f t="shared" ca="1" si="35"/>
        <v>1800</v>
      </c>
    </row>
    <row r="1153" spans="1:14" x14ac:dyDescent="0.35">
      <c r="A1153" s="1">
        <v>39573.958333333336</v>
      </c>
      <c r="B1153" t="s">
        <v>2528</v>
      </c>
      <c r="C1153" t="s">
        <v>9</v>
      </c>
      <c r="D1153" t="s">
        <v>10</v>
      </c>
      <c r="E1153" t="s">
        <v>44</v>
      </c>
      <c r="F1153" t="s">
        <v>696</v>
      </c>
      <c r="G1153" t="s">
        <v>2529</v>
      </c>
      <c r="H1153" s="2">
        <v>39611</v>
      </c>
      <c r="I1153" t="str">
        <f>IFERROR(IFERROR(IFERROR(
VLOOKUP("*"&amp;$B1153&amp;"*", [1]cities_output!$A:$C,1,0),
VLOOKUP("*"&amp;LEFT($B1153,5)&amp;"*", [1]cities_output!$A:$C,1,0)),
VLOOKUP("*"&amp;RIGHT($B1153,5)&amp;"*", [1]cities_output!$A:$C,1,0)),
"")</f>
        <v>West Plains</v>
      </c>
      <c r="J1153">
        <f>IFERROR(IFERROR(IFERROR(
VLOOKUP("*"&amp;$B1153&amp;"*", [1]cities_output!$A:$C,2,0),
VLOOKUP("*"&amp;LEFT($B1153,5)&amp;"*", [1]cities_output!$A:$C,2,0)),
VLOOKUP("*"&amp;RIGHT($B1153,5)&amp;"*", [1]cities_output!$A:$C,2,0)),
"")</f>
        <v>36.729236399999998</v>
      </c>
      <c r="K1153">
        <f>IFERROR(IFERROR(IFERROR(
VLOOKUP("*"&amp;$B1153&amp;"*", [1]cities_output!$A:$C,3,0),
VLOOKUP("*"&amp;LEFT($B1153,5)&amp;"*", [1]cities_output!$A:$C,3,0)),
VLOOKUP("*"&amp;RIGHT($B1153,5)&amp;"*", [1]cities_output!$A:$C,3,0)),
"")</f>
        <v>-91.857276949999999</v>
      </c>
      <c r="L1153">
        <v>2</v>
      </c>
      <c r="M1153" t="str">
        <f t="shared" si="34"/>
        <v>minute</v>
      </c>
      <c r="N1153">
        <f t="shared" si="35"/>
        <v>120</v>
      </c>
    </row>
    <row r="1154" spans="1:14" x14ac:dyDescent="0.35">
      <c r="A1154" s="1">
        <v>38091.854166666664</v>
      </c>
      <c r="B1154" t="s">
        <v>65</v>
      </c>
      <c r="C1154" t="s">
        <v>9</v>
      </c>
      <c r="D1154" t="s">
        <v>10</v>
      </c>
      <c r="E1154" t="s">
        <v>15</v>
      </c>
      <c r="F1154" t="s">
        <v>217</v>
      </c>
      <c r="G1154" t="s">
        <v>3043</v>
      </c>
      <c r="H1154" s="2">
        <v>38111</v>
      </c>
      <c r="I1154" t="str">
        <f>IFERROR(IFERROR(IFERROR(
VLOOKUP("*"&amp;$B1154&amp;"*", [1]cities_output!$A:$C,1,0),
VLOOKUP("*"&amp;LEFT($B1154,5)&amp;"*", [1]cities_output!$A:$C,1,0)),
VLOOKUP("*"&amp;RIGHT($B1154,5)&amp;"*", [1]cities_output!$A:$C,1,0)),
"")</f>
        <v>West Plains</v>
      </c>
      <c r="J1154">
        <f>IFERROR(IFERROR(IFERROR(
VLOOKUP("*"&amp;$B1154&amp;"*", [1]cities_output!$A:$C,2,0),
VLOOKUP("*"&amp;LEFT($B1154,5)&amp;"*", [1]cities_output!$A:$C,2,0)),
VLOOKUP("*"&amp;RIGHT($B1154,5)&amp;"*", [1]cities_output!$A:$C,2,0)),
"")</f>
        <v>36.729236399999998</v>
      </c>
      <c r="K1154">
        <f>IFERROR(IFERROR(IFERROR(
VLOOKUP("*"&amp;$B1154&amp;"*", [1]cities_output!$A:$C,3,0),
VLOOKUP("*"&amp;LEFT($B1154,5)&amp;"*", [1]cities_output!$A:$C,3,0)),
VLOOKUP("*"&amp;RIGHT($B1154,5)&amp;"*", [1]cities_output!$A:$C,3,0)),
"")</f>
        <v>-91.857276949999999</v>
      </c>
      <c r="L1154" cm="1">
        <f t="array" aca="1" ref="L1154" ca="1">IFERROR(SUMPRODUCT(MID(0&amp;F1154, LARGE(INDEX(ISNUMBER(--MID(F1154, ROW(INDIRECT("1:"&amp;LEN(F1154))), 1)) * ROW(INDIRECT("1:"&amp;LEN(F1154))), 0), ROW(INDIRECT("1:"&amp;LEN(F1154))))+1, 1) * 10^ROW(INDIRECT("1:"&amp;LEN(F1154)))/10),"")</f>
        <v>10</v>
      </c>
      <c r="M1154" t="str">
        <f t="shared" ref="M1154:M1217" si="36">IF(ISNUMBER(SEARCH("min",F1154))=TRUE,"minute",
IF(ISNUMBER(SEARCH("sec",F1154))=TRUE,"second",
IF(ISNUMBER(SEARCH("hour",F1154))=TRUE,"hour",
IF(ISNUMBER(SEARCH("hr",F1154))=TRUE,"hour",""))))</f>
        <v>minute</v>
      </c>
      <c r="N1154">
        <f t="shared" ref="N1154:N1217" ca="1" si="37">IF(M1154="second",L1154, IF(M1154="minute",L1154*60, IF(M1154="hour",L1154*3600, "")))</f>
        <v>600</v>
      </c>
    </row>
    <row r="1155" spans="1:14" x14ac:dyDescent="0.35">
      <c r="A1155" s="1">
        <v>40732.666666666664</v>
      </c>
      <c r="B1155" t="s">
        <v>2012</v>
      </c>
      <c r="C1155" t="s">
        <v>9</v>
      </c>
      <c r="D1155" t="s">
        <v>10</v>
      </c>
      <c r="E1155" t="s">
        <v>44</v>
      </c>
      <c r="F1155" t="s">
        <v>160</v>
      </c>
      <c r="G1155" t="s">
        <v>2013</v>
      </c>
      <c r="H1155" s="2">
        <v>40741</v>
      </c>
      <c r="I1155" t="str">
        <f>IFERROR(IFERROR(IFERROR(
VLOOKUP("*"&amp;$B1155&amp;"*", [1]cities_output!$A:$C,1,0),
VLOOKUP("*"&amp;LEFT($B1155,5)&amp;"*", [1]cities_output!$A:$C,1,0)),
VLOOKUP("*"&amp;RIGHT($B1155,5)&amp;"*", [1]cities_output!$A:$C,1,0)),
"")</f>
        <v>West Plains</v>
      </c>
      <c r="J1155">
        <f>IFERROR(IFERROR(IFERROR(
VLOOKUP("*"&amp;$B1155&amp;"*", [1]cities_output!$A:$C,2,0),
VLOOKUP("*"&amp;LEFT($B1155,5)&amp;"*", [1]cities_output!$A:$C,2,0)),
VLOOKUP("*"&amp;RIGHT($B1155,5)&amp;"*", [1]cities_output!$A:$C,2,0)),
"")</f>
        <v>36.729236399999998</v>
      </c>
      <c r="K1155">
        <f>IFERROR(IFERROR(IFERROR(
VLOOKUP("*"&amp;$B1155&amp;"*", [1]cities_output!$A:$C,3,0),
VLOOKUP("*"&amp;LEFT($B1155,5)&amp;"*", [1]cities_output!$A:$C,3,0)),
VLOOKUP("*"&amp;RIGHT($B1155,5)&amp;"*", [1]cities_output!$A:$C,3,0)),
"")</f>
        <v>-91.857276949999999</v>
      </c>
      <c r="L1155" cm="1">
        <f t="array" aca="1" ref="L1155" ca="1">IFERROR(SUMPRODUCT(MID(0&amp;F1155, LARGE(INDEX(ISNUMBER(--MID(F1155, ROW(INDIRECT("1:"&amp;LEN(F1155))), 1)) * ROW(INDIRECT("1:"&amp;LEN(F1155))), 0), ROW(INDIRECT("1:"&amp;LEN(F1155))))+1, 1) * 10^ROW(INDIRECT("1:"&amp;LEN(F1155)))/10),"")</f>
        <v>5</v>
      </c>
      <c r="M1155" t="str">
        <f t="shared" si="36"/>
        <v>minute</v>
      </c>
      <c r="N1155">
        <f t="shared" ca="1" si="37"/>
        <v>300</v>
      </c>
    </row>
    <row r="1156" spans="1:14" x14ac:dyDescent="0.35">
      <c r="A1156" s="1">
        <v>35947.583333333336</v>
      </c>
      <c r="B1156" t="s">
        <v>65</v>
      </c>
      <c r="C1156" t="s">
        <v>9</v>
      </c>
      <c r="D1156" t="s">
        <v>10</v>
      </c>
      <c r="E1156" t="s">
        <v>15</v>
      </c>
      <c r="F1156" t="s">
        <v>3633</v>
      </c>
      <c r="G1156" t="s">
        <v>3634</v>
      </c>
      <c r="H1156" s="2">
        <v>39823</v>
      </c>
      <c r="I1156" t="str">
        <f>IFERROR(IFERROR(IFERROR(
VLOOKUP("*"&amp;$B1156&amp;"*", [1]cities_output!$A:$C,1,0),
VLOOKUP("*"&amp;LEFT($B1156,5)&amp;"*", [1]cities_output!$A:$C,1,0)),
VLOOKUP("*"&amp;RIGHT($B1156,5)&amp;"*", [1]cities_output!$A:$C,1,0)),
"")</f>
        <v>West Plains</v>
      </c>
      <c r="J1156">
        <f>IFERROR(IFERROR(IFERROR(
VLOOKUP("*"&amp;$B1156&amp;"*", [1]cities_output!$A:$C,2,0),
VLOOKUP("*"&amp;LEFT($B1156,5)&amp;"*", [1]cities_output!$A:$C,2,0)),
VLOOKUP("*"&amp;RIGHT($B1156,5)&amp;"*", [1]cities_output!$A:$C,2,0)),
"")</f>
        <v>36.729236399999998</v>
      </c>
      <c r="K1156">
        <f>IFERROR(IFERROR(IFERROR(
VLOOKUP("*"&amp;$B1156&amp;"*", [1]cities_output!$A:$C,3,0),
VLOOKUP("*"&amp;LEFT($B1156,5)&amp;"*", [1]cities_output!$A:$C,3,0)),
VLOOKUP("*"&amp;RIGHT($B1156,5)&amp;"*", [1]cities_output!$A:$C,3,0)),
"")</f>
        <v>-91.857276949999999</v>
      </c>
      <c r="L1156" cm="1">
        <f t="array" aca="1" ref="L1156" ca="1">IFERROR(SUMPRODUCT(MID(0&amp;F1156, LARGE(INDEX(ISNUMBER(--MID(F1156, ROW(INDIRECT("1:"&amp;LEN(F1156))), 1)) * ROW(INDIRECT("1:"&amp;LEN(F1156))), 0), ROW(INDIRECT("1:"&amp;LEN(F1156))))+1, 1) * 10^ROW(INDIRECT("1:"&amp;LEN(F1156)))/10),"")</f>
        <v>1</v>
      </c>
      <c r="M1156" t="str">
        <f t="shared" si="36"/>
        <v>minute</v>
      </c>
      <c r="N1156">
        <f t="shared" ca="1" si="37"/>
        <v>60</v>
      </c>
    </row>
    <row r="1157" spans="1:14" x14ac:dyDescent="0.35">
      <c r="A1157" s="1">
        <v>35850.958333333336</v>
      </c>
      <c r="B1157" t="s">
        <v>2632</v>
      </c>
      <c r="C1157" t="s">
        <v>9</v>
      </c>
      <c r="D1157" t="s">
        <v>10</v>
      </c>
      <c r="E1157" t="s">
        <v>11</v>
      </c>
      <c r="F1157" t="s">
        <v>3641</v>
      </c>
      <c r="G1157" t="s">
        <v>3642</v>
      </c>
      <c r="H1157" s="2">
        <v>36188</v>
      </c>
      <c r="I1157" t="str">
        <f>IFERROR(IFERROR(IFERROR(
VLOOKUP("*"&amp;$B1157&amp;"*", [1]cities_output!$A:$C,1,0),
VLOOKUP("*"&amp;LEFT($B1157,5)&amp;"*", [1]cities_output!$A:$C,1,0)),
VLOOKUP("*"&amp;RIGHT($B1157,5)&amp;"*", [1]cities_output!$A:$C,1,0)),
"")</f>
        <v>Licking</v>
      </c>
      <c r="J1157">
        <f>IFERROR(IFERROR(IFERROR(
VLOOKUP("*"&amp;$B1157&amp;"*", [1]cities_output!$A:$C,2,0),
VLOOKUP("*"&amp;LEFT($B1157,5)&amp;"*", [1]cities_output!$A:$C,2,0)),
VLOOKUP("*"&amp;RIGHT($B1157,5)&amp;"*", [1]cities_output!$A:$C,2,0)),
"")</f>
        <v>37.509571989999998</v>
      </c>
      <c r="K1157">
        <f>IFERROR(IFERROR(IFERROR(
VLOOKUP("*"&amp;$B1157&amp;"*", [1]cities_output!$A:$C,3,0),
VLOOKUP("*"&amp;LEFT($B1157,5)&amp;"*", [1]cities_output!$A:$C,3,0)),
VLOOKUP("*"&amp;RIGHT($B1157,5)&amp;"*", [1]cities_output!$A:$C,3,0)),
"")</f>
        <v>-91.848951260000007</v>
      </c>
      <c r="L1157">
        <v>5</v>
      </c>
      <c r="M1157" t="str">
        <f t="shared" si="36"/>
        <v>minute</v>
      </c>
      <c r="N1157">
        <f t="shared" si="37"/>
        <v>300</v>
      </c>
    </row>
    <row r="1158" spans="1:14" x14ac:dyDescent="0.35">
      <c r="A1158" s="1">
        <v>38020.083333333336</v>
      </c>
      <c r="B1158" t="s">
        <v>2632</v>
      </c>
      <c r="C1158" t="s">
        <v>9</v>
      </c>
      <c r="D1158" t="s">
        <v>10</v>
      </c>
      <c r="E1158" t="s">
        <v>11</v>
      </c>
      <c r="F1158" t="s">
        <v>2017</v>
      </c>
      <c r="G1158" t="s">
        <v>3063</v>
      </c>
      <c r="H1158" s="2">
        <v>40332</v>
      </c>
      <c r="I1158" t="str">
        <f>IFERROR(IFERROR(IFERROR(
VLOOKUP("*"&amp;$B1158&amp;"*", [1]cities_output!$A:$C,1,0),
VLOOKUP("*"&amp;LEFT($B1158,5)&amp;"*", [1]cities_output!$A:$C,1,0)),
VLOOKUP("*"&amp;RIGHT($B1158,5)&amp;"*", [1]cities_output!$A:$C,1,0)),
"")</f>
        <v>Licking</v>
      </c>
      <c r="J1158">
        <f>IFERROR(IFERROR(IFERROR(
VLOOKUP("*"&amp;$B1158&amp;"*", [1]cities_output!$A:$C,2,0),
VLOOKUP("*"&amp;LEFT($B1158,5)&amp;"*", [1]cities_output!$A:$C,2,0)),
VLOOKUP("*"&amp;RIGHT($B1158,5)&amp;"*", [1]cities_output!$A:$C,2,0)),
"")</f>
        <v>37.509571989999998</v>
      </c>
      <c r="K1158">
        <f>IFERROR(IFERROR(IFERROR(
VLOOKUP("*"&amp;$B1158&amp;"*", [1]cities_output!$A:$C,3,0),
VLOOKUP("*"&amp;LEFT($B1158,5)&amp;"*", [1]cities_output!$A:$C,3,0)),
VLOOKUP("*"&amp;RIGHT($B1158,5)&amp;"*", [1]cities_output!$A:$C,3,0)),
"")</f>
        <v>-91.848951260000007</v>
      </c>
      <c r="L1158" cm="1">
        <f t="array" aca="1" ref="L1158" ca="1">IFERROR(SUMPRODUCT(MID(0&amp;F1158, LARGE(INDEX(ISNUMBER(--MID(F1158, ROW(INDIRECT("1:"&amp;LEN(F1158))), 1)) * ROW(INDIRECT("1:"&amp;LEN(F1158))), 0), ROW(INDIRECT("1:"&amp;LEN(F1158))))+1, 1) * 10^ROW(INDIRECT("1:"&amp;LEN(F1158)))/10),"")</f>
        <v>20</v>
      </c>
      <c r="M1158" t="str">
        <f t="shared" si="36"/>
        <v>minute</v>
      </c>
      <c r="N1158">
        <f t="shared" ca="1" si="37"/>
        <v>1200</v>
      </c>
    </row>
    <row r="1159" spans="1:14" x14ac:dyDescent="0.35">
      <c r="A1159" s="1">
        <v>39265.875</v>
      </c>
      <c r="B1159" t="s">
        <v>2632</v>
      </c>
      <c r="C1159" t="s">
        <v>9</v>
      </c>
      <c r="D1159" t="s">
        <v>10</v>
      </c>
      <c r="E1159" t="s">
        <v>44</v>
      </c>
      <c r="F1159" t="s">
        <v>160</v>
      </c>
      <c r="G1159" t="s">
        <v>2633</v>
      </c>
      <c r="H1159" s="2">
        <v>39511</v>
      </c>
      <c r="I1159" t="str">
        <f>IFERROR(IFERROR(IFERROR(
VLOOKUP("*"&amp;$B1159&amp;"*", [1]cities_output!$A:$C,1,0),
VLOOKUP("*"&amp;LEFT($B1159,5)&amp;"*", [1]cities_output!$A:$C,1,0)),
VLOOKUP("*"&amp;RIGHT($B1159,5)&amp;"*", [1]cities_output!$A:$C,1,0)),
"")</f>
        <v>Licking</v>
      </c>
      <c r="J1159">
        <f>IFERROR(IFERROR(IFERROR(
VLOOKUP("*"&amp;$B1159&amp;"*", [1]cities_output!$A:$C,2,0),
VLOOKUP("*"&amp;LEFT($B1159,5)&amp;"*", [1]cities_output!$A:$C,2,0)),
VLOOKUP("*"&amp;RIGHT($B1159,5)&amp;"*", [1]cities_output!$A:$C,2,0)),
"")</f>
        <v>37.509571989999998</v>
      </c>
      <c r="K1159">
        <f>IFERROR(IFERROR(IFERROR(
VLOOKUP("*"&amp;$B1159&amp;"*", [1]cities_output!$A:$C,3,0),
VLOOKUP("*"&amp;LEFT($B1159,5)&amp;"*", [1]cities_output!$A:$C,3,0)),
VLOOKUP("*"&amp;RIGHT($B1159,5)&amp;"*", [1]cities_output!$A:$C,3,0)),
"")</f>
        <v>-91.848951260000007</v>
      </c>
      <c r="L1159" cm="1">
        <f t="array" aca="1" ref="L1159" ca="1">IFERROR(SUMPRODUCT(MID(0&amp;F1159, LARGE(INDEX(ISNUMBER(--MID(F1159, ROW(INDIRECT("1:"&amp;LEN(F1159))), 1)) * ROW(INDIRECT("1:"&amp;LEN(F1159))), 0), ROW(INDIRECT("1:"&amp;LEN(F1159))))+1, 1) * 10^ROW(INDIRECT("1:"&amp;LEN(F1159)))/10),"")</f>
        <v>5</v>
      </c>
      <c r="M1159" t="str">
        <f t="shared" si="36"/>
        <v>minute</v>
      </c>
      <c r="N1159">
        <f t="shared" ca="1" si="37"/>
        <v>300</v>
      </c>
    </row>
    <row r="1160" spans="1:14" x14ac:dyDescent="0.35">
      <c r="A1160" s="1">
        <v>37424.84375</v>
      </c>
      <c r="B1160" t="s">
        <v>2632</v>
      </c>
      <c r="C1160" t="s">
        <v>9</v>
      </c>
      <c r="D1160" t="s">
        <v>10</v>
      </c>
      <c r="E1160" t="s">
        <v>11</v>
      </c>
      <c r="F1160" t="s">
        <v>41</v>
      </c>
      <c r="G1160" t="s">
        <v>3217</v>
      </c>
      <c r="H1160" s="2">
        <v>37438</v>
      </c>
      <c r="I1160" t="str">
        <f>IFERROR(IFERROR(IFERROR(
VLOOKUP("*"&amp;$B1160&amp;"*", [1]cities_output!$A:$C,1,0),
VLOOKUP("*"&amp;LEFT($B1160,5)&amp;"*", [1]cities_output!$A:$C,1,0)),
VLOOKUP("*"&amp;RIGHT($B1160,5)&amp;"*", [1]cities_output!$A:$C,1,0)),
"")</f>
        <v>Licking</v>
      </c>
      <c r="J1160">
        <f>IFERROR(IFERROR(IFERROR(
VLOOKUP("*"&amp;$B1160&amp;"*", [1]cities_output!$A:$C,2,0),
VLOOKUP("*"&amp;LEFT($B1160,5)&amp;"*", [1]cities_output!$A:$C,2,0)),
VLOOKUP("*"&amp;RIGHT($B1160,5)&amp;"*", [1]cities_output!$A:$C,2,0)),
"")</f>
        <v>37.509571989999998</v>
      </c>
      <c r="K1160">
        <f>IFERROR(IFERROR(IFERROR(
VLOOKUP("*"&amp;$B1160&amp;"*", [1]cities_output!$A:$C,3,0),
VLOOKUP("*"&amp;LEFT($B1160,5)&amp;"*", [1]cities_output!$A:$C,3,0)),
VLOOKUP("*"&amp;RIGHT($B1160,5)&amp;"*", [1]cities_output!$A:$C,3,0)),
"")</f>
        <v>-91.848951260000007</v>
      </c>
      <c r="L1160" cm="1">
        <f t="array" aca="1" ref="L1160" ca="1">IFERROR(SUMPRODUCT(MID(0&amp;F1160, LARGE(INDEX(ISNUMBER(--MID(F1160, ROW(INDIRECT("1:"&amp;LEN(F1160))), 1)) * ROW(INDIRECT("1:"&amp;LEN(F1160))), 0), ROW(INDIRECT("1:"&amp;LEN(F1160))))+1, 1) * 10^ROW(INDIRECT("1:"&amp;LEN(F1160)))/10),"")</f>
        <v>2</v>
      </c>
      <c r="M1160" t="str">
        <f t="shared" si="36"/>
        <v>minute</v>
      </c>
      <c r="N1160">
        <f t="shared" ca="1" si="37"/>
        <v>120</v>
      </c>
    </row>
    <row r="1161" spans="1:14" x14ac:dyDescent="0.35">
      <c r="A1161" s="1">
        <v>43472.833333333336</v>
      </c>
      <c r="B1161" t="s">
        <v>688</v>
      </c>
      <c r="C1161" t="s">
        <v>9</v>
      </c>
      <c r="D1161" t="s">
        <v>10</v>
      </c>
      <c r="E1161" t="s">
        <v>76</v>
      </c>
      <c r="F1161" t="s">
        <v>689</v>
      </c>
      <c r="G1161" t="s">
        <v>690</v>
      </c>
      <c r="H1161" s="2">
        <v>43476</v>
      </c>
      <c r="I1161" t="str">
        <f>IFERROR(IFERROR(IFERROR(
VLOOKUP("*"&amp;$B1161&amp;"*", [1]cities_output!$A:$C,1,0),
VLOOKUP("*"&amp;LEFT($B1161,5)&amp;"*", [1]cities_output!$A:$C,1,0)),
VLOOKUP("*"&amp;RIGHT($B1161,5)&amp;"*", [1]cities_output!$A:$C,1,0)),
"")</f>
        <v>Old Jamestown</v>
      </c>
      <c r="J1161">
        <f>IFERROR(IFERROR(IFERROR(
VLOOKUP("*"&amp;$B1161&amp;"*", [1]cities_output!$A:$C,2,0),
VLOOKUP("*"&amp;LEFT($B1161,5)&amp;"*", [1]cities_output!$A:$C,2,0)),
VLOOKUP("*"&amp;RIGHT($B1161,5)&amp;"*", [1]cities_output!$A:$C,2,0)),
"")</f>
        <v>38.849899000000001</v>
      </c>
      <c r="K1161">
        <f>IFERROR(IFERROR(IFERROR(
VLOOKUP("*"&amp;$B1161&amp;"*", [1]cities_output!$A:$C,3,0),
VLOOKUP("*"&amp;LEFT($B1161,5)&amp;"*", [1]cities_output!$A:$C,3,0)),
VLOOKUP("*"&amp;RIGHT($B1161,5)&amp;"*", [1]cities_output!$A:$C,3,0)),
"")</f>
        <v>-90.290971819999996</v>
      </c>
      <c r="L1161" cm="1">
        <f t="array" aca="1" ref="L1161" ca="1">IFERROR(SUMPRODUCT(MID(0&amp;F1161, LARGE(INDEX(ISNUMBER(--MID(F1161, ROW(INDIRECT("1:"&amp;LEN(F1161))), 1)) * ROW(INDIRECT("1:"&amp;LEN(F1161))), 0), ROW(INDIRECT("1:"&amp;LEN(F1161))))+1, 1) * 10^ROW(INDIRECT("1:"&amp;LEN(F1161)))/10),"")</f>
        <v>45</v>
      </c>
      <c r="M1161" t="str">
        <f t="shared" si="36"/>
        <v>minute</v>
      </c>
      <c r="N1161">
        <f t="shared" ca="1" si="37"/>
        <v>2700</v>
      </c>
    </row>
    <row r="1162" spans="1:14" x14ac:dyDescent="0.35">
      <c r="A1162" s="1">
        <v>30873.145833333332</v>
      </c>
      <c r="B1162" t="s">
        <v>688</v>
      </c>
      <c r="C1162" t="s">
        <v>9</v>
      </c>
      <c r="D1162" t="s">
        <v>10</v>
      </c>
      <c r="E1162" t="s">
        <v>11</v>
      </c>
      <c r="F1162" t="s">
        <v>3386</v>
      </c>
      <c r="G1162" t="s">
        <v>3925</v>
      </c>
      <c r="H1162" s="2">
        <v>36940</v>
      </c>
      <c r="I1162" t="str">
        <f>IFERROR(IFERROR(IFERROR(
VLOOKUP("*"&amp;$B1162&amp;"*", [1]cities_output!$A:$C,1,0),
VLOOKUP("*"&amp;LEFT($B1162,5)&amp;"*", [1]cities_output!$A:$C,1,0)),
VLOOKUP("*"&amp;RIGHT($B1162,5)&amp;"*", [1]cities_output!$A:$C,1,0)),
"")</f>
        <v>Old Jamestown</v>
      </c>
      <c r="J1162">
        <f>IFERROR(IFERROR(IFERROR(
VLOOKUP("*"&amp;$B1162&amp;"*", [1]cities_output!$A:$C,2,0),
VLOOKUP("*"&amp;LEFT($B1162,5)&amp;"*", [1]cities_output!$A:$C,2,0)),
VLOOKUP("*"&amp;RIGHT($B1162,5)&amp;"*", [1]cities_output!$A:$C,2,0)),
"")</f>
        <v>38.849899000000001</v>
      </c>
      <c r="K1162">
        <f>IFERROR(IFERROR(IFERROR(
VLOOKUP("*"&amp;$B1162&amp;"*", [1]cities_output!$A:$C,3,0),
VLOOKUP("*"&amp;LEFT($B1162,5)&amp;"*", [1]cities_output!$A:$C,3,0)),
VLOOKUP("*"&amp;RIGHT($B1162,5)&amp;"*", [1]cities_output!$A:$C,3,0)),
"")</f>
        <v>-90.290971819999996</v>
      </c>
      <c r="L1162" cm="1">
        <f t="array" aca="1" ref="L1162" ca="1">IFERROR(SUMPRODUCT(MID(0&amp;F1162, LARGE(INDEX(ISNUMBER(--MID(F1162, ROW(INDIRECT("1:"&amp;LEN(F1162))), 1)) * ROW(INDIRECT("1:"&amp;LEN(F1162))), 0), ROW(INDIRECT("1:"&amp;LEN(F1162))))+1, 1) * 10^ROW(INDIRECT("1:"&amp;LEN(F1162)))/10),"")</f>
        <v>30</v>
      </c>
      <c r="M1162" t="str">
        <f t="shared" si="36"/>
        <v>minute</v>
      </c>
      <c r="N1162">
        <f t="shared" ca="1" si="37"/>
        <v>1800</v>
      </c>
    </row>
    <row r="1163" spans="1:14" x14ac:dyDescent="0.35">
      <c r="A1163" s="1">
        <v>43742.90625</v>
      </c>
      <c r="B1163" t="s">
        <v>567</v>
      </c>
      <c r="C1163" t="s">
        <v>9</v>
      </c>
      <c r="D1163" t="s">
        <v>10</v>
      </c>
      <c r="E1163" t="s">
        <v>15</v>
      </c>
      <c r="F1163" t="s">
        <v>193</v>
      </c>
      <c r="G1163" t="s">
        <v>568</v>
      </c>
      <c r="H1163" s="2">
        <v>43800</v>
      </c>
      <c r="I1163" t="str">
        <f>IFERROR(IFERROR(IFERROR(
VLOOKUP("*"&amp;$B1163&amp;"*", [1]cities_output!$A:$C,1,0),
VLOOKUP("*"&amp;LEFT($B1163,5)&amp;"*", [1]cities_output!$A:$C,1,0)),
VLOOKUP("*"&amp;RIGHT($B1163,5)&amp;"*", [1]cities_output!$A:$C,1,0)),
"")</f>
        <v>Lewistown</v>
      </c>
      <c r="J1163">
        <f>IFERROR(IFERROR(IFERROR(
VLOOKUP("*"&amp;$B1163&amp;"*", [1]cities_output!$A:$C,2,0),
VLOOKUP("*"&amp;LEFT($B1163,5)&amp;"*", [1]cities_output!$A:$C,2,0)),
VLOOKUP("*"&amp;RIGHT($B1163,5)&amp;"*", [1]cities_output!$A:$C,2,0)),
"")</f>
        <v>40.080744500000002</v>
      </c>
      <c r="K1163">
        <f>IFERROR(IFERROR(IFERROR(
VLOOKUP("*"&amp;$B1163&amp;"*", [1]cities_output!$A:$C,3,0),
VLOOKUP("*"&amp;LEFT($B1163,5)&amp;"*", [1]cities_output!$A:$C,3,0)),
VLOOKUP("*"&amp;RIGHT($B1163,5)&amp;"*", [1]cities_output!$A:$C,3,0)),
"")</f>
        <v>-91.813745499999996</v>
      </c>
      <c r="L1163" cm="1">
        <f t="array" aca="1" ref="L1163" ca="1">IFERROR(SUMPRODUCT(MID(0&amp;F1163, LARGE(INDEX(ISNUMBER(--MID(F1163, ROW(INDIRECT("1:"&amp;LEN(F1163))), 1)) * ROW(INDIRECT("1:"&amp;LEN(F1163))), 0), ROW(INDIRECT("1:"&amp;LEN(F1163))))+1, 1) * 10^ROW(INDIRECT("1:"&amp;LEN(F1163)))/10),"")</f>
        <v>4</v>
      </c>
      <c r="M1163" t="str">
        <f t="shared" si="36"/>
        <v>minute</v>
      </c>
      <c r="N1163">
        <f t="shared" ca="1" si="37"/>
        <v>240</v>
      </c>
    </row>
    <row r="1164" spans="1:14" x14ac:dyDescent="0.35">
      <c r="A1164" s="1">
        <v>36448.250694444447</v>
      </c>
      <c r="B1164" t="s">
        <v>3516</v>
      </c>
      <c r="C1164" t="s">
        <v>9</v>
      </c>
      <c r="D1164" t="s">
        <v>10</v>
      </c>
      <c r="E1164" t="s">
        <v>11</v>
      </c>
      <c r="F1164" t="s">
        <v>2586</v>
      </c>
      <c r="G1164" t="s">
        <v>3517</v>
      </c>
      <c r="H1164" s="2">
        <v>36473</v>
      </c>
      <c r="I1164" t="str">
        <f>IFERROR(IFERROR(IFERROR(
VLOOKUP("*"&amp;$B1164&amp;"*", [1]cities_output!$A:$C,1,0),
VLOOKUP("*"&amp;LEFT($B1164,5)&amp;"*", [1]cities_output!$A:$C,1,0)),
VLOOKUP("*"&amp;RIGHT($B1164,5)&amp;"*", [1]cities_output!$A:$C,1,0)),
"")</f>
        <v>Lewistown</v>
      </c>
      <c r="J1164">
        <f>IFERROR(IFERROR(IFERROR(
VLOOKUP("*"&amp;$B1164&amp;"*", [1]cities_output!$A:$C,2,0),
VLOOKUP("*"&amp;LEFT($B1164,5)&amp;"*", [1]cities_output!$A:$C,2,0)),
VLOOKUP("*"&amp;RIGHT($B1164,5)&amp;"*", [1]cities_output!$A:$C,2,0)),
"")</f>
        <v>40.080744500000002</v>
      </c>
      <c r="K1164">
        <f>IFERROR(IFERROR(IFERROR(
VLOOKUP("*"&amp;$B1164&amp;"*", [1]cities_output!$A:$C,3,0),
VLOOKUP("*"&amp;LEFT($B1164,5)&amp;"*", [1]cities_output!$A:$C,3,0)),
VLOOKUP("*"&amp;RIGHT($B1164,5)&amp;"*", [1]cities_output!$A:$C,3,0)),
"")</f>
        <v>-91.813745499999996</v>
      </c>
      <c r="L1164" cm="1">
        <f t="array" aca="1" ref="L1164" ca="1">IFERROR(SUMPRODUCT(MID(0&amp;F1164, LARGE(INDEX(ISNUMBER(--MID(F1164, ROW(INDIRECT("1:"&amp;LEN(F1164))), 1)) * ROW(INDIRECT("1:"&amp;LEN(F1164))), 0), ROW(INDIRECT("1:"&amp;LEN(F1164))))+1, 1) * 10^ROW(INDIRECT("1:"&amp;LEN(F1164)))/10),"")</f>
        <v>3</v>
      </c>
      <c r="M1164" t="str">
        <f t="shared" si="36"/>
        <v>minute</v>
      </c>
      <c r="N1164">
        <f t="shared" ca="1" si="37"/>
        <v>180</v>
      </c>
    </row>
    <row r="1165" spans="1:14" x14ac:dyDescent="0.35">
      <c r="A1165" s="1">
        <v>44162.208333333336</v>
      </c>
      <c r="B1165" t="s">
        <v>316</v>
      </c>
      <c r="C1165" t="s">
        <v>9</v>
      </c>
      <c r="D1165" t="s">
        <v>10</v>
      </c>
      <c r="E1165" t="s">
        <v>79</v>
      </c>
      <c r="G1165" t="s">
        <v>317</v>
      </c>
      <c r="H1165" s="2">
        <v>44188</v>
      </c>
      <c r="I1165" t="str">
        <f>IFERROR(IFERROR(IFERROR(
VLOOKUP("*"&amp;$B1165&amp;"*", [1]cities_output!$A:$C,1,0),
VLOOKUP("*"&amp;LEFT($B1165,5)&amp;"*", [1]cities_output!$A:$C,1,0)),
VLOOKUP("*"&amp;RIGHT($B1165,5)&amp;"*", [1]cities_output!$A:$C,1,0)),
"")</f>
        <v>Rolla</v>
      </c>
      <c r="J1165">
        <f>IFERROR(IFERROR(IFERROR(
VLOOKUP("*"&amp;$B1165&amp;"*", [1]cities_output!$A:$C,2,0),
VLOOKUP("*"&amp;LEFT($B1165,5)&amp;"*", [1]cities_output!$A:$C,2,0)),
VLOOKUP("*"&amp;RIGHT($B1165,5)&amp;"*", [1]cities_output!$A:$C,2,0)),
"")</f>
        <v>38.037106850000001</v>
      </c>
      <c r="K1165">
        <f>IFERROR(IFERROR(IFERROR(
VLOOKUP("*"&amp;$B1165&amp;"*", [1]cities_output!$A:$C,3,0),
VLOOKUP("*"&amp;LEFT($B1165,5)&amp;"*", [1]cities_output!$A:$C,3,0)),
VLOOKUP("*"&amp;RIGHT($B1165,5)&amp;"*", [1]cities_output!$A:$C,3,0)),
"")</f>
        <v>-91.784450199999995</v>
      </c>
      <c r="L1165" t="str" cm="1">
        <f t="array" aca="1" ref="L1165" ca="1">IFERROR(SUMPRODUCT(MID(0&amp;F1165, LARGE(INDEX(ISNUMBER(--MID(F1165, ROW(INDIRECT("1:"&amp;LEN(F1165))), 1)) * ROW(INDIRECT("1:"&amp;LEN(F1165))), 0), ROW(INDIRECT("1:"&amp;LEN(F1165))))+1, 1) * 10^ROW(INDIRECT("1:"&amp;LEN(F1165)))/10),"")</f>
        <v/>
      </c>
      <c r="M1165" t="str">
        <f t="shared" si="36"/>
        <v/>
      </c>
      <c r="N1165" t="str">
        <f t="shared" si="37"/>
        <v/>
      </c>
    </row>
    <row r="1166" spans="1:14" x14ac:dyDescent="0.35">
      <c r="A1166" s="1">
        <v>39188.868055555555</v>
      </c>
      <c r="B1166" t="s">
        <v>316</v>
      </c>
      <c r="C1166" t="s">
        <v>9</v>
      </c>
      <c r="D1166" t="s">
        <v>10</v>
      </c>
      <c r="G1166" t="s">
        <v>2673</v>
      </c>
      <c r="H1166" s="2">
        <v>39492</v>
      </c>
      <c r="I1166" t="str">
        <f>IFERROR(IFERROR(IFERROR(
VLOOKUP("*"&amp;$B1166&amp;"*", [1]cities_output!$A:$C,1,0),
VLOOKUP("*"&amp;LEFT($B1166,5)&amp;"*", [1]cities_output!$A:$C,1,0)),
VLOOKUP("*"&amp;RIGHT($B1166,5)&amp;"*", [1]cities_output!$A:$C,1,0)),
"")</f>
        <v>Rolla</v>
      </c>
      <c r="J1166">
        <f>IFERROR(IFERROR(IFERROR(
VLOOKUP("*"&amp;$B1166&amp;"*", [1]cities_output!$A:$C,2,0),
VLOOKUP("*"&amp;LEFT($B1166,5)&amp;"*", [1]cities_output!$A:$C,2,0)),
VLOOKUP("*"&amp;RIGHT($B1166,5)&amp;"*", [1]cities_output!$A:$C,2,0)),
"")</f>
        <v>38.037106850000001</v>
      </c>
      <c r="K1166">
        <f>IFERROR(IFERROR(IFERROR(
VLOOKUP("*"&amp;$B1166&amp;"*", [1]cities_output!$A:$C,3,0),
VLOOKUP("*"&amp;LEFT($B1166,5)&amp;"*", [1]cities_output!$A:$C,3,0)),
VLOOKUP("*"&amp;RIGHT($B1166,5)&amp;"*", [1]cities_output!$A:$C,3,0)),
"")</f>
        <v>-91.784450199999995</v>
      </c>
      <c r="L1166" t="str" cm="1">
        <f t="array" aca="1" ref="L1166" ca="1">IFERROR(SUMPRODUCT(MID(0&amp;F1166, LARGE(INDEX(ISNUMBER(--MID(F1166, ROW(INDIRECT("1:"&amp;LEN(F1166))), 1)) * ROW(INDIRECT("1:"&amp;LEN(F1166))), 0), ROW(INDIRECT("1:"&amp;LEN(F1166))))+1, 1) * 10^ROW(INDIRECT("1:"&amp;LEN(F1166)))/10),"")</f>
        <v/>
      </c>
      <c r="M1166" t="str">
        <f t="shared" si="36"/>
        <v/>
      </c>
      <c r="N1166" t="str">
        <f t="shared" si="37"/>
        <v/>
      </c>
    </row>
    <row r="1167" spans="1:14" x14ac:dyDescent="0.35">
      <c r="A1167" s="1">
        <v>37226.895833333336</v>
      </c>
      <c r="B1167" t="s">
        <v>3263</v>
      </c>
      <c r="C1167" t="s">
        <v>9</v>
      </c>
      <c r="D1167" t="s">
        <v>10</v>
      </c>
      <c r="E1167" t="s">
        <v>82</v>
      </c>
      <c r="F1167" t="s">
        <v>3264</v>
      </c>
      <c r="G1167" t="s">
        <v>3265</v>
      </c>
      <c r="H1167" s="2">
        <v>37267</v>
      </c>
      <c r="I1167" t="str">
        <f>IFERROR(IFERROR(IFERROR(
VLOOKUP("*"&amp;$B1167&amp;"*", [1]cities_output!$A:$C,1,0),
VLOOKUP("*"&amp;LEFT($B1167,5)&amp;"*", [1]cities_output!$A:$C,1,0)),
VLOOKUP("*"&amp;RIGHT($B1167,5)&amp;"*", [1]cities_output!$A:$C,1,0)),
"")</f>
        <v>Rolla</v>
      </c>
      <c r="J1167">
        <f>IFERROR(IFERROR(IFERROR(
VLOOKUP("*"&amp;$B1167&amp;"*", [1]cities_output!$A:$C,2,0),
VLOOKUP("*"&amp;LEFT($B1167,5)&amp;"*", [1]cities_output!$A:$C,2,0)),
VLOOKUP("*"&amp;RIGHT($B1167,5)&amp;"*", [1]cities_output!$A:$C,2,0)),
"")</f>
        <v>38.037106850000001</v>
      </c>
      <c r="K1167">
        <f>IFERROR(IFERROR(IFERROR(
VLOOKUP("*"&amp;$B1167&amp;"*", [1]cities_output!$A:$C,3,0),
VLOOKUP("*"&amp;LEFT($B1167,5)&amp;"*", [1]cities_output!$A:$C,3,0)),
VLOOKUP("*"&amp;RIGHT($B1167,5)&amp;"*", [1]cities_output!$A:$C,3,0)),
"")</f>
        <v>-91.784450199999995</v>
      </c>
      <c r="L1167" cm="1">
        <f t="array" aca="1" ref="L1167" ca="1">IFERROR(SUMPRODUCT(MID(0&amp;F1167, LARGE(INDEX(ISNUMBER(--MID(F1167, ROW(INDIRECT("1:"&amp;LEN(F1167))), 1)) * ROW(INDIRECT("1:"&amp;LEN(F1167))), 0), ROW(INDIRECT("1:"&amp;LEN(F1167))))+1, 1) * 10^ROW(INDIRECT("1:"&amp;LEN(F1167)))/10),"")</f>
        <v>0</v>
      </c>
      <c r="M1167" t="str">
        <f t="shared" si="36"/>
        <v/>
      </c>
      <c r="N1167" t="str">
        <f t="shared" si="37"/>
        <v/>
      </c>
    </row>
    <row r="1168" spans="1:14" x14ac:dyDescent="0.35">
      <c r="A1168" s="1">
        <v>28352.708333333332</v>
      </c>
      <c r="B1168" t="s">
        <v>316</v>
      </c>
      <c r="C1168" t="s">
        <v>9</v>
      </c>
      <c r="D1168" t="s">
        <v>10</v>
      </c>
      <c r="E1168" t="s">
        <v>70</v>
      </c>
      <c r="F1168" t="s">
        <v>1087</v>
      </c>
      <c r="G1168" t="s">
        <v>3992</v>
      </c>
      <c r="H1168" s="2">
        <v>38538</v>
      </c>
      <c r="I1168" t="str">
        <f>IFERROR(IFERROR(IFERROR(
VLOOKUP("*"&amp;$B1168&amp;"*", [1]cities_output!$A:$C,1,0),
VLOOKUP("*"&amp;LEFT($B1168,5)&amp;"*", [1]cities_output!$A:$C,1,0)),
VLOOKUP("*"&amp;RIGHT($B1168,5)&amp;"*", [1]cities_output!$A:$C,1,0)),
"")</f>
        <v>Rolla</v>
      </c>
      <c r="J1168">
        <f>IFERROR(IFERROR(IFERROR(
VLOOKUP("*"&amp;$B1168&amp;"*", [1]cities_output!$A:$C,2,0),
VLOOKUP("*"&amp;LEFT($B1168,5)&amp;"*", [1]cities_output!$A:$C,2,0)),
VLOOKUP("*"&amp;RIGHT($B1168,5)&amp;"*", [1]cities_output!$A:$C,2,0)),
"")</f>
        <v>38.037106850000001</v>
      </c>
      <c r="K1168">
        <f>IFERROR(IFERROR(IFERROR(
VLOOKUP("*"&amp;$B1168&amp;"*", [1]cities_output!$A:$C,3,0),
VLOOKUP("*"&amp;LEFT($B1168,5)&amp;"*", [1]cities_output!$A:$C,3,0)),
VLOOKUP("*"&amp;RIGHT($B1168,5)&amp;"*", [1]cities_output!$A:$C,3,0)),
"")</f>
        <v>-91.784450199999995</v>
      </c>
      <c r="L1168" cm="1">
        <f t="array" aca="1" ref="L1168" ca="1">IFERROR(SUMPRODUCT(MID(0&amp;F1168, LARGE(INDEX(ISNUMBER(--MID(F1168, ROW(INDIRECT("1:"&amp;LEN(F1168))), 1)) * ROW(INDIRECT("1:"&amp;LEN(F1168))), 0), ROW(INDIRECT("1:"&amp;LEN(F1168))))+1, 1) * 10^ROW(INDIRECT("1:"&amp;LEN(F1168)))/10),"")</f>
        <v>0</v>
      </c>
      <c r="M1168" t="str">
        <f t="shared" si="36"/>
        <v/>
      </c>
      <c r="N1168" t="str">
        <f t="shared" si="37"/>
        <v/>
      </c>
    </row>
    <row r="1169" spans="1:14" x14ac:dyDescent="0.35">
      <c r="A1169" s="1">
        <v>43078.854166666664</v>
      </c>
      <c r="B1169" t="s">
        <v>316</v>
      </c>
      <c r="C1169" t="s">
        <v>9</v>
      </c>
      <c r="D1169" t="s">
        <v>10</v>
      </c>
      <c r="E1169" t="s">
        <v>44</v>
      </c>
      <c r="F1169" t="s">
        <v>816</v>
      </c>
      <c r="G1169" t="s">
        <v>817</v>
      </c>
      <c r="H1169" s="2">
        <v>43079</v>
      </c>
      <c r="I1169" t="str">
        <f>IFERROR(IFERROR(IFERROR(
VLOOKUP("*"&amp;$B1169&amp;"*", [1]cities_output!$A:$C,1,0),
VLOOKUP("*"&amp;LEFT($B1169,5)&amp;"*", [1]cities_output!$A:$C,1,0)),
VLOOKUP("*"&amp;RIGHT($B1169,5)&amp;"*", [1]cities_output!$A:$C,1,0)),
"")</f>
        <v>Rolla</v>
      </c>
      <c r="J1169">
        <f>IFERROR(IFERROR(IFERROR(
VLOOKUP("*"&amp;$B1169&amp;"*", [1]cities_output!$A:$C,2,0),
VLOOKUP("*"&amp;LEFT($B1169,5)&amp;"*", [1]cities_output!$A:$C,2,0)),
VLOOKUP("*"&amp;RIGHT($B1169,5)&amp;"*", [1]cities_output!$A:$C,2,0)),
"")</f>
        <v>38.037106850000001</v>
      </c>
      <c r="K1169">
        <f>IFERROR(IFERROR(IFERROR(
VLOOKUP("*"&amp;$B1169&amp;"*", [1]cities_output!$A:$C,3,0),
VLOOKUP("*"&amp;LEFT($B1169,5)&amp;"*", [1]cities_output!$A:$C,3,0)),
VLOOKUP("*"&amp;RIGHT($B1169,5)&amp;"*", [1]cities_output!$A:$C,3,0)),
"")</f>
        <v>-91.784450199999995</v>
      </c>
      <c r="L1169">
        <v>35</v>
      </c>
      <c r="M1169" t="str">
        <f t="shared" si="36"/>
        <v>minute</v>
      </c>
      <c r="N1169">
        <f t="shared" si="37"/>
        <v>2100</v>
      </c>
    </row>
    <row r="1170" spans="1:14" x14ac:dyDescent="0.35">
      <c r="A1170" s="1">
        <v>40536.895833333336</v>
      </c>
      <c r="B1170" t="s">
        <v>316</v>
      </c>
      <c r="C1170" t="s">
        <v>9</v>
      </c>
      <c r="D1170" t="s">
        <v>10</v>
      </c>
      <c r="E1170" t="s">
        <v>76</v>
      </c>
      <c r="F1170" t="s">
        <v>430</v>
      </c>
      <c r="G1170" t="s">
        <v>2092</v>
      </c>
      <c r="H1170" s="2">
        <v>41610</v>
      </c>
      <c r="I1170" t="str">
        <f>IFERROR(IFERROR(IFERROR(
VLOOKUP("*"&amp;$B1170&amp;"*", [1]cities_output!$A:$C,1,0),
VLOOKUP("*"&amp;LEFT($B1170,5)&amp;"*", [1]cities_output!$A:$C,1,0)),
VLOOKUP("*"&amp;RIGHT($B1170,5)&amp;"*", [1]cities_output!$A:$C,1,0)),
"")</f>
        <v>Rolla</v>
      </c>
      <c r="J1170">
        <f>IFERROR(IFERROR(IFERROR(
VLOOKUP("*"&amp;$B1170&amp;"*", [1]cities_output!$A:$C,2,0),
VLOOKUP("*"&amp;LEFT($B1170,5)&amp;"*", [1]cities_output!$A:$C,2,0)),
VLOOKUP("*"&amp;RIGHT($B1170,5)&amp;"*", [1]cities_output!$A:$C,2,0)),
"")</f>
        <v>38.037106850000001</v>
      </c>
      <c r="K1170">
        <f>IFERROR(IFERROR(IFERROR(
VLOOKUP("*"&amp;$B1170&amp;"*", [1]cities_output!$A:$C,3,0),
VLOOKUP("*"&amp;LEFT($B1170,5)&amp;"*", [1]cities_output!$A:$C,3,0)),
VLOOKUP("*"&amp;RIGHT($B1170,5)&amp;"*", [1]cities_output!$A:$C,3,0)),
"")</f>
        <v>-91.784450199999995</v>
      </c>
      <c r="L1170">
        <v>10</v>
      </c>
      <c r="M1170" t="str">
        <f t="shared" si="36"/>
        <v>minute</v>
      </c>
      <c r="N1170">
        <f t="shared" si="37"/>
        <v>600</v>
      </c>
    </row>
    <row r="1171" spans="1:14" x14ac:dyDescent="0.35">
      <c r="A1171" s="1">
        <v>40611.979166666664</v>
      </c>
      <c r="B1171" t="s">
        <v>316</v>
      </c>
      <c r="C1171" t="s">
        <v>9</v>
      </c>
      <c r="D1171" t="s">
        <v>10</v>
      </c>
      <c r="E1171" t="s">
        <v>15</v>
      </c>
      <c r="F1171" t="s">
        <v>360</v>
      </c>
      <c r="G1171" t="s">
        <v>2081</v>
      </c>
      <c r="H1171" s="2">
        <v>40625</v>
      </c>
      <c r="I1171" t="str">
        <f>IFERROR(IFERROR(IFERROR(
VLOOKUP("*"&amp;$B1171&amp;"*", [1]cities_output!$A:$C,1,0),
VLOOKUP("*"&amp;LEFT($B1171,5)&amp;"*", [1]cities_output!$A:$C,1,0)),
VLOOKUP("*"&amp;RIGHT($B1171,5)&amp;"*", [1]cities_output!$A:$C,1,0)),
"")</f>
        <v>Rolla</v>
      </c>
      <c r="J1171">
        <f>IFERROR(IFERROR(IFERROR(
VLOOKUP("*"&amp;$B1171&amp;"*", [1]cities_output!$A:$C,2,0),
VLOOKUP("*"&amp;LEFT($B1171,5)&amp;"*", [1]cities_output!$A:$C,2,0)),
VLOOKUP("*"&amp;RIGHT($B1171,5)&amp;"*", [1]cities_output!$A:$C,2,0)),
"")</f>
        <v>38.037106850000001</v>
      </c>
      <c r="K1171">
        <f>IFERROR(IFERROR(IFERROR(
VLOOKUP("*"&amp;$B1171&amp;"*", [1]cities_output!$A:$C,3,0),
VLOOKUP("*"&amp;LEFT($B1171,5)&amp;"*", [1]cities_output!$A:$C,3,0)),
VLOOKUP("*"&amp;RIGHT($B1171,5)&amp;"*", [1]cities_output!$A:$C,3,0)),
"")</f>
        <v>-91.784450199999995</v>
      </c>
      <c r="L1171" cm="1">
        <f t="array" aca="1" ref="L1171" ca="1">IFERROR(SUMPRODUCT(MID(0&amp;F1171, LARGE(INDEX(ISNUMBER(--MID(F1171, ROW(INDIRECT("1:"&amp;LEN(F1171))), 1)) * ROW(INDIRECT("1:"&amp;LEN(F1171))), 0), ROW(INDIRECT("1:"&amp;LEN(F1171))))+1, 1) * 10^ROW(INDIRECT("1:"&amp;LEN(F1171)))/10),"")</f>
        <v>1</v>
      </c>
      <c r="M1171" t="str">
        <f t="shared" si="36"/>
        <v>hour</v>
      </c>
      <c r="N1171">
        <f t="shared" ca="1" si="37"/>
        <v>3600</v>
      </c>
    </row>
    <row r="1172" spans="1:14" x14ac:dyDescent="0.35">
      <c r="A1172" s="1">
        <v>44113.916666666664</v>
      </c>
      <c r="B1172" t="s">
        <v>316</v>
      </c>
      <c r="C1172" t="s">
        <v>9</v>
      </c>
      <c r="D1172" t="s">
        <v>10</v>
      </c>
      <c r="E1172" t="s">
        <v>122</v>
      </c>
      <c r="F1172" t="s">
        <v>335</v>
      </c>
      <c r="G1172" t="s">
        <v>336</v>
      </c>
      <c r="H1172" s="2">
        <v>44188</v>
      </c>
      <c r="I1172" t="str">
        <f>IFERROR(IFERROR(IFERROR(
VLOOKUP("*"&amp;$B1172&amp;"*", [1]cities_output!$A:$C,1,0),
VLOOKUP("*"&amp;LEFT($B1172,5)&amp;"*", [1]cities_output!$A:$C,1,0)),
VLOOKUP("*"&amp;RIGHT($B1172,5)&amp;"*", [1]cities_output!$A:$C,1,0)),
"")</f>
        <v>Rolla</v>
      </c>
      <c r="J1172">
        <f>IFERROR(IFERROR(IFERROR(
VLOOKUP("*"&amp;$B1172&amp;"*", [1]cities_output!$A:$C,2,0),
VLOOKUP("*"&amp;LEFT($B1172,5)&amp;"*", [1]cities_output!$A:$C,2,0)),
VLOOKUP("*"&amp;RIGHT($B1172,5)&amp;"*", [1]cities_output!$A:$C,2,0)),
"")</f>
        <v>38.037106850000001</v>
      </c>
      <c r="K1172">
        <f>IFERROR(IFERROR(IFERROR(
VLOOKUP("*"&amp;$B1172&amp;"*", [1]cities_output!$A:$C,3,0),
VLOOKUP("*"&amp;LEFT($B1172,5)&amp;"*", [1]cities_output!$A:$C,3,0)),
VLOOKUP("*"&amp;RIGHT($B1172,5)&amp;"*", [1]cities_output!$A:$C,3,0)),
"")</f>
        <v>-91.784450199999995</v>
      </c>
      <c r="L1172">
        <v>30</v>
      </c>
      <c r="M1172" t="str">
        <f t="shared" si="36"/>
        <v>second</v>
      </c>
      <c r="N1172">
        <f t="shared" si="37"/>
        <v>30</v>
      </c>
    </row>
    <row r="1173" spans="1:14" x14ac:dyDescent="0.35">
      <c r="A1173" s="1">
        <v>39306.054861111108</v>
      </c>
      <c r="B1173" t="s">
        <v>316</v>
      </c>
      <c r="C1173" t="s">
        <v>9</v>
      </c>
      <c r="D1173" t="s">
        <v>10</v>
      </c>
      <c r="E1173" t="s">
        <v>44</v>
      </c>
      <c r="F1173" t="s">
        <v>2612</v>
      </c>
      <c r="G1173" t="s">
        <v>2613</v>
      </c>
      <c r="H1173" s="2">
        <v>39308</v>
      </c>
      <c r="I1173" t="str">
        <f>IFERROR(IFERROR(IFERROR(
VLOOKUP("*"&amp;$B1173&amp;"*", [1]cities_output!$A:$C,1,0),
VLOOKUP("*"&amp;LEFT($B1173,5)&amp;"*", [1]cities_output!$A:$C,1,0)),
VLOOKUP("*"&amp;RIGHT($B1173,5)&amp;"*", [1]cities_output!$A:$C,1,0)),
"")</f>
        <v>Rolla</v>
      </c>
      <c r="J1173">
        <f>IFERROR(IFERROR(IFERROR(
VLOOKUP("*"&amp;$B1173&amp;"*", [1]cities_output!$A:$C,2,0),
VLOOKUP("*"&amp;LEFT($B1173,5)&amp;"*", [1]cities_output!$A:$C,2,0)),
VLOOKUP("*"&amp;RIGHT($B1173,5)&amp;"*", [1]cities_output!$A:$C,2,0)),
"")</f>
        <v>38.037106850000001</v>
      </c>
      <c r="K1173">
        <f>IFERROR(IFERROR(IFERROR(
VLOOKUP("*"&amp;$B1173&amp;"*", [1]cities_output!$A:$C,3,0),
VLOOKUP("*"&amp;LEFT($B1173,5)&amp;"*", [1]cities_output!$A:$C,3,0)),
VLOOKUP("*"&amp;RIGHT($B1173,5)&amp;"*", [1]cities_output!$A:$C,3,0)),
"")</f>
        <v>-91.784450199999995</v>
      </c>
      <c r="L1173" cm="1">
        <f t="array" aca="1" ref="L1173" ca="1">IFERROR(SUMPRODUCT(MID(0&amp;F1173, LARGE(INDEX(ISNUMBER(--MID(F1173, ROW(INDIRECT("1:"&amp;LEN(F1173))), 1)) * ROW(INDIRECT("1:"&amp;LEN(F1173))), 0), ROW(INDIRECT("1:"&amp;LEN(F1173))))+1, 1) * 10^ROW(INDIRECT("1:"&amp;LEN(F1173)))/10),"")</f>
        <v>45</v>
      </c>
      <c r="M1173" t="str">
        <f t="shared" si="36"/>
        <v>minute</v>
      </c>
      <c r="N1173">
        <f t="shared" ca="1" si="37"/>
        <v>2700</v>
      </c>
    </row>
    <row r="1174" spans="1:14" x14ac:dyDescent="0.35">
      <c r="A1174" s="1">
        <v>37818.861111111109</v>
      </c>
      <c r="B1174" t="s">
        <v>316</v>
      </c>
      <c r="C1174" t="s">
        <v>9</v>
      </c>
      <c r="D1174" t="s">
        <v>10</v>
      </c>
      <c r="E1174" t="s">
        <v>11</v>
      </c>
      <c r="F1174" t="s">
        <v>255</v>
      </c>
      <c r="G1174" t="s">
        <v>3129</v>
      </c>
      <c r="H1174" s="2">
        <v>37825</v>
      </c>
      <c r="I1174" t="str">
        <f>IFERROR(IFERROR(IFERROR(
VLOOKUP("*"&amp;$B1174&amp;"*", [1]cities_output!$A:$C,1,0),
VLOOKUP("*"&amp;LEFT($B1174,5)&amp;"*", [1]cities_output!$A:$C,1,0)),
VLOOKUP("*"&amp;RIGHT($B1174,5)&amp;"*", [1]cities_output!$A:$C,1,0)),
"")</f>
        <v>Rolla</v>
      </c>
      <c r="J1174">
        <f>IFERROR(IFERROR(IFERROR(
VLOOKUP("*"&amp;$B1174&amp;"*", [1]cities_output!$A:$C,2,0),
VLOOKUP("*"&amp;LEFT($B1174,5)&amp;"*", [1]cities_output!$A:$C,2,0)),
VLOOKUP("*"&amp;RIGHT($B1174,5)&amp;"*", [1]cities_output!$A:$C,2,0)),
"")</f>
        <v>38.037106850000001</v>
      </c>
      <c r="K1174">
        <f>IFERROR(IFERROR(IFERROR(
VLOOKUP("*"&amp;$B1174&amp;"*", [1]cities_output!$A:$C,3,0),
VLOOKUP("*"&amp;LEFT($B1174,5)&amp;"*", [1]cities_output!$A:$C,3,0)),
VLOOKUP("*"&amp;RIGHT($B1174,5)&amp;"*", [1]cities_output!$A:$C,3,0)),
"")</f>
        <v>-91.784450199999995</v>
      </c>
      <c r="L1174" cm="1">
        <f t="array" aca="1" ref="L1174" ca="1">IFERROR(SUMPRODUCT(MID(0&amp;F1174, LARGE(INDEX(ISNUMBER(--MID(F1174, ROW(INDIRECT("1:"&amp;LEN(F1174))), 1)) * ROW(INDIRECT("1:"&amp;LEN(F1174))), 0), ROW(INDIRECT("1:"&amp;LEN(F1174))))+1, 1) * 10^ROW(INDIRECT("1:"&amp;LEN(F1174)))/10),"")</f>
        <v>20</v>
      </c>
      <c r="M1174" t="str">
        <f t="shared" si="36"/>
        <v>minute</v>
      </c>
      <c r="N1174">
        <f t="shared" ca="1" si="37"/>
        <v>1200</v>
      </c>
    </row>
    <row r="1175" spans="1:14" x14ac:dyDescent="0.35">
      <c r="A1175" s="1">
        <v>37123.897916666669</v>
      </c>
      <c r="B1175" t="s">
        <v>316</v>
      </c>
      <c r="C1175" t="s">
        <v>9</v>
      </c>
      <c r="D1175" t="s">
        <v>10</v>
      </c>
      <c r="E1175" t="s">
        <v>11</v>
      </c>
      <c r="F1175" t="s">
        <v>3303</v>
      </c>
      <c r="G1175" t="s">
        <v>3304</v>
      </c>
      <c r="H1175" s="2">
        <v>37176</v>
      </c>
      <c r="I1175" t="str">
        <f>IFERROR(IFERROR(IFERROR(
VLOOKUP("*"&amp;$B1175&amp;"*", [1]cities_output!$A:$C,1,0),
VLOOKUP("*"&amp;LEFT($B1175,5)&amp;"*", [1]cities_output!$A:$C,1,0)),
VLOOKUP("*"&amp;RIGHT($B1175,5)&amp;"*", [1]cities_output!$A:$C,1,0)),
"")</f>
        <v>Rolla</v>
      </c>
      <c r="J1175">
        <f>IFERROR(IFERROR(IFERROR(
VLOOKUP("*"&amp;$B1175&amp;"*", [1]cities_output!$A:$C,2,0),
VLOOKUP("*"&amp;LEFT($B1175,5)&amp;"*", [1]cities_output!$A:$C,2,0)),
VLOOKUP("*"&amp;RIGHT($B1175,5)&amp;"*", [1]cities_output!$A:$C,2,0)),
"")</f>
        <v>38.037106850000001</v>
      </c>
      <c r="K1175">
        <f>IFERROR(IFERROR(IFERROR(
VLOOKUP("*"&amp;$B1175&amp;"*", [1]cities_output!$A:$C,3,0),
VLOOKUP("*"&amp;LEFT($B1175,5)&amp;"*", [1]cities_output!$A:$C,3,0)),
VLOOKUP("*"&amp;RIGHT($B1175,5)&amp;"*", [1]cities_output!$A:$C,3,0)),
"")</f>
        <v>-91.784450199999995</v>
      </c>
      <c r="L1175" cm="1">
        <f t="array" aca="1" ref="L1175" ca="1">IFERROR(SUMPRODUCT(MID(0&amp;F1175, LARGE(INDEX(ISNUMBER(--MID(F1175, ROW(INDIRECT("1:"&amp;LEN(F1175))), 1)) * ROW(INDIRECT("1:"&amp;LEN(F1175))), 0), ROW(INDIRECT("1:"&amp;LEN(F1175))))+1, 1) * 10^ROW(INDIRECT("1:"&amp;LEN(F1175)))/10),"")</f>
        <v>18</v>
      </c>
      <c r="M1175" t="str">
        <f t="shared" si="36"/>
        <v>minute</v>
      </c>
      <c r="N1175">
        <f t="shared" ca="1" si="37"/>
        <v>1080</v>
      </c>
    </row>
    <row r="1176" spans="1:14" x14ac:dyDescent="0.35">
      <c r="A1176" s="1">
        <v>39622.958333333336</v>
      </c>
      <c r="B1176" t="s">
        <v>316</v>
      </c>
      <c r="C1176" t="s">
        <v>9</v>
      </c>
      <c r="D1176" t="s">
        <v>10</v>
      </c>
      <c r="E1176" t="s">
        <v>11</v>
      </c>
      <c r="F1176" t="s">
        <v>2499</v>
      </c>
      <c r="G1176" t="s">
        <v>2500</v>
      </c>
      <c r="H1176" s="2">
        <v>39634</v>
      </c>
      <c r="I1176" t="str">
        <f>IFERROR(IFERROR(IFERROR(
VLOOKUP("*"&amp;$B1176&amp;"*", [1]cities_output!$A:$C,1,0),
VLOOKUP("*"&amp;LEFT($B1176,5)&amp;"*", [1]cities_output!$A:$C,1,0)),
VLOOKUP("*"&amp;RIGHT($B1176,5)&amp;"*", [1]cities_output!$A:$C,1,0)),
"")</f>
        <v>Rolla</v>
      </c>
      <c r="J1176">
        <f>IFERROR(IFERROR(IFERROR(
VLOOKUP("*"&amp;$B1176&amp;"*", [1]cities_output!$A:$C,2,0),
VLOOKUP("*"&amp;LEFT($B1176,5)&amp;"*", [1]cities_output!$A:$C,2,0)),
VLOOKUP("*"&amp;RIGHT($B1176,5)&amp;"*", [1]cities_output!$A:$C,2,0)),
"")</f>
        <v>38.037106850000001</v>
      </c>
      <c r="K1176">
        <f>IFERROR(IFERROR(IFERROR(
VLOOKUP("*"&amp;$B1176&amp;"*", [1]cities_output!$A:$C,3,0),
VLOOKUP("*"&amp;LEFT($B1176,5)&amp;"*", [1]cities_output!$A:$C,3,0)),
VLOOKUP("*"&amp;RIGHT($B1176,5)&amp;"*", [1]cities_output!$A:$C,3,0)),
"")</f>
        <v>-91.784450199999995</v>
      </c>
      <c r="L1176">
        <v>10</v>
      </c>
      <c r="M1176" t="str">
        <f t="shared" si="36"/>
        <v>second</v>
      </c>
      <c r="N1176">
        <f t="shared" si="37"/>
        <v>10</v>
      </c>
    </row>
    <row r="1177" spans="1:14" x14ac:dyDescent="0.35">
      <c r="A1177" s="1">
        <v>41867.90625</v>
      </c>
      <c r="B1177" t="s">
        <v>316</v>
      </c>
      <c r="C1177" t="s">
        <v>9</v>
      </c>
      <c r="D1177" t="s">
        <v>10</v>
      </c>
      <c r="E1177" t="s">
        <v>44</v>
      </c>
      <c r="F1177" t="s">
        <v>92</v>
      </c>
      <c r="G1177" t="s">
        <v>1344</v>
      </c>
      <c r="H1177" s="2">
        <v>41880</v>
      </c>
      <c r="I1177" t="str">
        <f>IFERROR(IFERROR(IFERROR(
VLOOKUP("*"&amp;$B1177&amp;"*", [1]cities_output!$A:$C,1,0),
VLOOKUP("*"&amp;LEFT($B1177,5)&amp;"*", [1]cities_output!$A:$C,1,0)),
VLOOKUP("*"&amp;RIGHT($B1177,5)&amp;"*", [1]cities_output!$A:$C,1,0)),
"")</f>
        <v>Rolla</v>
      </c>
      <c r="J1177">
        <f>IFERROR(IFERROR(IFERROR(
VLOOKUP("*"&amp;$B1177&amp;"*", [1]cities_output!$A:$C,2,0),
VLOOKUP("*"&amp;LEFT($B1177,5)&amp;"*", [1]cities_output!$A:$C,2,0)),
VLOOKUP("*"&amp;RIGHT($B1177,5)&amp;"*", [1]cities_output!$A:$C,2,0)),
"")</f>
        <v>38.037106850000001</v>
      </c>
      <c r="K1177">
        <f>IFERROR(IFERROR(IFERROR(
VLOOKUP("*"&amp;$B1177&amp;"*", [1]cities_output!$A:$C,3,0),
VLOOKUP("*"&amp;LEFT($B1177,5)&amp;"*", [1]cities_output!$A:$C,3,0)),
VLOOKUP("*"&amp;RIGHT($B1177,5)&amp;"*", [1]cities_output!$A:$C,3,0)),
"")</f>
        <v>-91.784450199999995</v>
      </c>
      <c r="L1177" cm="1">
        <f t="array" aca="1" ref="L1177" ca="1">IFERROR(SUMPRODUCT(MID(0&amp;F1177, LARGE(INDEX(ISNUMBER(--MID(F1177, ROW(INDIRECT("1:"&amp;LEN(F1177))), 1)) * ROW(INDIRECT("1:"&amp;LEN(F1177))), 0), ROW(INDIRECT("1:"&amp;LEN(F1177))))+1, 1) * 10^ROW(INDIRECT("1:"&amp;LEN(F1177)))/10),"")</f>
        <v>15</v>
      </c>
      <c r="M1177" t="str">
        <f t="shared" si="36"/>
        <v>minute</v>
      </c>
      <c r="N1177">
        <f t="shared" ca="1" si="37"/>
        <v>900</v>
      </c>
    </row>
    <row r="1178" spans="1:14" x14ac:dyDescent="0.35">
      <c r="A1178" s="1">
        <v>42814.852083333331</v>
      </c>
      <c r="B1178" t="s">
        <v>316</v>
      </c>
      <c r="C1178" t="s">
        <v>9</v>
      </c>
      <c r="D1178" t="s">
        <v>10</v>
      </c>
      <c r="E1178" t="s">
        <v>66</v>
      </c>
      <c r="F1178" t="s">
        <v>946</v>
      </c>
      <c r="G1178" t="s">
        <v>947</v>
      </c>
      <c r="H1178" s="2">
        <v>42817</v>
      </c>
      <c r="I1178" t="str">
        <f>IFERROR(IFERROR(IFERROR(
VLOOKUP("*"&amp;$B1178&amp;"*", [1]cities_output!$A:$C,1,0),
VLOOKUP("*"&amp;LEFT($B1178,5)&amp;"*", [1]cities_output!$A:$C,1,0)),
VLOOKUP("*"&amp;RIGHT($B1178,5)&amp;"*", [1]cities_output!$A:$C,1,0)),
"")</f>
        <v>Rolla</v>
      </c>
      <c r="J1178">
        <f>IFERROR(IFERROR(IFERROR(
VLOOKUP("*"&amp;$B1178&amp;"*", [1]cities_output!$A:$C,2,0),
VLOOKUP("*"&amp;LEFT($B1178,5)&amp;"*", [1]cities_output!$A:$C,2,0)),
VLOOKUP("*"&amp;RIGHT($B1178,5)&amp;"*", [1]cities_output!$A:$C,2,0)),
"")</f>
        <v>38.037106850000001</v>
      </c>
      <c r="K1178">
        <f>IFERROR(IFERROR(IFERROR(
VLOOKUP("*"&amp;$B1178&amp;"*", [1]cities_output!$A:$C,3,0),
VLOOKUP("*"&amp;LEFT($B1178,5)&amp;"*", [1]cities_output!$A:$C,3,0)),
VLOOKUP("*"&amp;RIGHT($B1178,5)&amp;"*", [1]cities_output!$A:$C,3,0)),
"")</f>
        <v>-91.784450199999995</v>
      </c>
      <c r="L1178">
        <v>15</v>
      </c>
      <c r="M1178" t="str">
        <f t="shared" si="36"/>
        <v>second</v>
      </c>
      <c r="N1178">
        <f t="shared" si="37"/>
        <v>15</v>
      </c>
    </row>
    <row r="1179" spans="1:14" x14ac:dyDescent="0.35">
      <c r="A1179" s="1">
        <v>37817.989583333336</v>
      </c>
      <c r="B1179" t="s">
        <v>316</v>
      </c>
      <c r="C1179" t="s">
        <v>9</v>
      </c>
      <c r="D1179" t="s">
        <v>10</v>
      </c>
      <c r="E1179" t="s">
        <v>70</v>
      </c>
      <c r="F1179" t="s">
        <v>3130</v>
      </c>
      <c r="G1179" t="s">
        <v>3131</v>
      </c>
      <c r="H1179" s="2">
        <v>37818</v>
      </c>
      <c r="I1179" t="str">
        <f>IFERROR(IFERROR(IFERROR(
VLOOKUP("*"&amp;$B1179&amp;"*", [1]cities_output!$A:$C,1,0),
VLOOKUP("*"&amp;LEFT($B1179,5)&amp;"*", [1]cities_output!$A:$C,1,0)),
VLOOKUP("*"&amp;RIGHT($B1179,5)&amp;"*", [1]cities_output!$A:$C,1,0)),
"")</f>
        <v>Rolla</v>
      </c>
      <c r="J1179">
        <f>IFERROR(IFERROR(IFERROR(
VLOOKUP("*"&amp;$B1179&amp;"*", [1]cities_output!$A:$C,2,0),
VLOOKUP("*"&amp;LEFT($B1179,5)&amp;"*", [1]cities_output!$A:$C,2,0)),
VLOOKUP("*"&amp;RIGHT($B1179,5)&amp;"*", [1]cities_output!$A:$C,2,0)),
"")</f>
        <v>38.037106850000001</v>
      </c>
      <c r="K1179">
        <f>IFERROR(IFERROR(IFERROR(
VLOOKUP("*"&amp;$B1179&amp;"*", [1]cities_output!$A:$C,3,0),
VLOOKUP("*"&amp;LEFT($B1179,5)&amp;"*", [1]cities_output!$A:$C,3,0)),
VLOOKUP("*"&amp;RIGHT($B1179,5)&amp;"*", [1]cities_output!$A:$C,3,0)),
"")</f>
        <v>-91.784450199999995</v>
      </c>
      <c r="L1179">
        <v>3</v>
      </c>
      <c r="M1179" t="str">
        <f t="shared" si="36"/>
        <v>minute</v>
      </c>
      <c r="N1179">
        <f t="shared" si="37"/>
        <v>180</v>
      </c>
    </row>
    <row r="1180" spans="1:14" x14ac:dyDescent="0.35">
      <c r="A1180" s="1">
        <v>30707.8125</v>
      </c>
      <c r="B1180" t="s">
        <v>316</v>
      </c>
      <c r="C1180" t="s">
        <v>9</v>
      </c>
      <c r="D1180" t="s">
        <v>10</v>
      </c>
      <c r="E1180" t="s">
        <v>11</v>
      </c>
      <c r="F1180" t="s">
        <v>3929</v>
      </c>
      <c r="G1180" t="s">
        <v>3930</v>
      </c>
      <c r="H1180" s="2">
        <v>39199</v>
      </c>
      <c r="I1180" t="str">
        <f>IFERROR(IFERROR(IFERROR(
VLOOKUP("*"&amp;$B1180&amp;"*", [1]cities_output!$A:$C,1,0),
VLOOKUP("*"&amp;LEFT($B1180,5)&amp;"*", [1]cities_output!$A:$C,1,0)),
VLOOKUP("*"&amp;RIGHT($B1180,5)&amp;"*", [1]cities_output!$A:$C,1,0)),
"")</f>
        <v>Rolla</v>
      </c>
      <c r="J1180">
        <f>IFERROR(IFERROR(IFERROR(
VLOOKUP("*"&amp;$B1180&amp;"*", [1]cities_output!$A:$C,2,0),
VLOOKUP("*"&amp;LEFT($B1180,5)&amp;"*", [1]cities_output!$A:$C,2,0)),
VLOOKUP("*"&amp;RIGHT($B1180,5)&amp;"*", [1]cities_output!$A:$C,2,0)),
"")</f>
        <v>38.037106850000001</v>
      </c>
      <c r="K1180">
        <f>IFERROR(IFERROR(IFERROR(
VLOOKUP("*"&amp;$B1180&amp;"*", [1]cities_output!$A:$C,3,0),
VLOOKUP("*"&amp;LEFT($B1180,5)&amp;"*", [1]cities_output!$A:$C,3,0)),
VLOOKUP("*"&amp;RIGHT($B1180,5)&amp;"*", [1]cities_output!$A:$C,3,0)),
"")</f>
        <v>-91.784450199999995</v>
      </c>
      <c r="L1180">
        <v>2</v>
      </c>
      <c r="M1180" t="str">
        <f t="shared" si="36"/>
        <v>minute</v>
      </c>
      <c r="N1180">
        <f t="shared" si="37"/>
        <v>120</v>
      </c>
    </row>
    <row r="1181" spans="1:14" x14ac:dyDescent="0.35">
      <c r="A1181" s="1">
        <v>43821.770833333336</v>
      </c>
      <c r="B1181" t="s">
        <v>316</v>
      </c>
      <c r="C1181" t="s">
        <v>9</v>
      </c>
      <c r="D1181" t="s">
        <v>10</v>
      </c>
      <c r="E1181" t="s">
        <v>76</v>
      </c>
      <c r="F1181" t="s">
        <v>217</v>
      </c>
      <c r="G1181" t="s">
        <v>498</v>
      </c>
      <c r="H1181" s="2">
        <v>43861</v>
      </c>
      <c r="I1181" t="str">
        <f>IFERROR(IFERROR(IFERROR(
VLOOKUP("*"&amp;$B1181&amp;"*", [1]cities_output!$A:$C,1,0),
VLOOKUP("*"&amp;LEFT($B1181,5)&amp;"*", [1]cities_output!$A:$C,1,0)),
VLOOKUP("*"&amp;RIGHT($B1181,5)&amp;"*", [1]cities_output!$A:$C,1,0)),
"")</f>
        <v>Rolla</v>
      </c>
      <c r="J1181">
        <f>IFERROR(IFERROR(IFERROR(
VLOOKUP("*"&amp;$B1181&amp;"*", [1]cities_output!$A:$C,2,0),
VLOOKUP("*"&amp;LEFT($B1181,5)&amp;"*", [1]cities_output!$A:$C,2,0)),
VLOOKUP("*"&amp;RIGHT($B1181,5)&amp;"*", [1]cities_output!$A:$C,2,0)),
"")</f>
        <v>38.037106850000001</v>
      </c>
      <c r="K1181">
        <f>IFERROR(IFERROR(IFERROR(
VLOOKUP("*"&amp;$B1181&amp;"*", [1]cities_output!$A:$C,3,0),
VLOOKUP("*"&amp;LEFT($B1181,5)&amp;"*", [1]cities_output!$A:$C,3,0)),
VLOOKUP("*"&amp;RIGHT($B1181,5)&amp;"*", [1]cities_output!$A:$C,3,0)),
"")</f>
        <v>-91.784450199999995</v>
      </c>
      <c r="L1181" cm="1">
        <f t="array" aca="1" ref="L1181" ca="1">IFERROR(SUMPRODUCT(MID(0&amp;F1181, LARGE(INDEX(ISNUMBER(--MID(F1181, ROW(INDIRECT("1:"&amp;LEN(F1181))), 1)) * ROW(INDIRECT("1:"&amp;LEN(F1181))), 0), ROW(INDIRECT("1:"&amp;LEN(F1181))))+1, 1) * 10^ROW(INDIRECT("1:"&amp;LEN(F1181)))/10),"")</f>
        <v>10</v>
      </c>
      <c r="M1181" t="str">
        <f t="shared" si="36"/>
        <v>minute</v>
      </c>
      <c r="N1181">
        <f t="shared" ca="1" si="37"/>
        <v>600</v>
      </c>
    </row>
    <row r="1182" spans="1:14" x14ac:dyDescent="0.35">
      <c r="A1182" s="1">
        <v>37192.020833333336</v>
      </c>
      <c r="B1182" t="s">
        <v>316</v>
      </c>
      <c r="C1182" t="s">
        <v>9</v>
      </c>
      <c r="D1182" t="s">
        <v>10</v>
      </c>
      <c r="E1182" t="s">
        <v>11</v>
      </c>
      <c r="F1182" t="s">
        <v>217</v>
      </c>
      <c r="G1182" t="s">
        <v>3280</v>
      </c>
      <c r="H1182" s="2">
        <v>37215</v>
      </c>
      <c r="I1182" t="str">
        <f>IFERROR(IFERROR(IFERROR(
VLOOKUP("*"&amp;$B1182&amp;"*", [1]cities_output!$A:$C,1,0),
VLOOKUP("*"&amp;LEFT($B1182,5)&amp;"*", [1]cities_output!$A:$C,1,0)),
VLOOKUP("*"&amp;RIGHT($B1182,5)&amp;"*", [1]cities_output!$A:$C,1,0)),
"")</f>
        <v>Rolla</v>
      </c>
      <c r="J1182">
        <f>IFERROR(IFERROR(IFERROR(
VLOOKUP("*"&amp;$B1182&amp;"*", [1]cities_output!$A:$C,2,0),
VLOOKUP("*"&amp;LEFT($B1182,5)&amp;"*", [1]cities_output!$A:$C,2,0)),
VLOOKUP("*"&amp;RIGHT($B1182,5)&amp;"*", [1]cities_output!$A:$C,2,0)),
"")</f>
        <v>38.037106850000001</v>
      </c>
      <c r="K1182">
        <f>IFERROR(IFERROR(IFERROR(
VLOOKUP("*"&amp;$B1182&amp;"*", [1]cities_output!$A:$C,3,0),
VLOOKUP("*"&amp;LEFT($B1182,5)&amp;"*", [1]cities_output!$A:$C,3,0)),
VLOOKUP("*"&amp;RIGHT($B1182,5)&amp;"*", [1]cities_output!$A:$C,3,0)),
"")</f>
        <v>-91.784450199999995</v>
      </c>
      <c r="L1182" cm="1">
        <f t="array" aca="1" ref="L1182" ca="1">IFERROR(SUMPRODUCT(MID(0&amp;F1182, LARGE(INDEX(ISNUMBER(--MID(F1182, ROW(INDIRECT("1:"&amp;LEN(F1182))), 1)) * ROW(INDIRECT("1:"&amp;LEN(F1182))), 0), ROW(INDIRECT("1:"&amp;LEN(F1182))))+1, 1) * 10^ROW(INDIRECT("1:"&amp;LEN(F1182)))/10),"")</f>
        <v>10</v>
      </c>
      <c r="M1182" t="str">
        <f t="shared" si="36"/>
        <v>minute</v>
      </c>
      <c r="N1182">
        <f t="shared" ca="1" si="37"/>
        <v>600</v>
      </c>
    </row>
    <row r="1183" spans="1:14" x14ac:dyDescent="0.35">
      <c r="A1183" s="1">
        <v>39360.980555555558</v>
      </c>
      <c r="B1183" t="s">
        <v>316</v>
      </c>
      <c r="C1183" t="s">
        <v>9</v>
      </c>
      <c r="D1183" t="s">
        <v>10</v>
      </c>
      <c r="E1183" t="s">
        <v>44</v>
      </c>
      <c r="F1183" t="s">
        <v>2591</v>
      </c>
      <c r="G1183" t="s">
        <v>2592</v>
      </c>
      <c r="H1183" s="2">
        <v>39363</v>
      </c>
      <c r="I1183" t="str">
        <f>IFERROR(IFERROR(IFERROR(
VLOOKUP("*"&amp;$B1183&amp;"*", [1]cities_output!$A:$C,1,0),
VLOOKUP("*"&amp;LEFT($B1183,5)&amp;"*", [1]cities_output!$A:$C,1,0)),
VLOOKUP("*"&amp;RIGHT($B1183,5)&amp;"*", [1]cities_output!$A:$C,1,0)),
"")</f>
        <v>Rolla</v>
      </c>
      <c r="J1183">
        <f>IFERROR(IFERROR(IFERROR(
VLOOKUP("*"&amp;$B1183&amp;"*", [1]cities_output!$A:$C,2,0),
VLOOKUP("*"&amp;LEFT($B1183,5)&amp;"*", [1]cities_output!$A:$C,2,0)),
VLOOKUP("*"&amp;RIGHT($B1183,5)&amp;"*", [1]cities_output!$A:$C,2,0)),
"")</f>
        <v>38.037106850000001</v>
      </c>
      <c r="K1183">
        <f>IFERROR(IFERROR(IFERROR(
VLOOKUP("*"&amp;$B1183&amp;"*", [1]cities_output!$A:$C,3,0),
VLOOKUP("*"&amp;LEFT($B1183,5)&amp;"*", [1]cities_output!$A:$C,3,0)),
VLOOKUP("*"&amp;RIGHT($B1183,5)&amp;"*", [1]cities_output!$A:$C,3,0)),
"")</f>
        <v>-91.784450199999995</v>
      </c>
      <c r="L1183" cm="1">
        <f t="array" aca="1" ref="L1183" ca="1">IFERROR(SUMPRODUCT(MID(0&amp;F1183, LARGE(INDEX(ISNUMBER(--MID(F1183, ROW(INDIRECT("1:"&amp;LEN(F1183))), 1)) * ROW(INDIRECT("1:"&amp;LEN(F1183))), 0), ROW(INDIRECT("1:"&amp;LEN(F1183))))+1, 1) * 10^ROW(INDIRECT("1:"&amp;LEN(F1183)))/10),"")</f>
        <v>6</v>
      </c>
      <c r="M1183" t="str">
        <f t="shared" si="36"/>
        <v>minute</v>
      </c>
      <c r="N1183">
        <f t="shared" ca="1" si="37"/>
        <v>360</v>
      </c>
    </row>
    <row r="1184" spans="1:14" x14ac:dyDescent="0.35">
      <c r="A1184" s="1">
        <v>40783.083333333336</v>
      </c>
      <c r="B1184" t="s">
        <v>316</v>
      </c>
      <c r="C1184" t="s">
        <v>9</v>
      </c>
      <c r="D1184" t="s">
        <v>10</v>
      </c>
      <c r="E1184" t="s">
        <v>11</v>
      </c>
      <c r="F1184" t="s">
        <v>160</v>
      </c>
      <c r="G1184" t="s">
        <v>1986</v>
      </c>
      <c r="H1184" s="2">
        <v>40826</v>
      </c>
      <c r="I1184" t="str">
        <f>IFERROR(IFERROR(IFERROR(
VLOOKUP("*"&amp;$B1184&amp;"*", [1]cities_output!$A:$C,1,0),
VLOOKUP("*"&amp;LEFT($B1184,5)&amp;"*", [1]cities_output!$A:$C,1,0)),
VLOOKUP("*"&amp;RIGHT($B1184,5)&amp;"*", [1]cities_output!$A:$C,1,0)),
"")</f>
        <v>Rolla</v>
      </c>
      <c r="J1184">
        <f>IFERROR(IFERROR(IFERROR(
VLOOKUP("*"&amp;$B1184&amp;"*", [1]cities_output!$A:$C,2,0),
VLOOKUP("*"&amp;LEFT($B1184,5)&amp;"*", [1]cities_output!$A:$C,2,0)),
VLOOKUP("*"&amp;RIGHT($B1184,5)&amp;"*", [1]cities_output!$A:$C,2,0)),
"")</f>
        <v>38.037106850000001</v>
      </c>
      <c r="K1184">
        <f>IFERROR(IFERROR(IFERROR(
VLOOKUP("*"&amp;$B1184&amp;"*", [1]cities_output!$A:$C,3,0),
VLOOKUP("*"&amp;LEFT($B1184,5)&amp;"*", [1]cities_output!$A:$C,3,0)),
VLOOKUP("*"&amp;RIGHT($B1184,5)&amp;"*", [1]cities_output!$A:$C,3,0)),
"")</f>
        <v>-91.784450199999995</v>
      </c>
      <c r="L1184" cm="1">
        <f t="array" aca="1" ref="L1184" ca="1">IFERROR(SUMPRODUCT(MID(0&amp;F1184, LARGE(INDEX(ISNUMBER(--MID(F1184, ROW(INDIRECT("1:"&amp;LEN(F1184))), 1)) * ROW(INDIRECT("1:"&amp;LEN(F1184))), 0), ROW(INDIRECT("1:"&amp;LEN(F1184))))+1, 1) * 10^ROW(INDIRECT("1:"&amp;LEN(F1184)))/10),"")</f>
        <v>5</v>
      </c>
      <c r="M1184" t="str">
        <f t="shared" si="36"/>
        <v>minute</v>
      </c>
      <c r="N1184">
        <f t="shared" ca="1" si="37"/>
        <v>300</v>
      </c>
    </row>
    <row r="1185" spans="1:14" x14ac:dyDescent="0.35">
      <c r="A1185" s="1">
        <v>40728.833333333336</v>
      </c>
      <c r="B1185" t="s">
        <v>316</v>
      </c>
      <c r="C1185" t="s">
        <v>9</v>
      </c>
      <c r="D1185" t="s">
        <v>10</v>
      </c>
      <c r="E1185" t="s">
        <v>82</v>
      </c>
      <c r="F1185" t="s">
        <v>2028</v>
      </c>
      <c r="G1185" t="s">
        <v>2029</v>
      </c>
      <c r="H1185" s="2">
        <v>41042</v>
      </c>
      <c r="I1185" t="str">
        <f>IFERROR(IFERROR(IFERROR(
VLOOKUP("*"&amp;$B1185&amp;"*", [1]cities_output!$A:$C,1,0),
VLOOKUP("*"&amp;LEFT($B1185,5)&amp;"*", [1]cities_output!$A:$C,1,0)),
VLOOKUP("*"&amp;RIGHT($B1185,5)&amp;"*", [1]cities_output!$A:$C,1,0)),
"")</f>
        <v>Rolla</v>
      </c>
      <c r="J1185">
        <f>IFERROR(IFERROR(IFERROR(
VLOOKUP("*"&amp;$B1185&amp;"*", [1]cities_output!$A:$C,2,0),
VLOOKUP("*"&amp;LEFT($B1185,5)&amp;"*", [1]cities_output!$A:$C,2,0)),
VLOOKUP("*"&amp;RIGHT($B1185,5)&amp;"*", [1]cities_output!$A:$C,2,0)),
"")</f>
        <v>38.037106850000001</v>
      </c>
      <c r="K1185">
        <f>IFERROR(IFERROR(IFERROR(
VLOOKUP("*"&amp;$B1185&amp;"*", [1]cities_output!$A:$C,3,0),
VLOOKUP("*"&amp;LEFT($B1185,5)&amp;"*", [1]cities_output!$A:$C,3,0)),
VLOOKUP("*"&amp;RIGHT($B1185,5)&amp;"*", [1]cities_output!$A:$C,3,0)),
"")</f>
        <v>-91.784450199999995</v>
      </c>
      <c r="L1185" cm="1">
        <f t="array" aca="1" ref="L1185" ca="1">IFERROR(SUMPRODUCT(MID(0&amp;F1185, LARGE(INDEX(ISNUMBER(--MID(F1185, ROW(INDIRECT("1:"&amp;LEN(F1185))), 1)) * ROW(INDIRECT("1:"&amp;LEN(F1185))), 0), ROW(INDIRECT("1:"&amp;LEN(F1185))))+1, 1) * 10^ROW(INDIRECT("1:"&amp;LEN(F1185)))/10),"")</f>
        <v>5</v>
      </c>
      <c r="M1185" t="str">
        <f t="shared" si="36"/>
        <v>minute</v>
      </c>
      <c r="N1185">
        <f t="shared" ca="1" si="37"/>
        <v>300</v>
      </c>
    </row>
    <row r="1186" spans="1:14" x14ac:dyDescent="0.35">
      <c r="A1186" s="1">
        <v>39588.890972222223</v>
      </c>
      <c r="B1186" t="s">
        <v>316</v>
      </c>
      <c r="C1186" t="s">
        <v>9</v>
      </c>
      <c r="D1186" t="s">
        <v>10</v>
      </c>
      <c r="E1186" t="s">
        <v>79</v>
      </c>
      <c r="F1186" t="s">
        <v>160</v>
      </c>
      <c r="G1186" t="s">
        <v>2525</v>
      </c>
      <c r="H1186" s="2">
        <v>39611</v>
      </c>
      <c r="I1186" t="str">
        <f>IFERROR(IFERROR(IFERROR(
VLOOKUP("*"&amp;$B1186&amp;"*", [1]cities_output!$A:$C,1,0),
VLOOKUP("*"&amp;LEFT($B1186,5)&amp;"*", [1]cities_output!$A:$C,1,0)),
VLOOKUP("*"&amp;RIGHT($B1186,5)&amp;"*", [1]cities_output!$A:$C,1,0)),
"")</f>
        <v>Rolla</v>
      </c>
      <c r="J1186">
        <f>IFERROR(IFERROR(IFERROR(
VLOOKUP("*"&amp;$B1186&amp;"*", [1]cities_output!$A:$C,2,0),
VLOOKUP("*"&amp;LEFT($B1186,5)&amp;"*", [1]cities_output!$A:$C,2,0)),
VLOOKUP("*"&amp;RIGHT($B1186,5)&amp;"*", [1]cities_output!$A:$C,2,0)),
"")</f>
        <v>38.037106850000001</v>
      </c>
      <c r="K1186">
        <f>IFERROR(IFERROR(IFERROR(
VLOOKUP("*"&amp;$B1186&amp;"*", [1]cities_output!$A:$C,3,0),
VLOOKUP("*"&amp;LEFT($B1186,5)&amp;"*", [1]cities_output!$A:$C,3,0)),
VLOOKUP("*"&amp;RIGHT($B1186,5)&amp;"*", [1]cities_output!$A:$C,3,0)),
"")</f>
        <v>-91.784450199999995</v>
      </c>
      <c r="L1186" cm="1">
        <f t="array" aca="1" ref="L1186" ca="1">IFERROR(SUMPRODUCT(MID(0&amp;F1186, LARGE(INDEX(ISNUMBER(--MID(F1186, ROW(INDIRECT("1:"&amp;LEN(F1186))), 1)) * ROW(INDIRECT("1:"&amp;LEN(F1186))), 0), ROW(INDIRECT("1:"&amp;LEN(F1186))))+1, 1) * 10^ROW(INDIRECT("1:"&amp;LEN(F1186)))/10),"")</f>
        <v>5</v>
      </c>
      <c r="M1186" t="str">
        <f t="shared" si="36"/>
        <v>minute</v>
      </c>
      <c r="N1186">
        <f t="shared" ca="1" si="37"/>
        <v>300</v>
      </c>
    </row>
    <row r="1187" spans="1:14" x14ac:dyDescent="0.35">
      <c r="A1187" s="1">
        <v>39364.993055555555</v>
      </c>
      <c r="B1187" t="s">
        <v>316</v>
      </c>
      <c r="C1187" t="s">
        <v>9</v>
      </c>
      <c r="D1187" t="s">
        <v>10</v>
      </c>
      <c r="E1187" t="s">
        <v>76</v>
      </c>
      <c r="F1187" t="s">
        <v>41</v>
      </c>
      <c r="G1187" t="s">
        <v>2589</v>
      </c>
      <c r="H1187" s="2">
        <v>39414</v>
      </c>
      <c r="I1187" t="str">
        <f>IFERROR(IFERROR(IFERROR(
VLOOKUP("*"&amp;$B1187&amp;"*", [1]cities_output!$A:$C,1,0),
VLOOKUP("*"&amp;LEFT($B1187,5)&amp;"*", [1]cities_output!$A:$C,1,0)),
VLOOKUP("*"&amp;RIGHT($B1187,5)&amp;"*", [1]cities_output!$A:$C,1,0)),
"")</f>
        <v>Rolla</v>
      </c>
      <c r="J1187">
        <f>IFERROR(IFERROR(IFERROR(
VLOOKUP("*"&amp;$B1187&amp;"*", [1]cities_output!$A:$C,2,0),
VLOOKUP("*"&amp;LEFT($B1187,5)&amp;"*", [1]cities_output!$A:$C,2,0)),
VLOOKUP("*"&amp;RIGHT($B1187,5)&amp;"*", [1]cities_output!$A:$C,2,0)),
"")</f>
        <v>38.037106850000001</v>
      </c>
      <c r="K1187">
        <f>IFERROR(IFERROR(IFERROR(
VLOOKUP("*"&amp;$B1187&amp;"*", [1]cities_output!$A:$C,3,0),
VLOOKUP("*"&amp;LEFT($B1187,5)&amp;"*", [1]cities_output!$A:$C,3,0)),
VLOOKUP("*"&amp;RIGHT($B1187,5)&amp;"*", [1]cities_output!$A:$C,3,0)),
"")</f>
        <v>-91.784450199999995</v>
      </c>
      <c r="L1187" cm="1">
        <f t="array" aca="1" ref="L1187" ca="1">IFERROR(SUMPRODUCT(MID(0&amp;F1187, LARGE(INDEX(ISNUMBER(--MID(F1187, ROW(INDIRECT("1:"&amp;LEN(F1187))), 1)) * ROW(INDIRECT("1:"&amp;LEN(F1187))), 0), ROW(INDIRECT("1:"&amp;LEN(F1187))))+1, 1) * 10^ROW(INDIRECT("1:"&amp;LEN(F1187)))/10),"")</f>
        <v>2</v>
      </c>
      <c r="M1187" t="str">
        <f t="shared" si="36"/>
        <v>minute</v>
      </c>
      <c r="N1187">
        <f t="shared" ca="1" si="37"/>
        <v>120</v>
      </c>
    </row>
    <row r="1188" spans="1:14" x14ac:dyDescent="0.35">
      <c r="A1188" s="1">
        <v>31213.833333333332</v>
      </c>
      <c r="B1188" t="s">
        <v>316</v>
      </c>
      <c r="C1188" t="s">
        <v>9</v>
      </c>
      <c r="D1188" t="s">
        <v>10</v>
      </c>
      <c r="E1188" t="s">
        <v>30</v>
      </c>
      <c r="F1188" t="s">
        <v>16</v>
      </c>
      <c r="G1188" t="s">
        <v>3911</v>
      </c>
      <c r="H1188" s="2">
        <v>37733</v>
      </c>
      <c r="I1188" t="str">
        <f>IFERROR(IFERROR(IFERROR(
VLOOKUP("*"&amp;$B1188&amp;"*", [1]cities_output!$A:$C,1,0),
VLOOKUP("*"&amp;LEFT($B1188,5)&amp;"*", [1]cities_output!$A:$C,1,0)),
VLOOKUP("*"&amp;RIGHT($B1188,5)&amp;"*", [1]cities_output!$A:$C,1,0)),
"")</f>
        <v>Rolla</v>
      </c>
      <c r="J1188">
        <f>IFERROR(IFERROR(IFERROR(
VLOOKUP("*"&amp;$B1188&amp;"*", [1]cities_output!$A:$C,2,0),
VLOOKUP("*"&amp;LEFT($B1188,5)&amp;"*", [1]cities_output!$A:$C,2,0)),
VLOOKUP("*"&amp;RIGHT($B1188,5)&amp;"*", [1]cities_output!$A:$C,2,0)),
"")</f>
        <v>38.037106850000001</v>
      </c>
      <c r="K1188">
        <f>IFERROR(IFERROR(IFERROR(
VLOOKUP("*"&amp;$B1188&amp;"*", [1]cities_output!$A:$C,3,0),
VLOOKUP("*"&amp;LEFT($B1188,5)&amp;"*", [1]cities_output!$A:$C,3,0)),
VLOOKUP("*"&amp;RIGHT($B1188,5)&amp;"*", [1]cities_output!$A:$C,3,0)),
"")</f>
        <v>-91.784450199999995</v>
      </c>
      <c r="L1188" cm="1">
        <f t="array" aca="1" ref="L1188" ca="1">IFERROR(SUMPRODUCT(MID(0&amp;F1188, LARGE(INDEX(ISNUMBER(--MID(F1188, ROW(INDIRECT("1:"&amp;LEN(F1188))), 1)) * ROW(INDIRECT("1:"&amp;LEN(F1188))), 0), ROW(INDIRECT("1:"&amp;LEN(F1188))))+1, 1) * 10^ROW(INDIRECT("1:"&amp;LEN(F1188)))/10),"")</f>
        <v>1</v>
      </c>
      <c r="M1188" t="str">
        <f t="shared" si="36"/>
        <v>minute</v>
      </c>
      <c r="N1188">
        <f t="shared" ca="1" si="37"/>
        <v>60</v>
      </c>
    </row>
    <row r="1189" spans="1:14" x14ac:dyDescent="0.35">
      <c r="A1189" s="1">
        <v>39188.868055555555</v>
      </c>
      <c r="B1189" t="s">
        <v>316</v>
      </c>
      <c r="C1189" t="s">
        <v>9</v>
      </c>
      <c r="D1189" t="s">
        <v>10</v>
      </c>
      <c r="E1189" t="s">
        <v>15</v>
      </c>
      <c r="F1189" t="s">
        <v>894</v>
      </c>
      <c r="G1189" t="s">
        <v>2674</v>
      </c>
      <c r="H1189" s="2">
        <v>39199</v>
      </c>
      <c r="I1189" t="str">
        <f>IFERROR(IFERROR(IFERROR(
VLOOKUP("*"&amp;$B1189&amp;"*", [1]cities_output!$A:$C,1,0),
VLOOKUP("*"&amp;LEFT($B1189,5)&amp;"*", [1]cities_output!$A:$C,1,0)),
VLOOKUP("*"&amp;RIGHT($B1189,5)&amp;"*", [1]cities_output!$A:$C,1,0)),
"")</f>
        <v>Rolla</v>
      </c>
      <c r="J1189">
        <f>IFERROR(IFERROR(IFERROR(
VLOOKUP("*"&amp;$B1189&amp;"*", [1]cities_output!$A:$C,2,0),
VLOOKUP("*"&amp;LEFT($B1189,5)&amp;"*", [1]cities_output!$A:$C,2,0)),
VLOOKUP("*"&amp;RIGHT($B1189,5)&amp;"*", [1]cities_output!$A:$C,2,0)),
"")</f>
        <v>38.037106850000001</v>
      </c>
      <c r="K1189">
        <f>IFERROR(IFERROR(IFERROR(
VLOOKUP("*"&amp;$B1189&amp;"*", [1]cities_output!$A:$C,3,0),
VLOOKUP("*"&amp;LEFT($B1189,5)&amp;"*", [1]cities_output!$A:$C,3,0)),
VLOOKUP("*"&amp;RIGHT($B1189,5)&amp;"*", [1]cities_output!$A:$C,3,0)),
"")</f>
        <v>-91.784450199999995</v>
      </c>
      <c r="L1189" cm="1">
        <f t="array" aca="1" ref="L1189" ca="1">IFERROR(SUMPRODUCT(MID(0&amp;F1189, LARGE(INDEX(ISNUMBER(--MID(F1189, ROW(INDIRECT("1:"&amp;LEN(F1189))), 1)) * ROW(INDIRECT("1:"&amp;LEN(F1189))), 0), ROW(INDIRECT("1:"&amp;LEN(F1189))))+1, 1) * 10^ROW(INDIRECT("1:"&amp;LEN(F1189)))/10),"")</f>
        <v>45</v>
      </c>
      <c r="M1189" t="str">
        <f t="shared" si="36"/>
        <v>second</v>
      </c>
      <c r="N1189">
        <f t="shared" ca="1" si="37"/>
        <v>45</v>
      </c>
    </row>
    <row r="1190" spans="1:14" x14ac:dyDescent="0.35">
      <c r="A1190" s="1">
        <v>42814.852083333331</v>
      </c>
      <c r="B1190" t="s">
        <v>316</v>
      </c>
      <c r="C1190" t="s">
        <v>9</v>
      </c>
      <c r="D1190" t="s">
        <v>10</v>
      </c>
      <c r="E1190" t="s">
        <v>66</v>
      </c>
      <c r="F1190" t="s">
        <v>944</v>
      </c>
      <c r="G1190" t="s">
        <v>945</v>
      </c>
      <c r="H1190" s="2">
        <v>42817</v>
      </c>
      <c r="I1190" t="str">
        <f>IFERROR(IFERROR(IFERROR(
VLOOKUP("*"&amp;$B1190&amp;"*", [1]cities_output!$A:$C,1,0),
VLOOKUP("*"&amp;LEFT($B1190,5)&amp;"*", [1]cities_output!$A:$C,1,0)),
VLOOKUP("*"&amp;RIGHT($B1190,5)&amp;"*", [1]cities_output!$A:$C,1,0)),
"")</f>
        <v>Rolla</v>
      </c>
      <c r="J1190">
        <f>IFERROR(IFERROR(IFERROR(
VLOOKUP("*"&amp;$B1190&amp;"*", [1]cities_output!$A:$C,2,0),
VLOOKUP("*"&amp;LEFT($B1190,5)&amp;"*", [1]cities_output!$A:$C,2,0)),
VLOOKUP("*"&amp;RIGHT($B1190,5)&amp;"*", [1]cities_output!$A:$C,2,0)),
"")</f>
        <v>38.037106850000001</v>
      </c>
      <c r="K1190">
        <f>IFERROR(IFERROR(IFERROR(
VLOOKUP("*"&amp;$B1190&amp;"*", [1]cities_output!$A:$C,3,0),
VLOOKUP("*"&amp;LEFT($B1190,5)&amp;"*", [1]cities_output!$A:$C,3,0)),
VLOOKUP("*"&amp;RIGHT($B1190,5)&amp;"*", [1]cities_output!$A:$C,3,0)),
"")</f>
        <v>-91.784450199999995</v>
      </c>
      <c r="L1190" cm="1">
        <f t="array" aca="1" ref="L1190" ca="1">IFERROR(SUMPRODUCT(MID(0&amp;F1190, LARGE(INDEX(ISNUMBER(--MID(F1190, ROW(INDIRECT("1:"&amp;LEN(F1190))), 1)) * ROW(INDIRECT("1:"&amp;LEN(F1190))), 0), ROW(INDIRECT("1:"&amp;LEN(F1190))))+1, 1) * 10^ROW(INDIRECT("1:"&amp;LEN(F1190)))/10),"")</f>
        <v>13</v>
      </c>
      <c r="M1190" t="str">
        <f t="shared" si="36"/>
        <v>second</v>
      </c>
      <c r="N1190">
        <f t="shared" ca="1" si="37"/>
        <v>13</v>
      </c>
    </row>
    <row r="1191" spans="1:14" x14ac:dyDescent="0.35">
      <c r="A1191" s="1">
        <v>42045.229166666664</v>
      </c>
      <c r="B1191" t="s">
        <v>316</v>
      </c>
      <c r="C1191" t="s">
        <v>9</v>
      </c>
      <c r="D1191" t="s">
        <v>10</v>
      </c>
      <c r="E1191" t="s">
        <v>118</v>
      </c>
      <c r="F1191" t="s">
        <v>52</v>
      </c>
      <c r="G1191" t="s">
        <v>1266</v>
      </c>
      <c r="H1191" s="2">
        <v>42208</v>
      </c>
      <c r="I1191" t="str">
        <f>IFERROR(IFERROR(IFERROR(
VLOOKUP("*"&amp;$B1191&amp;"*", [1]cities_output!$A:$C,1,0),
VLOOKUP("*"&amp;LEFT($B1191,5)&amp;"*", [1]cities_output!$A:$C,1,0)),
VLOOKUP("*"&amp;RIGHT($B1191,5)&amp;"*", [1]cities_output!$A:$C,1,0)),
"")</f>
        <v>Rolla</v>
      </c>
      <c r="J1191">
        <f>IFERROR(IFERROR(IFERROR(
VLOOKUP("*"&amp;$B1191&amp;"*", [1]cities_output!$A:$C,2,0),
VLOOKUP("*"&amp;LEFT($B1191,5)&amp;"*", [1]cities_output!$A:$C,2,0)),
VLOOKUP("*"&amp;RIGHT($B1191,5)&amp;"*", [1]cities_output!$A:$C,2,0)),
"")</f>
        <v>38.037106850000001</v>
      </c>
      <c r="K1191">
        <f>IFERROR(IFERROR(IFERROR(
VLOOKUP("*"&amp;$B1191&amp;"*", [1]cities_output!$A:$C,3,0),
VLOOKUP("*"&amp;LEFT($B1191,5)&amp;"*", [1]cities_output!$A:$C,3,0)),
VLOOKUP("*"&amp;RIGHT($B1191,5)&amp;"*", [1]cities_output!$A:$C,3,0)),
"")</f>
        <v>-91.784450199999995</v>
      </c>
      <c r="L1191" cm="1">
        <f t="array" aca="1" ref="L1191" ca="1">IFERROR(SUMPRODUCT(MID(0&amp;F1191, LARGE(INDEX(ISNUMBER(--MID(F1191, ROW(INDIRECT("1:"&amp;LEN(F1191))), 1)) * ROW(INDIRECT("1:"&amp;LEN(F1191))), 0), ROW(INDIRECT("1:"&amp;LEN(F1191))))+1, 1) * 10^ROW(INDIRECT("1:"&amp;LEN(F1191)))/10),"")</f>
        <v>10</v>
      </c>
      <c r="M1191" t="str">
        <f t="shared" si="36"/>
        <v>second</v>
      </c>
      <c r="N1191">
        <f t="shared" ca="1" si="37"/>
        <v>10</v>
      </c>
    </row>
    <row r="1192" spans="1:14" x14ac:dyDescent="0.35">
      <c r="A1192" s="1">
        <v>37868.128472222219</v>
      </c>
      <c r="B1192" t="s">
        <v>316</v>
      </c>
      <c r="C1192" t="s">
        <v>9</v>
      </c>
      <c r="D1192" t="s">
        <v>10</v>
      </c>
      <c r="E1192" t="s">
        <v>66</v>
      </c>
      <c r="F1192" t="s">
        <v>3123</v>
      </c>
      <c r="G1192" t="s">
        <v>3124</v>
      </c>
      <c r="H1192" s="2">
        <v>37873</v>
      </c>
      <c r="I1192" t="str">
        <f>IFERROR(IFERROR(IFERROR(
VLOOKUP("*"&amp;$B1192&amp;"*", [1]cities_output!$A:$C,1,0),
VLOOKUP("*"&amp;LEFT($B1192,5)&amp;"*", [1]cities_output!$A:$C,1,0)),
VLOOKUP("*"&amp;RIGHT($B1192,5)&amp;"*", [1]cities_output!$A:$C,1,0)),
"")</f>
        <v>Rolla</v>
      </c>
      <c r="J1192">
        <f>IFERROR(IFERROR(IFERROR(
VLOOKUP("*"&amp;$B1192&amp;"*", [1]cities_output!$A:$C,2,0),
VLOOKUP("*"&amp;LEFT($B1192,5)&amp;"*", [1]cities_output!$A:$C,2,0)),
VLOOKUP("*"&amp;RIGHT($B1192,5)&amp;"*", [1]cities_output!$A:$C,2,0)),
"")</f>
        <v>38.037106850000001</v>
      </c>
      <c r="K1192">
        <f>IFERROR(IFERROR(IFERROR(
VLOOKUP("*"&amp;$B1192&amp;"*", [1]cities_output!$A:$C,3,0),
VLOOKUP("*"&amp;LEFT($B1192,5)&amp;"*", [1]cities_output!$A:$C,3,0)),
VLOOKUP("*"&amp;RIGHT($B1192,5)&amp;"*", [1]cities_output!$A:$C,3,0)),
"")</f>
        <v>-91.784450199999995</v>
      </c>
      <c r="L1192" cm="1">
        <f t="array" aca="1" ref="L1192" ca="1">IFERROR(SUMPRODUCT(MID(0&amp;F1192, LARGE(INDEX(ISNUMBER(--MID(F1192, ROW(INDIRECT("1:"&amp;LEN(F1192))), 1)) * ROW(INDIRECT("1:"&amp;LEN(F1192))), 0), ROW(INDIRECT("1:"&amp;LEN(F1192))))+1, 1) * 10^ROW(INDIRECT("1:"&amp;LEN(F1192)))/10),"")</f>
        <v>7</v>
      </c>
      <c r="M1192" t="str">
        <f t="shared" si="36"/>
        <v>second</v>
      </c>
      <c r="N1192">
        <f t="shared" ca="1" si="37"/>
        <v>7</v>
      </c>
    </row>
    <row r="1193" spans="1:14" x14ac:dyDescent="0.35">
      <c r="A1193" s="1">
        <v>42924.932638888888</v>
      </c>
      <c r="B1193" t="s">
        <v>883</v>
      </c>
      <c r="C1193" t="s">
        <v>9</v>
      </c>
      <c r="D1193" t="s">
        <v>10</v>
      </c>
      <c r="E1193" t="s">
        <v>30</v>
      </c>
      <c r="F1193" t="s">
        <v>41</v>
      </c>
      <c r="G1193" t="s">
        <v>884</v>
      </c>
      <c r="H1193" s="2">
        <v>42930</v>
      </c>
      <c r="I1193" t="str">
        <f>IFERROR(IFERROR(IFERROR(
VLOOKUP("*"&amp;$B1193&amp;"*", [1]cities_output!$A:$C,1,0),
VLOOKUP("*"&amp;LEFT($B1193,5)&amp;"*", [1]cities_output!$A:$C,1,0)),
VLOOKUP("*"&amp;RIGHT($B1193,5)&amp;"*", [1]cities_output!$A:$C,1,0)),
"")</f>
        <v>Chamois</v>
      </c>
      <c r="J1193">
        <f>IFERROR(IFERROR(IFERROR(
VLOOKUP("*"&amp;$B1193&amp;"*", [1]cities_output!$A:$C,2,0),
VLOOKUP("*"&amp;LEFT($B1193,5)&amp;"*", [1]cities_output!$A:$C,2,0)),
VLOOKUP("*"&amp;RIGHT($B1193,5)&amp;"*", [1]cities_output!$A:$C,2,0)),
"")</f>
        <v>38.680152679999999</v>
      </c>
      <c r="K1193">
        <f>IFERROR(IFERROR(IFERROR(
VLOOKUP("*"&amp;$B1193&amp;"*", [1]cities_output!$A:$C,3,0),
VLOOKUP("*"&amp;LEFT($B1193,5)&amp;"*", [1]cities_output!$A:$C,3,0)),
VLOOKUP("*"&amp;RIGHT($B1193,5)&amp;"*", [1]cities_output!$A:$C,3,0)),
"")</f>
        <v>-91.757416660000004</v>
      </c>
      <c r="L1193" cm="1">
        <f t="array" aca="1" ref="L1193" ca="1">IFERROR(SUMPRODUCT(MID(0&amp;F1193, LARGE(INDEX(ISNUMBER(--MID(F1193, ROW(INDIRECT("1:"&amp;LEN(F1193))), 1)) * ROW(INDIRECT("1:"&amp;LEN(F1193))), 0), ROW(INDIRECT("1:"&amp;LEN(F1193))))+1, 1) * 10^ROW(INDIRECT("1:"&amp;LEN(F1193)))/10),"")</f>
        <v>2</v>
      </c>
      <c r="M1193" t="str">
        <f t="shared" si="36"/>
        <v>minute</v>
      </c>
      <c r="N1193">
        <f t="shared" ca="1" si="37"/>
        <v>120</v>
      </c>
    </row>
    <row r="1194" spans="1:14" x14ac:dyDescent="0.35">
      <c r="A1194" s="1">
        <v>40820.916666666664</v>
      </c>
      <c r="B1194" t="s">
        <v>382</v>
      </c>
      <c r="C1194" t="s">
        <v>9</v>
      </c>
      <c r="D1194" t="s">
        <v>10</v>
      </c>
      <c r="E1194" t="s">
        <v>652</v>
      </c>
      <c r="F1194" t="s">
        <v>1151</v>
      </c>
      <c r="G1194" t="s">
        <v>1953</v>
      </c>
      <c r="H1194" s="2">
        <v>40826</v>
      </c>
      <c r="I1194" t="str">
        <f>IFERROR(IFERROR(IFERROR(
VLOOKUP("*"&amp;$B1194&amp;"*", [1]cities_output!$A:$C,1,0),
VLOOKUP("*"&amp;LEFT($B1194,5)&amp;"*", [1]cities_output!$A:$C,1,0)),
VLOOKUP("*"&amp;RIGHT($B1194,5)&amp;"*", [1]cities_output!$A:$C,1,0)),
"")</f>
        <v>Monroe City</v>
      </c>
      <c r="J1194">
        <f>IFERROR(IFERROR(IFERROR(
VLOOKUP("*"&amp;$B1194&amp;"*", [1]cities_output!$A:$C,2,0),
VLOOKUP("*"&amp;LEFT($B1194,5)&amp;"*", [1]cities_output!$A:$C,2,0)),
VLOOKUP("*"&amp;RIGHT($B1194,5)&amp;"*", [1]cities_output!$A:$C,2,0)),
"")</f>
        <v>39.643479499999998</v>
      </c>
      <c r="K1194">
        <f>IFERROR(IFERROR(IFERROR(
VLOOKUP("*"&amp;$B1194&amp;"*", [1]cities_output!$A:$C,3,0),
VLOOKUP("*"&amp;LEFT($B1194,5)&amp;"*", [1]cities_output!$A:$C,3,0)),
VLOOKUP("*"&amp;RIGHT($B1194,5)&amp;"*", [1]cities_output!$A:$C,3,0)),
"")</f>
        <v>-91.729848189999998</v>
      </c>
      <c r="L1194" cm="1">
        <f t="array" aca="1" ref="L1194" ca="1">IFERROR(SUMPRODUCT(MID(0&amp;F1194, LARGE(INDEX(ISNUMBER(--MID(F1194, ROW(INDIRECT("1:"&amp;LEN(F1194))), 1)) * ROW(INDIRECT("1:"&amp;LEN(F1194))), 0), ROW(INDIRECT("1:"&amp;LEN(F1194))))+1, 1) * 10^ROW(INDIRECT("1:"&amp;LEN(F1194)))/10),"")</f>
        <v>0</v>
      </c>
      <c r="M1194" t="str">
        <f t="shared" si="36"/>
        <v/>
      </c>
      <c r="N1194" t="str">
        <f t="shared" si="37"/>
        <v/>
      </c>
    </row>
    <row r="1195" spans="1:14" x14ac:dyDescent="0.35">
      <c r="A1195" s="1">
        <v>44012.979166666664</v>
      </c>
      <c r="B1195" t="s">
        <v>382</v>
      </c>
      <c r="C1195" t="s">
        <v>9</v>
      </c>
      <c r="D1195" t="s">
        <v>10</v>
      </c>
      <c r="E1195" t="s">
        <v>76</v>
      </c>
      <c r="F1195" t="s">
        <v>383</v>
      </c>
      <c r="G1195" t="s">
        <v>384</v>
      </c>
      <c r="H1195" s="2">
        <v>44070</v>
      </c>
      <c r="I1195" t="str">
        <f>IFERROR(IFERROR(IFERROR(
VLOOKUP("*"&amp;$B1195&amp;"*", [1]cities_output!$A:$C,1,0),
VLOOKUP("*"&amp;LEFT($B1195,5)&amp;"*", [1]cities_output!$A:$C,1,0)),
VLOOKUP("*"&amp;RIGHT($B1195,5)&amp;"*", [1]cities_output!$A:$C,1,0)),
"")</f>
        <v>Monroe City</v>
      </c>
      <c r="J1195">
        <f>IFERROR(IFERROR(IFERROR(
VLOOKUP("*"&amp;$B1195&amp;"*", [1]cities_output!$A:$C,2,0),
VLOOKUP("*"&amp;LEFT($B1195,5)&amp;"*", [1]cities_output!$A:$C,2,0)),
VLOOKUP("*"&amp;RIGHT($B1195,5)&amp;"*", [1]cities_output!$A:$C,2,0)),
"")</f>
        <v>39.643479499999998</v>
      </c>
      <c r="K1195">
        <f>IFERROR(IFERROR(IFERROR(
VLOOKUP("*"&amp;$B1195&amp;"*", [1]cities_output!$A:$C,3,0),
VLOOKUP("*"&amp;LEFT($B1195,5)&amp;"*", [1]cities_output!$A:$C,3,0)),
VLOOKUP("*"&amp;RIGHT($B1195,5)&amp;"*", [1]cities_output!$A:$C,3,0)),
"")</f>
        <v>-91.729848189999998</v>
      </c>
      <c r="L1195" cm="1">
        <f t="array" aca="1" ref="L1195" ca="1">IFERROR(SUMPRODUCT(MID(0&amp;F1195, LARGE(INDEX(ISNUMBER(--MID(F1195, ROW(INDIRECT("1:"&amp;LEN(F1195))), 1)) * ROW(INDIRECT("1:"&amp;LEN(F1195))), 0), ROW(INDIRECT("1:"&amp;LEN(F1195))))+1, 1) * 10^ROW(INDIRECT("1:"&amp;LEN(F1195)))/10),"")</f>
        <v>6090</v>
      </c>
      <c r="M1195" t="str">
        <f t="shared" si="36"/>
        <v>second</v>
      </c>
      <c r="N1195">
        <f t="shared" ca="1" si="37"/>
        <v>6090</v>
      </c>
    </row>
    <row r="1196" spans="1:14" x14ac:dyDescent="0.35">
      <c r="A1196" s="1">
        <v>42156.895833333336</v>
      </c>
      <c r="B1196" t="s">
        <v>382</v>
      </c>
      <c r="C1196" t="s">
        <v>9</v>
      </c>
      <c r="D1196" t="s">
        <v>10</v>
      </c>
      <c r="E1196" t="s">
        <v>44</v>
      </c>
      <c r="F1196" t="s">
        <v>110</v>
      </c>
      <c r="G1196" t="s">
        <v>1236</v>
      </c>
      <c r="H1196" s="2">
        <v>42160</v>
      </c>
      <c r="I1196" t="str">
        <f>IFERROR(IFERROR(IFERROR(
VLOOKUP("*"&amp;$B1196&amp;"*", [1]cities_output!$A:$C,1,0),
VLOOKUP("*"&amp;LEFT($B1196,5)&amp;"*", [1]cities_output!$A:$C,1,0)),
VLOOKUP("*"&amp;RIGHT($B1196,5)&amp;"*", [1]cities_output!$A:$C,1,0)),
"")</f>
        <v>Monroe City</v>
      </c>
      <c r="J1196">
        <f>IFERROR(IFERROR(IFERROR(
VLOOKUP("*"&amp;$B1196&amp;"*", [1]cities_output!$A:$C,2,0),
VLOOKUP("*"&amp;LEFT($B1196,5)&amp;"*", [1]cities_output!$A:$C,2,0)),
VLOOKUP("*"&amp;RIGHT($B1196,5)&amp;"*", [1]cities_output!$A:$C,2,0)),
"")</f>
        <v>39.643479499999998</v>
      </c>
      <c r="K1196">
        <f>IFERROR(IFERROR(IFERROR(
VLOOKUP("*"&amp;$B1196&amp;"*", [1]cities_output!$A:$C,3,0),
VLOOKUP("*"&amp;LEFT($B1196,5)&amp;"*", [1]cities_output!$A:$C,3,0)),
VLOOKUP("*"&amp;RIGHT($B1196,5)&amp;"*", [1]cities_output!$A:$C,3,0)),
"")</f>
        <v>-91.729848189999998</v>
      </c>
      <c r="L1196" cm="1">
        <f t="array" aca="1" ref="L1196" ca="1">IFERROR(SUMPRODUCT(MID(0&amp;F1196, LARGE(INDEX(ISNUMBER(--MID(F1196, ROW(INDIRECT("1:"&amp;LEN(F1196))), 1)) * ROW(INDIRECT("1:"&amp;LEN(F1196))), 0), ROW(INDIRECT("1:"&amp;LEN(F1196))))+1, 1) * 10^ROW(INDIRECT("1:"&amp;LEN(F1196)))/10),"")</f>
        <v>30</v>
      </c>
      <c r="M1196" t="str">
        <f t="shared" si="36"/>
        <v>minute</v>
      </c>
      <c r="N1196">
        <f t="shared" ca="1" si="37"/>
        <v>1800</v>
      </c>
    </row>
    <row r="1197" spans="1:14" x14ac:dyDescent="0.35">
      <c r="A1197" s="1">
        <v>43339.864583333336</v>
      </c>
      <c r="B1197" t="s">
        <v>382</v>
      </c>
      <c r="C1197" t="s">
        <v>9</v>
      </c>
      <c r="D1197" t="s">
        <v>10</v>
      </c>
      <c r="E1197" t="s">
        <v>79</v>
      </c>
      <c r="F1197" t="s">
        <v>52</v>
      </c>
      <c r="G1197" t="s">
        <v>736</v>
      </c>
      <c r="H1197" s="2">
        <v>43343</v>
      </c>
      <c r="I1197" t="str">
        <f>IFERROR(IFERROR(IFERROR(
VLOOKUP("*"&amp;$B1197&amp;"*", [1]cities_output!$A:$C,1,0),
VLOOKUP("*"&amp;LEFT($B1197,5)&amp;"*", [1]cities_output!$A:$C,1,0)),
VLOOKUP("*"&amp;RIGHT($B1197,5)&amp;"*", [1]cities_output!$A:$C,1,0)),
"")</f>
        <v>Monroe City</v>
      </c>
      <c r="J1197">
        <f>IFERROR(IFERROR(IFERROR(
VLOOKUP("*"&amp;$B1197&amp;"*", [1]cities_output!$A:$C,2,0),
VLOOKUP("*"&amp;LEFT($B1197,5)&amp;"*", [1]cities_output!$A:$C,2,0)),
VLOOKUP("*"&amp;RIGHT($B1197,5)&amp;"*", [1]cities_output!$A:$C,2,0)),
"")</f>
        <v>39.643479499999998</v>
      </c>
      <c r="K1197">
        <f>IFERROR(IFERROR(IFERROR(
VLOOKUP("*"&amp;$B1197&amp;"*", [1]cities_output!$A:$C,3,0),
VLOOKUP("*"&amp;LEFT($B1197,5)&amp;"*", [1]cities_output!$A:$C,3,0)),
VLOOKUP("*"&amp;RIGHT($B1197,5)&amp;"*", [1]cities_output!$A:$C,3,0)),
"")</f>
        <v>-91.729848189999998</v>
      </c>
      <c r="L1197" cm="1">
        <f t="array" aca="1" ref="L1197" ca="1">IFERROR(SUMPRODUCT(MID(0&amp;F1197, LARGE(INDEX(ISNUMBER(--MID(F1197, ROW(INDIRECT("1:"&amp;LEN(F1197))), 1)) * ROW(INDIRECT("1:"&amp;LEN(F1197))), 0), ROW(INDIRECT("1:"&amp;LEN(F1197))))+1, 1) * 10^ROW(INDIRECT("1:"&amp;LEN(F1197)))/10),"")</f>
        <v>10</v>
      </c>
      <c r="M1197" t="str">
        <f t="shared" si="36"/>
        <v>second</v>
      </c>
      <c r="N1197">
        <f t="shared" ca="1" si="37"/>
        <v>10</v>
      </c>
    </row>
    <row r="1198" spans="1:14" x14ac:dyDescent="0.35">
      <c r="A1198" s="1">
        <v>35825.878472222219</v>
      </c>
      <c r="B1198" t="s">
        <v>3643</v>
      </c>
      <c r="C1198" t="s">
        <v>9</v>
      </c>
      <c r="D1198" t="s">
        <v>10</v>
      </c>
      <c r="E1198" t="s">
        <v>82</v>
      </c>
      <c r="F1198" t="s">
        <v>240</v>
      </c>
      <c r="G1198" t="s">
        <v>3644</v>
      </c>
      <c r="H1198" s="2">
        <v>37108</v>
      </c>
      <c r="I1198" t="str">
        <f>IFERROR(IFERROR(IFERROR(
VLOOKUP("*"&amp;$B1198&amp;"*", [1]cities_output!$A:$C,1,0),
VLOOKUP("*"&amp;LEFT($B1198,5)&amp;"*", [1]cities_output!$A:$C,1,0)),
VLOOKUP("*"&amp;RIGHT($B1198,5)&amp;"*", [1]cities_output!$A:$C,1,0)),
"")</f>
        <v>Monroe City</v>
      </c>
      <c r="J1198">
        <f>IFERROR(IFERROR(IFERROR(
VLOOKUP("*"&amp;$B1198&amp;"*", [1]cities_output!$A:$C,2,0),
VLOOKUP("*"&amp;LEFT($B1198,5)&amp;"*", [1]cities_output!$A:$C,2,0)),
VLOOKUP("*"&amp;RIGHT($B1198,5)&amp;"*", [1]cities_output!$A:$C,2,0)),
"")</f>
        <v>39.643479499999998</v>
      </c>
      <c r="K1198">
        <f>IFERROR(IFERROR(IFERROR(
VLOOKUP("*"&amp;$B1198&amp;"*", [1]cities_output!$A:$C,3,0),
VLOOKUP("*"&amp;LEFT($B1198,5)&amp;"*", [1]cities_output!$A:$C,3,0)),
VLOOKUP("*"&amp;RIGHT($B1198,5)&amp;"*", [1]cities_output!$A:$C,3,0)),
"")</f>
        <v>-91.729848189999998</v>
      </c>
      <c r="L1198" cm="1">
        <f t="array" aca="1" ref="L1198" ca="1">IFERROR(SUMPRODUCT(MID(0&amp;F1198, LARGE(INDEX(ISNUMBER(--MID(F1198, ROW(INDIRECT("1:"&amp;LEN(F1198))), 1)) * ROW(INDIRECT("1:"&amp;LEN(F1198))), 0), ROW(INDIRECT("1:"&amp;LEN(F1198))))+1, 1) * 10^ROW(INDIRECT("1:"&amp;LEN(F1198)))/10),"")</f>
        <v>2</v>
      </c>
      <c r="M1198" t="str">
        <f t="shared" si="36"/>
        <v>second</v>
      </c>
      <c r="N1198">
        <f t="shared" ca="1" si="37"/>
        <v>2</v>
      </c>
    </row>
    <row r="1199" spans="1:14" x14ac:dyDescent="0.35">
      <c r="A1199" s="1">
        <v>37389.125</v>
      </c>
      <c r="B1199" t="s">
        <v>382</v>
      </c>
      <c r="C1199" t="s">
        <v>9</v>
      </c>
      <c r="D1199" t="s">
        <v>10</v>
      </c>
      <c r="E1199" t="s">
        <v>704</v>
      </c>
      <c r="F1199" t="s">
        <v>3227</v>
      </c>
      <c r="G1199" t="s">
        <v>3228</v>
      </c>
      <c r="H1199" s="2">
        <v>37419</v>
      </c>
      <c r="I1199" t="str">
        <f>IFERROR(IFERROR(IFERROR(
VLOOKUP("*"&amp;$B1199&amp;"*", [1]cities_output!$A:$C,1,0),
VLOOKUP("*"&amp;LEFT($B1199,5)&amp;"*", [1]cities_output!$A:$C,1,0)),
VLOOKUP("*"&amp;RIGHT($B1199,5)&amp;"*", [1]cities_output!$A:$C,1,0)),
"")</f>
        <v>Monroe City</v>
      </c>
      <c r="J1199">
        <f>IFERROR(IFERROR(IFERROR(
VLOOKUP("*"&amp;$B1199&amp;"*", [1]cities_output!$A:$C,2,0),
VLOOKUP("*"&amp;LEFT($B1199,5)&amp;"*", [1]cities_output!$A:$C,2,0)),
VLOOKUP("*"&amp;RIGHT($B1199,5)&amp;"*", [1]cities_output!$A:$C,2,0)),
"")</f>
        <v>39.643479499999998</v>
      </c>
      <c r="K1199">
        <f>IFERROR(IFERROR(IFERROR(
VLOOKUP("*"&amp;$B1199&amp;"*", [1]cities_output!$A:$C,3,0),
VLOOKUP("*"&amp;LEFT($B1199,5)&amp;"*", [1]cities_output!$A:$C,3,0)),
VLOOKUP("*"&amp;RIGHT($B1199,5)&amp;"*", [1]cities_output!$A:$C,3,0)),
"")</f>
        <v>-91.729848189999998</v>
      </c>
      <c r="L1199">
        <v>3</v>
      </c>
      <c r="M1199" t="str">
        <f t="shared" si="36"/>
        <v>minute</v>
      </c>
      <c r="N1199">
        <f t="shared" si="37"/>
        <v>180</v>
      </c>
    </row>
    <row r="1200" spans="1:14" x14ac:dyDescent="0.35">
      <c r="A1200" s="2">
        <v>21351</v>
      </c>
      <c r="B1200" t="s">
        <v>989</v>
      </c>
      <c r="C1200" t="s">
        <v>9</v>
      </c>
      <c r="D1200" t="s">
        <v>10</v>
      </c>
      <c r="E1200" t="s">
        <v>79</v>
      </c>
      <c r="F1200" t="s">
        <v>4089</v>
      </c>
      <c r="G1200" t="s">
        <v>4090</v>
      </c>
      <c r="H1200" s="2">
        <v>37569</v>
      </c>
      <c r="I1200" t="str">
        <f>IFERROR(IFERROR(IFERROR(
VLOOKUP("*"&amp;$B1200&amp;"*", [1]cities_output!$A:$C,1,0),
VLOOKUP("*"&amp;LEFT($B1200,5)&amp;"*", [1]cities_output!$A:$C,1,0)),
VLOOKUP("*"&amp;RIGHT($B1200,5)&amp;"*", [1]cities_output!$A:$C,1,0)),
"")</f>
        <v>Mountain View</v>
      </c>
      <c r="J1200">
        <f>IFERROR(IFERROR(IFERROR(
VLOOKUP("*"&amp;$B1200&amp;"*", [1]cities_output!$A:$C,2,0),
VLOOKUP("*"&amp;LEFT($B1200,5)&amp;"*", [1]cities_output!$A:$C,2,0)),
VLOOKUP("*"&amp;RIGHT($B1200,5)&amp;"*", [1]cities_output!$A:$C,2,0)),
"")</f>
        <v>36.985903450000002</v>
      </c>
      <c r="K1200">
        <f>IFERROR(IFERROR(IFERROR(
VLOOKUP("*"&amp;$B1200&amp;"*", [1]cities_output!$A:$C,3,0),
VLOOKUP("*"&amp;LEFT($B1200,5)&amp;"*", [1]cities_output!$A:$C,3,0)),
VLOOKUP("*"&amp;RIGHT($B1200,5)&amp;"*", [1]cities_output!$A:$C,3,0)),
"")</f>
        <v>-91.700112050000001</v>
      </c>
      <c r="L1200" cm="1">
        <f t="array" aca="1" ref="L1200" ca="1">IFERROR(SUMPRODUCT(MID(0&amp;F1200, LARGE(INDEX(ISNUMBER(--MID(F1200, ROW(INDIRECT("1:"&amp;LEN(F1200))), 1)) * ROW(INDIRECT("1:"&amp;LEN(F1200))), 0), ROW(INDIRECT("1:"&amp;LEN(F1200))))+1, 1) * 10^ROW(INDIRECT("1:"&amp;LEN(F1200)))/10),"")</f>
        <v>2</v>
      </c>
      <c r="M1200" t="str">
        <f t="shared" si="36"/>
        <v>hour</v>
      </c>
      <c r="N1200">
        <f t="shared" ca="1" si="37"/>
        <v>7200</v>
      </c>
    </row>
    <row r="1201" spans="1:14" x14ac:dyDescent="0.35">
      <c r="A1201" s="1">
        <v>42683.21875</v>
      </c>
      <c r="B1201" t="s">
        <v>989</v>
      </c>
      <c r="C1201" t="s">
        <v>9</v>
      </c>
      <c r="D1201" t="s">
        <v>10</v>
      </c>
      <c r="E1201" t="s">
        <v>82</v>
      </c>
      <c r="F1201" t="s">
        <v>160</v>
      </c>
      <c r="G1201" t="s">
        <v>990</v>
      </c>
      <c r="H1201" s="2">
        <v>42685</v>
      </c>
      <c r="I1201" t="str">
        <f>IFERROR(IFERROR(IFERROR(
VLOOKUP("*"&amp;$B1201&amp;"*", [1]cities_output!$A:$C,1,0),
VLOOKUP("*"&amp;LEFT($B1201,5)&amp;"*", [1]cities_output!$A:$C,1,0)),
VLOOKUP("*"&amp;RIGHT($B1201,5)&amp;"*", [1]cities_output!$A:$C,1,0)),
"")</f>
        <v>Mountain View</v>
      </c>
      <c r="J1201">
        <f>IFERROR(IFERROR(IFERROR(
VLOOKUP("*"&amp;$B1201&amp;"*", [1]cities_output!$A:$C,2,0),
VLOOKUP("*"&amp;LEFT($B1201,5)&amp;"*", [1]cities_output!$A:$C,2,0)),
VLOOKUP("*"&amp;RIGHT($B1201,5)&amp;"*", [1]cities_output!$A:$C,2,0)),
"")</f>
        <v>36.985903450000002</v>
      </c>
      <c r="K1201">
        <f>IFERROR(IFERROR(IFERROR(
VLOOKUP("*"&amp;$B1201&amp;"*", [1]cities_output!$A:$C,3,0),
VLOOKUP("*"&amp;LEFT($B1201,5)&amp;"*", [1]cities_output!$A:$C,3,0)),
VLOOKUP("*"&amp;RIGHT($B1201,5)&amp;"*", [1]cities_output!$A:$C,3,0)),
"")</f>
        <v>-91.700112050000001</v>
      </c>
      <c r="L1201" cm="1">
        <f t="array" aca="1" ref="L1201" ca="1">IFERROR(SUMPRODUCT(MID(0&amp;F1201, LARGE(INDEX(ISNUMBER(--MID(F1201, ROW(INDIRECT("1:"&amp;LEN(F1201))), 1)) * ROW(INDIRECT("1:"&amp;LEN(F1201))), 0), ROW(INDIRECT("1:"&amp;LEN(F1201))))+1, 1) * 10^ROW(INDIRECT("1:"&amp;LEN(F1201)))/10),"")</f>
        <v>5</v>
      </c>
      <c r="M1201" t="str">
        <f t="shared" si="36"/>
        <v>minute</v>
      </c>
      <c r="N1201">
        <f t="shared" ca="1" si="37"/>
        <v>300</v>
      </c>
    </row>
    <row r="1202" spans="1:14" x14ac:dyDescent="0.35">
      <c r="A1202" s="1">
        <v>41829.875</v>
      </c>
      <c r="B1202" t="s">
        <v>989</v>
      </c>
      <c r="C1202" t="s">
        <v>9</v>
      </c>
      <c r="D1202" t="s">
        <v>10</v>
      </c>
      <c r="E1202" t="s">
        <v>11</v>
      </c>
      <c r="F1202" t="s">
        <v>101</v>
      </c>
      <c r="G1202" t="s">
        <v>1369</v>
      </c>
      <c r="H1202" s="2">
        <v>41831</v>
      </c>
      <c r="I1202" t="str">
        <f>IFERROR(IFERROR(IFERROR(
VLOOKUP("*"&amp;$B1202&amp;"*", [1]cities_output!$A:$C,1,0),
VLOOKUP("*"&amp;LEFT($B1202,5)&amp;"*", [1]cities_output!$A:$C,1,0)),
VLOOKUP("*"&amp;RIGHT($B1202,5)&amp;"*", [1]cities_output!$A:$C,1,0)),
"")</f>
        <v>Mountain View</v>
      </c>
      <c r="J1202">
        <f>IFERROR(IFERROR(IFERROR(
VLOOKUP("*"&amp;$B1202&amp;"*", [1]cities_output!$A:$C,2,0),
VLOOKUP("*"&amp;LEFT($B1202,5)&amp;"*", [1]cities_output!$A:$C,2,0)),
VLOOKUP("*"&amp;RIGHT($B1202,5)&amp;"*", [1]cities_output!$A:$C,2,0)),
"")</f>
        <v>36.985903450000002</v>
      </c>
      <c r="K1202">
        <f>IFERROR(IFERROR(IFERROR(
VLOOKUP("*"&amp;$B1202&amp;"*", [1]cities_output!$A:$C,3,0),
VLOOKUP("*"&amp;LEFT($B1202,5)&amp;"*", [1]cities_output!$A:$C,3,0)),
VLOOKUP("*"&amp;RIGHT($B1202,5)&amp;"*", [1]cities_output!$A:$C,3,0)),
"")</f>
        <v>-91.700112050000001</v>
      </c>
      <c r="L1202" cm="1">
        <f t="array" aca="1" ref="L1202" ca="1">IFERROR(SUMPRODUCT(MID(0&amp;F1202, LARGE(INDEX(ISNUMBER(--MID(F1202, ROW(INDIRECT("1:"&amp;LEN(F1202))), 1)) * ROW(INDIRECT("1:"&amp;LEN(F1202))), 0), ROW(INDIRECT("1:"&amp;LEN(F1202))))+1, 1) * 10^ROW(INDIRECT("1:"&amp;LEN(F1202)))/10),"")</f>
        <v>3</v>
      </c>
      <c r="M1202" t="str">
        <f t="shared" si="36"/>
        <v>minute</v>
      </c>
      <c r="N1202">
        <f t="shared" ca="1" si="37"/>
        <v>180</v>
      </c>
    </row>
    <row r="1203" spans="1:14" x14ac:dyDescent="0.35">
      <c r="A1203" s="1">
        <v>37544.041666666664</v>
      </c>
      <c r="B1203" t="s">
        <v>3182</v>
      </c>
      <c r="C1203" t="s">
        <v>9</v>
      </c>
      <c r="D1203" t="s">
        <v>10</v>
      </c>
      <c r="E1203" t="s">
        <v>15</v>
      </c>
      <c r="F1203" t="s">
        <v>160</v>
      </c>
      <c r="G1203" t="s">
        <v>3183</v>
      </c>
      <c r="H1203" s="2">
        <v>38003</v>
      </c>
      <c r="I1203" t="str">
        <f>IFERROR(IFERROR(IFERROR(
VLOOKUP("*"&amp;$B1203&amp;"*", [1]cities_output!$A:$C,1,0),
VLOOKUP("*"&amp;LEFT($B1203,5)&amp;"*", [1]cities_output!$A:$C,1,0)),
VLOOKUP("*"&amp;RIGHT($B1203,5)&amp;"*", [1]cities_output!$A:$C,1,0)),
"")</f>
        <v>Bland</v>
      </c>
      <c r="J1203">
        <f>IFERROR(IFERROR(IFERROR(
VLOOKUP("*"&amp;$B1203&amp;"*", [1]cities_output!$A:$C,2,0),
VLOOKUP("*"&amp;LEFT($B1203,5)&amp;"*", [1]cities_output!$A:$C,2,0)),
VLOOKUP("*"&amp;RIGHT($B1203,5)&amp;"*", [1]cities_output!$A:$C,2,0)),
"")</f>
        <v>38.301255560000001</v>
      </c>
      <c r="K1203">
        <f>IFERROR(IFERROR(IFERROR(
VLOOKUP("*"&amp;$B1203&amp;"*", [1]cities_output!$A:$C,3,0),
VLOOKUP("*"&amp;LEFT($B1203,5)&amp;"*", [1]cities_output!$A:$C,3,0)),
VLOOKUP("*"&amp;RIGHT($B1203,5)&amp;"*", [1]cities_output!$A:$C,3,0)),
"")</f>
        <v>-91.633740169999996</v>
      </c>
      <c r="L1203" cm="1">
        <f t="array" aca="1" ref="L1203" ca="1">IFERROR(SUMPRODUCT(MID(0&amp;F1203, LARGE(INDEX(ISNUMBER(--MID(F1203, ROW(INDIRECT("1:"&amp;LEN(F1203))), 1)) * ROW(INDIRECT("1:"&amp;LEN(F1203))), 0), ROW(INDIRECT("1:"&amp;LEN(F1203))))+1, 1) * 10^ROW(INDIRECT("1:"&amp;LEN(F1203)))/10),"")</f>
        <v>5</v>
      </c>
      <c r="M1203" t="str">
        <f t="shared" si="36"/>
        <v>minute</v>
      </c>
      <c r="N1203">
        <f t="shared" ca="1" si="37"/>
        <v>300</v>
      </c>
    </row>
    <row r="1204" spans="1:14" x14ac:dyDescent="0.35">
      <c r="A1204" s="1">
        <v>42839.916666666664</v>
      </c>
      <c r="B1204" t="s">
        <v>57</v>
      </c>
      <c r="C1204" t="s">
        <v>9</v>
      </c>
      <c r="D1204" t="s">
        <v>10</v>
      </c>
      <c r="E1204" t="s">
        <v>199</v>
      </c>
      <c r="F1204" t="s">
        <v>933</v>
      </c>
      <c r="G1204" t="s">
        <v>934</v>
      </c>
      <c r="H1204" s="2">
        <v>42845</v>
      </c>
      <c r="I1204" t="str">
        <f>IFERROR(IFERROR(IFERROR(
VLOOKUP("*"&amp;$B1204&amp;"*", [1]cities_output!$A:$C,1,0),
VLOOKUP("*"&amp;LEFT($B1204,5)&amp;"*", [1]cities_output!$A:$C,1,0)),
VLOOKUP("*"&amp;RIGHT($B1204,5)&amp;"*", [1]cities_output!$A:$C,1,0)),
"")</f>
        <v>Saint James</v>
      </c>
      <c r="J1204">
        <f>IFERROR(IFERROR(IFERROR(
VLOOKUP("*"&amp;$B1204&amp;"*", [1]cities_output!$A:$C,2,0),
VLOOKUP("*"&amp;LEFT($B1204,5)&amp;"*", [1]cities_output!$A:$C,2,0)),
VLOOKUP("*"&amp;RIGHT($B1204,5)&amp;"*", [1]cities_output!$A:$C,2,0)),
"")</f>
        <v>38.009400329999998</v>
      </c>
      <c r="K1204">
        <f>IFERROR(IFERROR(IFERROR(
VLOOKUP("*"&amp;$B1204&amp;"*", [1]cities_output!$A:$C,3,0),
VLOOKUP("*"&amp;LEFT($B1204,5)&amp;"*", [1]cities_output!$A:$C,3,0)),
VLOOKUP("*"&amp;RIGHT($B1204,5)&amp;"*", [1]cities_output!$A:$C,3,0)),
"")</f>
        <v>-91.622044720000005</v>
      </c>
      <c r="L1204" cm="1">
        <f t="array" aca="1" ref="L1204" ca="1">IFERROR(SUMPRODUCT(MID(0&amp;F1204, LARGE(INDEX(ISNUMBER(--MID(F1204, ROW(INDIRECT("1:"&amp;LEN(F1204))), 1)) * ROW(INDIRECT("1:"&amp;LEN(F1204))), 0), ROW(INDIRECT("1:"&amp;LEN(F1204))))+1, 1) * 10^ROW(INDIRECT("1:"&amp;LEN(F1204)))/10),"")</f>
        <v>0</v>
      </c>
      <c r="M1204" t="str">
        <f t="shared" si="36"/>
        <v/>
      </c>
      <c r="N1204" t="str">
        <f t="shared" si="37"/>
        <v/>
      </c>
    </row>
    <row r="1205" spans="1:14" x14ac:dyDescent="0.35">
      <c r="A1205" t="s">
        <v>4118</v>
      </c>
      <c r="B1205" t="s">
        <v>4119</v>
      </c>
      <c r="C1205" t="s">
        <v>9</v>
      </c>
      <c r="D1205" t="s">
        <v>10</v>
      </c>
      <c r="E1205" t="s">
        <v>30</v>
      </c>
      <c r="G1205" t="s">
        <v>4120</v>
      </c>
      <c r="H1205" s="2">
        <v>36617</v>
      </c>
      <c r="I1205" t="str">
        <f>IFERROR(IFERROR(IFERROR(
VLOOKUP("*"&amp;$B1205&amp;"*", [1]cities_output!$A:$C,1,0),
VLOOKUP("*"&amp;LEFT($B1205,5)&amp;"*", [1]cities_output!$A:$C,1,0)),
VLOOKUP("*"&amp;RIGHT($B1205,5)&amp;"*", [1]cities_output!$A:$C,1,0)),
"")</f>
        <v>St. James</v>
      </c>
      <c r="J1205">
        <f>IFERROR(IFERROR(IFERROR(
VLOOKUP("*"&amp;$B1205&amp;"*", [1]cities_output!$A:$C,2,0),
VLOOKUP("*"&amp;LEFT($B1205,5)&amp;"*", [1]cities_output!$A:$C,2,0)),
VLOOKUP("*"&amp;RIGHT($B1205,5)&amp;"*", [1]cities_output!$A:$C,2,0)),
"")</f>
        <v>38.009400329999998</v>
      </c>
      <c r="K1205">
        <f>IFERROR(IFERROR(IFERROR(
VLOOKUP("*"&amp;$B1205&amp;"*", [1]cities_output!$A:$C,3,0),
VLOOKUP("*"&amp;LEFT($B1205,5)&amp;"*", [1]cities_output!$A:$C,3,0)),
VLOOKUP("*"&amp;RIGHT($B1205,5)&amp;"*", [1]cities_output!$A:$C,3,0)),
"")</f>
        <v>-91.622044720000005</v>
      </c>
      <c r="L1205" t="str" cm="1">
        <f t="array" aca="1" ref="L1205" ca="1">IFERROR(SUMPRODUCT(MID(0&amp;F1205, LARGE(INDEX(ISNUMBER(--MID(F1205, ROW(INDIRECT("1:"&amp;LEN(F1205))), 1)) * ROW(INDIRECT("1:"&amp;LEN(F1205))), 0), ROW(INDIRECT("1:"&amp;LEN(F1205))))+1, 1) * 10^ROW(INDIRECT("1:"&amp;LEN(F1205)))/10),"")</f>
        <v/>
      </c>
      <c r="M1205" t="str">
        <f t="shared" si="36"/>
        <v/>
      </c>
      <c r="N1205" t="str">
        <f t="shared" si="37"/>
        <v/>
      </c>
    </row>
    <row r="1206" spans="1:14" x14ac:dyDescent="0.35">
      <c r="A1206" s="1">
        <v>38225.815972222219</v>
      </c>
      <c r="B1206" t="s">
        <v>2998</v>
      </c>
      <c r="C1206" t="s">
        <v>9</v>
      </c>
      <c r="D1206" t="s">
        <v>10</v>
      </c>
      <c r="E1206" t="s">
        <v>26</v>
      </c>
      <c r="F1206" t="s">
        <v>2999</v>
      </c>
      <c r="G1206" t="s">
        <v>3000</v>
      </c>
      <c r="H1206" s="2">
        <v>38231</v>
      </c>
      <c r="I1206" t="str">
        <f>IFERROR(IFERROR(IFERROR(
VLOOKUP("*"&amp;$B1206&amp;"*", [1]cities_output!$A:$C,1,0),
VLOOKUP("*"&amp;LEFT($B1206,5)&amp;"*", [1]cities_output!$A:$C,1,0)),
VLOOKUP("*"&amp;RIGHT($B1206,5)&amp;"*", [1]cities_output!$A:$C,1,0)),
"")</f>
        <v>St. James</v>
      </c>
      <c r="J1206">
        <f>IFERROR(IFERROR(IFERROR(
VLOOKUP("*"&amp;$B1206&amp;"*", [1]cities_output!$A:$C,2,0),
VLOOKUP("*"&amp;LEFT($B1206,5)&amp;"*", [1]cities_output!$A:$C,2,0)),
VLOOKUP("*"&amp;RIGHT($B1206,5)&amp;"*", [1]cities_output!$A:$C,2,0)),
"")</f>
        <v>38.009400329999998</v>
      </c>
      <c r="K1206">
        <f>IFERROR(IFERROR(IFERROR(
VLOOKUP("*"&amp;$B1206&amp;"*", [1]cities_output!$A:$C,3,0),
VLOOKUP("*"&amp;LEFT($B1206,5)&amp;"*", [1]cities_output!$A:$C,3,0)),
VLOOKUP("*"&amp;RIGHT($B1206,5)&amp;"*", [1]cities_output!$A:$C,3,0)),
"")</f>
        <v>-91.622044720000005</v>
      </c>
      <c r="L1206" cm="1">
        <f t="array" aca="1" ref="L1206" ca="1">IFERROR(SUMPRODUCT(MID(0&amp;F1206, LARGE(INDEX(ISNUMBER(--MID(F1206, ROW(INDIRECT("1:"&amp;LEN(F1206))), 1)) * ROW(INDIRECT("1:"&amp;LEN(F1206))), 0), ROW(INDIRECT("1:"&amp;LEN(F1206))))+1, 1) * 10^ROW(INDIRECT("1:"&amp;LEN(F1206)))/10),"")</f>
        <v>8</v>
      </c>
      <c r="M1206" t="str">
        <f t="shared" si="36"/>
        <v>minute</v>
      </c>
      <c r="N1206">
        <f t="shared" ca="1" si="37"/>
        <v>480</v>
      </c>
    </row>
    <row r="1207" spans="1:14" x14ac:dyDescent="0.35">
      <c r="A1207" s="1">
        <v>44851.95</v>
      </c>
      <c r="B1207" t="s">
        <v>57</v>
      </c>
      <c r="C1207" t="s">
        <v>9</v>
      </c>
      <c r="D1207" t="s">
        <v>10</v>
      </c>
      <c r="E1207" t="s">
        <v>44</v>
      </c>
      <c r="F1207" t="s">
        <v>55</v>
      </c>
      <c r="G1207" t="s">
        <v>58</v>
      </c>
      <c r="H1207" s="2">
        <v>44917</v>
      </c>
      <c r="I1207" t="str">
        <f>IFERROR(IFERROR(IFERROR(
VLOOKUP("*"&amp;$B1207&amp;"*", [1]cities_output!$A:$C,1,0),
VLOOKUP("*"&amp;LEFT($B1207,5)&amp;"*", [1]cities_output!$A:$C,1,0)),
VLOOKUP("*"&amp;RIGHT($B1207,5)&amp;"*", [1]cities_output!$A:$C,1,0)),
"")</f>
        <v>Saint James</v>
      </c>
      <c r="J1207">
        <f>IFERROR(IFERROR(IFERROR(
VLOOKUP("*"&amp;$B1207&amp;"*", [1]cities_output!$A:$C,2,0),
VLOOKUP("*"&amp;LEFT($B1207,5)&amp;"*", [1]cities_output!$A:$C,2,0)),
VLOOKUP("*"&amp;RIGHT($B1207,5)&amp;"*", [1]cities_output!$A:$C,2,0)),
"")</f>
        <v>38.009400329999998</v>
      </c>
      <c r="K1207">
        <f>IFERROR(IFERROR(IFERROR(
VLOOKUP("*"&amp;$B1207&amp;"*", [1]cities_output!$A:$C,3,0),
VLOOKUP("*"&amp;LEFT($B1207,5)&amp;"*", [1]cities_output!$A:$C,3,0)),
VLOOKUP("*"&amp;RIGHT($B1207,5)&amp;"*", [1]cities_output!$A:$C,3,0)),
"")</f>
        <v>-91.622044720000005</v>
      </c>
      <c r="L1207" cm="1">
        <f t="array" aca="1" ref="L1207" ca="1">IFERROR(SUMPRODUCT(MID(0&amp;F1207, LARGE(INDEX(ISNUMBER(--MID(F1207, ROW(INDIRECT("1:"&amp;LEN(F1207))), 1)) * ROW(INDIRECT("1:"&amp;LEN(F1207))), 0), ROW(INDIRECT("1:"&amp;LEN(F1207))))+1, 1) * 10^ROW(INDIRECT("1:"&amp;LEN(F1207)))/10),"")</f>
        <v>5</v>
      </c>
      <c r="M1207" t="str">
        <f t="shared" si="36"/>
        <v>minute</v>
      </c>
      <c r="N1207">
        <f t="shared" ca="1" si="37"/>
        <v>300</v>
      </c>
    </row>
    <row r="1208" spans="1:14" x14ac:dyDescent="0.35">
      <c r="A1208" s="1">
        <v>44673.862500000003</v>
      </c>
      <c r="B1208" t="s">
        <v>57</v>
      </c>
      <c r="C1208" t="s">
        <v>9</v>
      </c>
      <c r="D1208" t="s">
        <v>10</v>
      </c>
      <c r="E1208" t="s">
        <v>26</v>
      </c>
      <c r="F1208" t="s">
        <v>160</v>
      </c>
      <c r="G1208" t="s">
        <v>161</v>
      </c>
      <c r="H1208" s="2">
        <v>44712</v>
      </c>
      <c r="I1208" t="str">
        <f>IFERROR(IFERROR(IFERROR(
VLOOKUP("*"&amp;$B1208&amp;"*", [1]cities_output!$A:$C,1,0),
VLOOKUP("*"&amp;LEFT($B1208,5)&amp;"*", [1]cities_output!$A:$C,1,0)),
VLOOKUP("*"&amp;RIGHT($B1208,5)&amp;"*", [1]cities_output!$A:$C,1,0)),
"")</f>
        <v>Saint James</v>
      </c>
      <c r="J1208">
        <f>IFERROR(IFERROR(IFERROR(
VLOOKUP("*"&amp;$B1208&amp;"*", [1]cities_output!$A:$C,2,0),
VLOOKUP("*"&amp;LEFT($B1208,5)&amp;"*", [1]cities_output!$A:$C,2,0)),
VLOOKUP("*"&amp;RIGHT($B1208,5)&amp;"*", [1]cities_output!$A:$C,2,0)),
"")</f>
        <v>38.009400329999998</v>
      </c>
      <c r="K1208">
        <f>IFERROR(IFERROR(IFERROR(
VLOOKUP("*"&amp;$B1208&amp;"*", [1]cities_output!$A:$C,3,0),
VLOOKUP("*"&amp;LEFT($B1208,5)&amp;"*", [1]cities_output!$A:$C,3,0)),
VLOOKUP("*"&amp;RIGHT($B1208,5)&amp;"*", [1]cities_output!$A:$C,3,0)),
"")</f>
        <v>-91.622044720000005</v>
      </c>
      <c r="L1208" cm="1">
        <f t="array" aca="1" ref="L1208" ca="1">IFERROR(SUMPRODUCT(MID(0&amp;F1208, LARGE(INDEX(ISNUMBER(--MID(F1208, ROW(INDIRECT("1:"&amp;LEN(F1208))), 1)) * ROW(INDIRECT("1:"&amp;LEN(F1208))), 0), ROW(INDIRECT("1:"&amp;LEN(F1208))))+1, 1) * 10^ROW(INDIRECT("1:"&amp;LEN(F1208)))/10),"")</f>
        <v>5</v>
      </c>
      <c r="M1208" t="str">
        <f t="shared" si="36"/>
        <v>minute</v>
      </c>
      <c r="N1208">
        <f t="shared" ca="1" si="37"/>
        <v>300</v>
      </c>
    </row>
    <row r="1209" spans="1:14" x14ac:dyDescent="0.35">
      <c r="A1209" s="1">
        <v>44646.874305555553</v>
      </c>
      <c r="B1209" t="s">
        <v>57</v>
      </c>
      <c r="C1209" t="s">
        <v>9</v>
      </c>
      <c r="D1209" t="s">
        <v>10</v>
      </c>
      <c r="E1209" t="s">
        <v>100</v>
      </c>
      <c r="F1209" t="s">
        <v>172</v>
      </c>
      <c r="G1209" t="s">
        <v>173</v>
      </c>
      <c r="H1209" s="2">
        <v>44673</v>
      </c>
      <c r="I1209" t="str">
        <f>IFERROR(IFERROR(IFERROR(
VLOOKUP("*"&amp;$B1209&amp;"*", [1]cities_output!$A:$C,1,0),
VLOOKUP("*"&amp;LEFT($B1209,5)&amp;"*", [1]cities_output!$A:$C,1,0)),
VLOOKUP("*"&amp;RIGHT($B1209,5)&amp;"*", [1]cities_output!$A:$C,1,0)),
"")</f>
        <v>Saint James</v>
      </c>
      <c r="J1209">
        <f>IFERROR(IFERROR(IFERROR(
VLOOKUP("*"&amp;$B1209&amp;"*", [1]cities_output!$A:$C,2,0),
VLOOKUP("*"&amp;LEFT($B1209,5)&amp;"*", [1]cities_output!$A:$C,2,0)),
VLOOKUP("*"&amp;RIGHT($B1209,5)&amp;"*", [1]cities_output!$A:$C,2,0)),
"")</f>
        <v>38.009400329999998</v>
      </c>
      <c r="K1209">
        <f>IFERROR(IFERROR(IFERROR(
VLOOKUP("*"&amp;$B1209&amp;"*", [1]cities_output!$A:$C,3,0),
VLOOKUP("*"&amp;LEFT($B1209,5)&amp;"*", [1]cities_output!$A:$C,3,0)),
VLOOKUP("*"&amp;RIGHT($B1209,5)&amp;"*", [1]cities_output!$A:$C,3,0)),
"")</f>
        <v>-91.622044720000005</v>
      </c>
      <c r="L1209" cm="1">
        <f t="array" aca="1" ref="L1209" ca="1">IFERROR(SUMPRODUCT(MID(0&amp;F1209, LARGE(INDEX(ISNUMBER(--MID(F1209, ROW(INDIRECT("1:"&amp;LEN(F1209))), 1)) * ROW(INDIRECT("1:"&amp;LEN(F1209))), 0), ROW(INDIRECT("1:"&amp;LEN(F1209))))+1, 1) * 10^ROW(INDIRECT("1:"&amp;LEN(F1209)))/10),"")</f>
        <v>4</v>
      </c>
      <c r="M1209" t="str">
        <f t="shared" si="36"/>
        <v>minute</v>
      </c>
      <c r="N1209">
        <f t="shared" ca="1" si="37"/>
        <v>240</v>
      </c>
    </row>
    <row r="1210" spans="1:14" x14ac:dyDescent="0.35">
      <c r="A1210" s="1">
        <v>41240.799305555556</v>
      </c>
      <c r="B1210" t="s">
        <v>1656</v>
      </c>
      <c r="C1210" t="s">
        <v>9</v>
      </c>
      <c r="D1210" t="s">
        <v>10</v>
      </c>
      <c r="E1210" t="s">
        <v>44</v>
      </c>
      <c r="F1210" t="s">
        <v>1657</v>
      </c>
      <c r="G1210" t="s">
        <v>1658</v>
      </c>
      <c r="H1210" s="2">
        <v>41309</v>
      </c>
      <c r="I1210" t="str">
        <f>IFERROR(IFERROR(IFERROR(
VLOOKUP("*"&amp;$B1210&amp;"*", [1]cities_output!$A:$C,1,0),
VLOOKUP("*"&amp;LEFT($B1210,5)&amp;"*", [1]cities_output!$A:$C,1,0)),
VLOOKUP("*"&amp;RIGHT($B1210,5)&amp;"*", [1]cities_output!$A:$C,1,0)),
"")</f>
        <v>Thayer</v>
      </c>
      <c r="J1210">
        <f>IFERROR(IFERROR(IFERROR(
VLOOKUP("*"&amp;$B1210&amp;"*", [1]cities_output!$A:$C,2,0),
VLOOKUP("*"&amp;LEFT($B1210,5)&amp;"*", [1]cities_output!$A:$C,2,0)),
VLOOKUP("*"&amp;RIGHT($B1210,5)&amp;"*", [1]cities_output!$A:$C,2,0)),
"")</f>
        <v>36.499253199999998</v>
      </c>
      <c r="K1210">
        <f>IFERROR(IFERROR(IFERROR(
VLOOKUP("*"&amp;$B1210&amp;"*", [1]cities_output!$A:$C,3,0),
VLOOKUP("*"&amp;LEFT($B1210,5)&amp;"*", [1]cities_output!$A:$C,3,0)),
VLOOKUP("*"&amp;RIGHT($B1210,5)&amp;"*", [1]cities_output!$A:$C,3,0)),
"")</f>
        <v>-91.554148049999995</v>
      </c>
      <c r="L1210" cm="1">
        <f t="array" aca="1" ref="L1210" ca="1">IFERROR(SUMPRODUCT(MID(0&amp;F1210, LARGE(INDEX(ISNUMBER(--MID(F1210, ROW(INDIRECT("1:"&amp;LEN(F1210))), 1)) * ROW(INDIRECT("1:"&amp;LEN(F1210))), 0), ROW(INDIRECT("1:"&amp;LEN(F1210))))+1, 1) * 10^ROW(INDIRECT("1:"&amp;LEN(F1210)))/10),"")</f>
        <v>1</v>
      </c>
      <c r="M1210" t="str">
        <f t="shared" si="36"/>
        <v>hour</v>
      </c>
      <c r="N1210">
        <f t="shared" ca="1" si="37"/>
        <v>3600</v>
      </c>
    </row>
    <row r="1211" spans="1:14" x14ac:dyDescent="0.35">
      <c r="A1211" s="1">
        <v>40544.041666666664</v>
      </c>
      <c r="B1211" t="s">
        <v>1656</v>
      </c>
      <c r="C1211" t="s">
        <v>9</v>
      </c>
      <c r="D1211" t="s">
        <v>10</v>
      </c>
      <c r="E1211" t="s">
        <v>11</v>
      </c>
      <c r="F1211" t="s">
        <v>160</v>
      </c>
      <c r="G1211" t="s">
        <v>2091</v>
      </c>
      <c r="H1211" s="2">
        <v>40597</v>
      </c>
      <c r="I1211" t="str">
        <f>IFERROR(IFERROR(IFERROR(
VLOOKUP("*"&amp;$B1211&amp;"*", [1]cities_output!$A:$C,1,0),
VLOOKUP("*"&amp;LEFT($B1211,5)&amp;"*", [1]cities_output!$A:$C,1,0)),
VLOOKUP("*"&amp;RIGHT($B1211,5)&amp;"*", [1]cities_output!$A:$C,1,0)),
"")</f>
        <v>Thayer</v>
      </c>
      <c r="J1211">
        <f>IFERROR(IFERROR(IFERROR(
VLOOKUP("*"&amp;$B1211&amp;"*", [1]cities_output!$A:$C,2,0),
VLOOKUP("*"&amp;LEFT($B1211,5)&amp;"*", [1]cities_output!$A:$C,2,0)),
VLOOKUP("*"&amp;RIGHT($B1211,5)&amp;"*", [1]cities_output!$A:$C,2,0)),
"")</f>
        <v>36.499253199999998</v>
      </c>
      <c r="K1211">
        <f>IFERROR(IFERROR(IFERROR(
VLOOKUP("*"&amp;$B1211&amp;"*", [1]cities_output!$A:$C,3,0),
VLOOKUP("*"&amp;LEFT($B1211,5)&amp;"*", [1]cities_output!$A:$C,3,0)),
VLOOKUP("*"&amp;RIGHT($B1211,5)&amp;"*", [1]cities_output!$A:$C,3,0)),
"")</f>
        <v>-91.554148049999995</v>
      </c>
      <c r="L1211" cm="1">
        <f t="array" aca="1" ref="L1211" ca="1">IFERROR(SUMPRODUCT(MID(0&amp;F1211, LARGE(INDEX(ISNUMBER(--MID(F1211, ROW(INDIRECT("1:"&amp;LEN(F1211))), 1)) * ROW(INDIRECT("1:"&amp;LEN(F1211))), 0), ROW(INDIRECT("1:"&amp;LEN(F1211))))+1, 1) * 10^ROW(INDIRECT("1:"&amp;LEN(F1211)))/10),"")</f>
        <v>5</v>
      </c>
      <c r="M1211" t="str">
        <f t="shared" si="36"/>
        <v>minute</v>
      </c>
      <c r="N1211">
        <f t="shared" ca="1" si="37"/>
        <v>300</v>
      </c>
    </row>
    <row r="1212" spans="1:14" x14ac:dyDescent="0.35">
      <c r="A1212" s="1">
        <v>28564.958333333332</v>
      </c>
      <c r="B1212" t="s">
        <v>3987</v>
      </c>
      <c r="C1212" t="s">
        <v>9</v>
      </c>
      <c r="D1212" t="s">
        <v>10</v>
      </c>
      <c r="E1212" t="s">
        <v>11</v>
      </c>
      <c r="F1212" t="s">
        <v>110</v>
      </c>
      <c r="G1212" t="s">
        <v>3988</v>
      </c>
      <c r="H1212" s="2">
        <v>43343</v>
      </c>
      <c r="I1212" t="str">
        <f>IFERROR(IFERROR(IFERROR(
VLOOKUP("*"&amp;$B1212&amp;"*", [1]cities_output!$A:$C,1,0),
VLOOKUP("*"&amp;LEFT($B1212,5)&amp;"*", [1]cities_output!$A:$C,1,0)),
VLOOKUP("*"&amp;RIGHT($B1212,5)&amp;"*", [1]cities_output!$A:$C,1,0)),
"")</f>
        <v>Canton</v>
      </c>
      <c r="J1212">
        <f>IFERROR(IFERROR(IFERROR(
VLOOKUP("*"&amp;$B1212&amp;"*", [1]cities_output!$A:$C,2,0),
VLOOKUP("*"&amp;LEFT($B1212,5)&amp;"*", [1]cities_output!$A:$C,2,0)),
VLOOKUP("*"&amp;RIGHT($B1212,5)&amp;"*", [1]cities_output!$A:$C,2,0)),
"")</f>
        <v>40.134571999999999</v>
      </c>
      <c r="K1212">
        <f>IFERROR(IFERROR(IFERROR(
VLOOKUP("*"&amp;$B1212&amp;"*", [1]cities_output!$A:$C,3,0),
VLOOKUP("*"&amp;LEFT($B1212,5)&amp;"*", [1]cities_output!$A:$C,3,0)),
VLOOKUP("*"&amp;RIGHT($B1212,5)&amp;"*", [1]cities_output!$A:$C,3,0)),
"")</f>
        <v>-91.518960699999994</v>
      </c>
      <c r="L1212" cm="1">
        <f t="array" aca="1" ref="L1212" ca="1">IFERROR(SUMPRODUCT(MID(0&amp;F1212, LARGE(INDEX(ISNUMBER(--MID(F1212, ROW(INDIRECT("1:"&amp;LEN(F1212))), 1)) * ROW(INDIRECT("1:"&amp;LEN(F1212))), 0), ROW(INDIRECT("1:"&amp;LEN(F1212))))+1, 1) * 10^ROW(INDIRECT("1:"&amp;LEN(F1212)))/10),"")</f>
        <v>30</v>
      </c>
      <c r="M1212" t="str">
        <f t="shared" si="36"/>
        <v>minute</v>
      </c>
      <c r="N1212">
        <f t="shared" ca="1" si="37"/>
        <v>1800</v>
      </c>
    </row>
    <row r="1213" spans="1:14" x14ac:dyDescent="0.35">
      <c r="A1213" s="1">
        <v>40782.111111111109</v>
      </c>
      <c r="B1213" t="s">
        <v>1987</v>
      </c>
      <c r="C1213" t="s">
        <v>9</v>
      </c>
      <c r="D1213" t="s">
        <v>10</v>
      </c>
      <c r="E1213" t="s">
        <v>652</v>
      </c>
      <c r="F1213" t="s">
        <v>1988</v>
      </c>
      <c r="G1213" t="s">
        <v>1989</v>
      </c>
      <c r="H1213" s="2">
        <v>40826</v>
      </c>
      <c r="I1213" t="str">
        <f>IFERROR(IFERROR(IFERROR(
VLOOKUP("*"&amp;$B1213&amp;"*", [1]cities_output!$A:$C,1,0),
VLOOKUP("*"&amp;LEFT($B1213,5)&amp;"*", [1]cities_output!$A:$C,1,0)),
VLOOKUP("*"&amp;RIGHT($B1213,5)&amp;"*", [1]cities_output!$A:$C,1,0)),
"")</f>
        <v>Drake</v>
      </c>
      <c r="J1213">
        <f>IFERROR(IFERROR(IFERROR(
VLOOKUP("*"&amp;$B1213&amp;"*", [1]cities_output!$A:$C,2,0),
VLOOKUP("*"&amp;LEFT($B1213,5)&amp;"*", [1]cities_output!$A:$C,2,0)),
VLOOKUP("*"&amp;RIGHT($B1213,5)&amp;"*", [1]cities_output!$A:$C,2,0)),
"")</f>
        <v>38.339658120000003</v>
      </c>
      <c r="K1213">
        <f>IFERROR(IFERROR(IFERROR(
VLOOKUP("*"&amp;$B1213&amp;"*", [1]cities_output!$A:$C,3,0),
VLOOKUP("*"&amp;LEFT($B1213,5)&amp;"*", [1]cities_output!$A:$C,3,0)),
VLOOKUP("*"&amp;RIGHT($B1213,5)&amp;"*", [1]cities_output!$A:$C,3,0)),
"")</f>
        <v>-91.515625929999999</v>
      </c>
      <c r="L1213" cm="1">
        <f t="array" aca="1" ref="L1213" ca="1">IFERROR(SUMPRODUCT(MID(0&amp;F1213, LARGE(INDEX(ISNUMBER(--MID(F1213, ROW(INDIRECT("1:"&amp;LEN(F1213))), 1)) * ROW(INDIRECT("1:"&amp;LEN(F1213))), 0), ROW(INDIRECT("1:"&amp;LEN(F1213))))+1, 1) * 10^ROW(INDIRECT("1:"&amp;LEN(F1213)))/10),"")</f>
        <v>20</v>
      </c>
      <c r="M1213" t="str">
        <f t="shared" si="36"/>
        <v>second</v>
      </c>
      <c r="N1213">
        <f t="shared" ca="1" si="37"/>
        <v>20</v>
      </c>
    </row>
    <row r="1214" spans="1:14" x14ac:dyDescent="0.35">
      <c r="A1214" s="1">
        <v>44070.822916666664</v>
      </c>
      <c r="B1214" t="s">
        <v>348</v>
      </c>
      <c r="C1214" t="s">
        <v>9</v>
      </c>
      <c r="D1214" t="s">
        <v>10</v>
      </c>
      <c r="E1214" t="s">
        <v>30</v>
      </c>
      <c r="F1214">
        <v>15</v>
      </c>
      <c r="G1214" t="s">
        <v>349</v>
      </c>
      <c r="H1214" s="2">
        <v>44078</v>
      </c>
      <c r="I1214" t="str">
        <f>IFERROR(IFERROR(IFERROR(
VLOOKUP("*"&amp;$B1214&amp;"*", [1]cities_output!$A:$C,1,0),
VLOOKUP("*"&amp;LEFT($B1214,5)&amp;"*", [1]cities_output!$A:$C,1,0)),
VLOOKUP("*"&amp;RIGHT($B1214,5)&amp;"*", [1]cities_output!$A:$C,1,0)),
"")</f>
        <v>Vandalia</v>
      </c>
      <c r="J1214">
        <f>IFERROR(IFERROR(IFERROR(
VLOOKUP("*"&amp;$B1214&amp;"*", [1]cities_output!$A:$C,2,0),
VLOOKUP("*"&amp;LEFT($B1214,5)&amp;"*", [1]cities_output!$A:$C,2,0)),
VLOOKUP("*"&amp;RIGHT($B1214,5)&amp;"*", [1]cities_output!$A:$C,2,0)),
"")</f>
        <v>39.313830510000003</v>
      </c>
      <c r="K1214">
        <f>IFERROR(IFERROR(IFERROR(
VLOOKUP("*"&amp;$B1214&amp;"*", [1]cities_output!$A:$C,3,0),
VLOOKUP("*"&amp;LEFT($B1214,5)&amp;"*", [1]cities_output!$A:$C,3,0)),
VLOOKUP("*"&amp;RIGHT($B1214,5)&amp;"*", [1]cities_output!$A:$C,3,0)),
"")</f>
        <v>-91.497465000000005</v>
      </c>
      <c r="L1214" cm="1">
        <f t="array" aca="1" ref="L1214" ca="1">IFERROR(SUMPRODUCT(MID(0&amp;F1214, LARGE(INDEX(ISNUMBER(--MID(F1214, ROW(INDIRECT("1:"&amp;LEN(F1214))), 1)) * ROW(INDIRECT("1:"&amp;LEN(F1214))), 0), ROW(INDIRECT("1:"&amp;LEN(F1214))))+1, 1) * 10^ROW(INDIRECT("1:"&amp;LEN(F1214)))/10),"")</f>
        <v>15</v>
      </c>
      <c r="M1214" t="str">
        <f t="shared" si="36"/>
        <v/>
      </c>
      <c r="N1214" t="str">
        <f t="shared" si="37"/>
        <v/>
      </c>
    </row>
    <row r="1215" spans="1:14" x14ac:dyDescent="0.35">
      <c r="A1215" s="1">
        <v>43821.78125</v>
      </c>
      <c r="B1215" t="s">
        <v>348</v>
      </c>
      <c r="C1215" t="s">
        <v>9</v>
      </c>
      <c r="D1215" t="s">
        <v>10</v>
      </c>
      <c r="E1215" t="s">
        <v>30</v>
      </c>
      <c r="F1215" t="s">
        <v>489</v>
      </c>
      <c r="G1215" t="s">
        <v>490</v>
      </c>
      <c r="H1215" s="2">
        <v>43821</v>
      </c>
      <c r="I1215" t="str">
        <f>IFERROR(IFERROR(IFERROR(
VLOOKUP("*"&amp;$B1215&amp;"*", [1]cities_output!$A:$C,1,0),
VLOOKUP("*"&amp;LEFT($B1215,5)&amp;"*", [1]cities_output!$A:$C,1,0)),
VLOOKUP("*"&amp;RIGHT($B1215,5)&amp;"*", [1]cities_output!$A:$C,1,0)),
"")</f>
        <v>Vandalia</v>
      </c>
      <c r="J1215">
        <f>IFERROR(IFERROR(IFERROR(
VLOOKUP("*"&amp;$B1215&amp;"*", [1]cities_output!$A:$C,2,0),
VLOOKUP("*"&amp;LEFT($B1215,5)&amp;"*", [1]cities_output!$A:$C,2,0)),
VLOOKUP("*"&amp;RIGHT($B1215,5)&amp;"*", [1]cities_output!$A:$C,2,0)),
"")</f>
        <v>39.313830510000003</v>
      </c>
      <c r="K1215">
        <f>IFERROR(IFERROR(IFERROR(
VLOOKUP("*"&amp;$B1215&amp;"*", [1]cities_output!$A:$C,3,0),
VLOOKUP("*"&amp;LEFT($B1215,5)&amp;"*", [1]cities_output!$A:$C,3,0)),
VLOOKUP("*"&amp;RIGHT($B1215,5)&amp;"*", [1]cities_output!$A:$C,3,0)),
"")</f>
        <v>-91.497465000000005</v>
      </c>
      <c r="L1215" cm="1">
        <f t="array" aca="1" ref="L1215" ca="1">IFERROR(SUMPRODUCT(MID(0&amp;F1215, LARGE(INDEX(ISNUMBER(--MID(F1215, ROW(INDIRECT("1:"&amp;LEN(F1215))), 1)) * ROW(INDIRECT("1:"&amp;LEN(F1215))), 0), ROW(INDIRECT("1:"&amp;LEN(F1215))))+1, 1) * 10^ROW(INDIRECT("1:"&amp;LEN(F1215)))/10),"")</f>
        <v>0</v>
      </c>
      <c r="M1215" t="str">
        <f t="shared" si="36"/>
        <v/>
      </c>
      <c r="N1215" t="str">
        <f t="shared" si="37"/>
        <v/>
      </c>
    </row>
    <row r="1216" spans="1:14" x14ac:dyDescent="0.35">
      <c r="A1216" s="1">
        <v>32660.916666666668</v>
      </c>
      <c r="B1216" t="s">
        <v>3868</v>
      </c>
      <c r="C1216" t="s">
        <v>9</v>
      </c>
      <c r="D1216" t="s">
        <v>10</v>
      </c>
      <c r="E1216" t="s">
        <v>15</v>
      </c>
      <c r="F1216" t="s">
        <v>110</v>
      </c>
      <c r="G1216" t="s">
        <v>3869</v>
      </c>
      <c r="H1216" s="2">
        <v>39414</v>
      </c>
      <c r="I1216" t="str">
        <f>IFERROR(IFERROR(IFERROR(
VLOOKUP("*"&amp;$B1216&amp;"*", [1]cities_output!$A:$C,1,0),
VLOOKUP("*"&amp;LEFT($B1216,5)&amp;"*", [1]cities_output!$A:$C,1,0)),
VLOOKUP("*"&amp;RIGHT($B1216,5)&amp;"*", [1]cities_output!$A:$C,1,0)),
"")</f>
        <v>Vandalia</v>
      </c>
      <c r="J1216">
        <f>IFERROR(IFERROR(IFERROR(
VLOOKUP("*"&amp;$B1216&amp;"*", [1]cities_output!$A:$C,2,0),
VLOOKUP("*"&amp;LEFT($B1216,5)&amp;"*", [1]cities_output!$A:$C,2,0)),
VLOOKUP("*"&amp;RIGHT($B1216,5)&amp;"*", [1]cities_output!$A:$C,2,0)),
"")</f>
        <v>39.313830510000003</v>
      </c>
      <c r="K1216">
        <f>IFERROR(IFERROR(IFERROR(
VLOOKUP("*"&amp;$B1216&amp;"*", [1]cities_output!$A:$C,3,0),
VLOOKUP("*"&amp;LEFT($B1216,5)&amp;"*", [1]cities_output!$A:$C,3,0)),
VLOOKUP("*"&amp;RIGHT($B1216,5)&amp;"*", [1]cities_output!$A:$C,3,0)),
"")</f>
        <v>-91.497465000000005</v>
      </c>
      <c r="L1216" cm="1">
        <f t="array" aca="1" ref="L1216" ca="1">IFERROR(SUMPRODUCT(MID(0&amp;F1216, LARGE(INDEX(ISNUMBER(--MID(F1216, ROW(INDIRECT("1:"&amp;LEN(F1216))), 1)) * ROW(INDIRECT("1:"&amp;LEN(F1216))), 0), ROW(INDIRECT("1:"&amp;LEN(F1216))))+1, 1) * 10^ROW(INDIRECT("1:"&amp;LEN(F1216)))/10),"")</f>
        <v>30</v>
      </c>
      <c r="M1216" t="str">
        <f t="shared" si="36"/>
        <v>minute</v>
      </c>
      <c r="N1216">
        <f t="shared" ca="1" si="37"/>
        <v>1800</v>
      </c>
    </row>
    <row r="1217" spans="1:14" x14ac:dyDescent="0.35">
      <c r="A1217" s="1">
        <v>44062.416666666664</v>
      </c>
      <c r="B1217" t="s">
        <v>348</v>
      </c>
      <c r="C1217" t="s">
        <v>9</v>
      </c>
      <c r="D1217" t="s">
        <v>10</v>
      </c>
      <c r="E1217" t="s">
        <v>66</v>
      </c>
      <c r="F1217" t="s">
        <v>92</v>
      </c>
      <c r="G1217" t="s">
        <v>351</v>
      </c>
      <c r="H1217" s="2">
        <v>44070</v>
      </c>
      <c r="I1217" t="str">
        <f>IFERROR(IFERROR(IFERROR(
VLOOKUP("*"&amp;$B1217&amp;"*", [1]cities_output!$A:$C,1,0),
VLOOKUP("*"&amp;LEFT($B1217,5)&amp;"*", [1]cities_output!$A:$C,1,0)),
VLOOKUP("*"&amp;RIGHT($B1217,5)&amp;"*", [1]cities_output!$A:$C,1,0)),
"")</f>
        <v>Vandalia</v>
      </c>
      <c r="J1217">
        <f>IFERROR(IFERROR(IFERROR(
VLOOKUP("*"&amp;$B1217&amp;"*", [1]cities_output!$A:$C,2,0),
VLOOKUP("*"&amp;LEFT($B1217,5)&amp;"*", [1]cities_output!$A:$C,2,0)),
VLOOKUP("*"&amp;RIGHT($B1217,5)&amp;"*", [1]cities_output!$A:$C,2,0)),
"")</f>
        <v>39.313830510000003</v>
      </c>
      <c r="K1217">
        <f>IFERROR(IFERROR(IFERROR(
VLOOKUP("*"&amp;$B1217&amp;"*", [1]cities_output!$A:$C,3,0),
VLOOKUP("*"&amp;LEFT($B1217,5)&amp;"*", [1]cities_output!$A:$C,3,0)),
VLOOKUP("*"&amp;RIGHT($B1217,5)&amp;"*", [1]cities_output!$A:$C,3,0)),
"")</f>
        <v>-91.497465000000005</v>
      </c>
      <c r="L1217" cm="1">
        <f t="array" aca="1" ref="L1217" ca="1">IFERROR(SUMPRODUCT(MID(0&amp;F1217, LARGE(INDEX(ISNUMBER(--MID(F1217, ROW(INDIRECT("1:"&amp;LEN(F1217))), 1)) * ROW(INDIRECT("1:"&amp;LEN(F1217))), 0), ROW(INDIRECT("1:"&amp;LEN(F1217))))+1, 1) * 10^ROW(INDIRECT("1:"&amp;LEN(F1217)))/10),"")</f>
        <v>15</v>
      </c>
      <c r="M1217" t="str">
        <f t="shared" si="36"/>
        <v>minute</v>
      </c>
      <c r="N1217">
        <f t="shared" ca="1" si="37"/>
        <v>900</v>
      </c>
    </row>
    <row r="1218" spans="1:14" x14ac:dyDescent="0.35">
      <c r="A1218" s="1">
        <v>43820.791666666664</v>
      </c>
      <c r="B1218" t="s">
        <v>348</v>
      </c>
      <c r="C1218" t="s">
        <v>9</v>
      </c>
      <c r="D1218" t="s">
        <v>10</v>
      </c>
      <c r="E1218" t="s">
        <v>54</v>
      </c>
      <c r="F1218" t="s">
        <v>217</v>
      </c>
      <c r="G1218" t="s">
        <v>501</v>
      </c>
      <c r="H1218" s="2">
        <v>43868</v>
      </c>
      <c r="I1218" t="str">
        <f>IFERROR(IFERROR(IFERROR(
VLOOKUP("*"&amp;$B1218&amp;"*", [1]cities_output!$A:$C,1,0),
VLOOKUP("*"&amp;LEFT($B1218,5)&amp;"*", [1]cities_output!$A:$C,1,0)),
VLOOKUP("*"&amp;RIGHT($B1218,5)&amp;"*", [1]cities_output!$A:$C,1,0)),
"")</f>
        <v>Vandalia</v>
      </c>
      <c r="J1218">
        <f>IFERROR(IFERROR(IFERROR(
VLOOKUP("*"&amp;$B1218&amp;"*", [1]cities_output!$A:$C,2,0),
VLOOKUP("*"&amp;LEFT($B1218,5)&amp;"*", [1]cities_output!$A:$C,2,0)),
VLOOKUP("*"&amp;RIGHT($B1218,5)&amp;"*", [1]cities_output!$A:$C,2,0)),
"")</f>
        <v>39.313830510000003</v>
      </c>
      <c r="K1218">
        <f>IFERROR(IFERROR(IFERROR(
VLOOKUP("*"&amp;$B1218&amp;"*", [1]cities_output!$A:$C,3,0),
VLOOKUP("*"&amp;LEFT($B1218,5)&amp;"*", [1]cities_output!$A:$C,3,0)),
VLOOKUP("*"&amp;RIGHT($B1218,5)&amp;"*", [1]cities_output!$A:$C,3,0)),
"")</f>
        <v>-91.497465000000005</v>
      </c>
      <c r="L1218" cm="1">
        <f t="array" aca="1" ref="L1218" ca="1">IFERROR(SUMPRODUCT(MID(0&amp;F1218, LARGE(INDEX(ISNUMBER(--MID(F1218, ROW(INDIRECT("1:"&amp;LEN(F1218))), 1)) * ROW(INDIRECT("1:"&amp;LEN(F1218))), 0), ROW(INDIRECT("1:"&amp;LEN(F1218))))+1, 1) * 10^ROW(INDIRECT("1:"&amp;LEN(F1218)))/10),"")</f>
        <v>10</v>
      </c>
      <c r="M1218" t="str">
        <f t="shared" ref="M1218:M1281" si="38">IF(ISNUMBER(SEARCH("min",F1218))=TRUE,"minute",
IF(ISNUMBER(SEARCH("sec",F1218))=TRUE,"second",
IF(ISNUMBER(SEARCH("hour",F1218))=TRUE,"hour",
IF(ISNUMBER(SEARCH("hr",F1218))=TRUE,"hour",""))))</f>
        <v>minute</v>
      </c>
      <c r="N1218">
        <f t="shared" ref="N1218:N1281" ca="1" si="39">IF(M1218="second",L1218, IF(M1218="minute",L1218*60, IF(M1218="hour",L1218*3600, "")))</f>
        <v>600</v>
      </c>
    </row>
    <row r="1219" spans="1:14" x14ac:dyDescent="0.35">
      <c r="A1219" s="1">
        <v>32157.958333333332</v>
      </c>
      <c r="B1219" t="s">
        <v>3868</v>
      </c>
      <c r="C1219" t="s">
        <v>9</v>
      </c>
      <c r="D1219" t="s">
        <v>10</v>
      </c>
      <c r="E1219" t="s">
        <v>15</v>
      </c>
      <c r="F1219" t="s">
        <v>217</v>
      </c>
      <c r="G1219" t="s">
        <v>3884</v>
      </c>
      <c r="H1219" s="2">
        <v>37925</v>
      </c>
      <c r="I1219" t="str">
        <f>IFERROR(IFERROR(IFERROR(
VLOOKUP("*"&amp;$B1219&amp;"*", [1]cities_output!$A:$C,1,0),
VLOOKUP("*"&amp;LEFT($B1219,5)&amp;"*", [1]cities_output!$A:$C,1,0)),
VLOOKUP("*"&amp;RIGHT($B1219,5)&amp;"*", [1]cities_output!$A:$C,1,0)),
"")</f>
        <v>Vandalia</v>
      </c>
      <c r="J1219">
        <f>IFERROR(IFERROR(IFERROR(
VLOOKUP("*"&amp;$B1219&amp;"*", [1]cities_output!$A:$C,2,0),
VLOOKUP("*"&amp;LEFT($B1219,5)&amp;"*", [1]cities_output!$A:$C,2,0)),
VLOOKUP("*"&amp;RIGHT($B1219,5)&amp;"*", [1]cities_output!$A:$C,2,0)),
"")</f>
        <v>39.313830510000003</v>
      </c>
      <c r="K1219">
        <f>IFERROR(IFERROR(IFERROR(
VLOOKUP("*"&amp;$B1219&amp;"*", [1]cities_output!$A:$C,3,0),
VLOOKUP("*"&amp;LEFT($B1219,5)&amp;"*", [1]cities_output!$A:$C,3,0)),
VLOOKUP("*"&amp;RIGHT($B1219,5)&amp;"*", [1]cities_output!$A:$C,3,0)),
"")</f>
        <v>-91.497465000000005</v>
      </c>
      <c r="L1219" cm="1">
        <f t="array" aca="1" ref="L1219" ca="1">IFERROR(SUMPRODUCT(MID(0&amp;F1219, LARGE(INDEX(ISNUMBER(--MID(F1219, ROW(INDIRECT("1:"&amp;LEN(F1219))), 1)) * ROW(INDIRECT("1:"&amp;LEN(F1219))), 0), ROW(INDIRECT("1:"&amp;LEN(F1219))))+1, 1) * 10^ROW(INDIRECT("1:"&amp;LEN(F1219)))/10),"")</f>
        <v>10</v>
      </c>
      <c r="M1219" t="str">
        <f t="shared" si="38"/>
        <v>minute</v>
      </c>
      <c r="N1219">
        <f t="shared" ca="1" si="39"/>
        <v>600</v>
      </c>
    </row>
    <row r="1220" spans="1:14" x14ac:dyDescent="0.35">
      <c r="A1220" s="1">
        <v>42238.913194444445</v>
      </c>
      <c r="B1220" t="s">
        <v>348</v>
      </c>
      <c r="C1220" t="s">
        <v>9</v>
      </c>
      <c r="D1220" t="s">
        <v>10</v>
      </c>
      <c r="E1220" t="s">
        <v>51</v>
      </c>
      <c r="F1220" t="s">
        <v>1199</v>
      </c>
      <c r="G1220" t="s">
        <v>1200</v>
      </c>
      <c r="H1220" s="2">
        <v>42243</v>
      </c>
      <c r="I1220" t="str">
        <f>IFERROR(IFERROR(IFERROR(
VLOOKUP("*"&amp;$B1220&amp;"*", [1]cities_output!$A:$C,1,0),
VLOOKUP("*"&amp;LEFT($B1220,5)&amp;"*", [1]cities_output!$A:$C,1,0)),
VLOOKUP("*"&amp;RIGHT($B1220,5)&amp;"*", [1]cities_output!$A:$C,1,0)),
"")</f>
        <v>Vandalia</v>
      </c>
      <c r="J1220">
        <f>IFERROR(IFERROR(IFERROR(
VLOOKUP("*"&amp;$B1220&amp;"*", [1]cities_output!$A:$C,2,0),
VLOOKUP("*"&amp;LEFT($B1220,5)&amp;"*", [1]cities_output!$A:$C,2,0)),
VLOOKUP("*"&amp;RIGHT($B1220,5)&amp;"*", [1]cities_output!$A:$C,2,0)),
"")</f>
        <v>39.313830510000003</v>
      </c>
      <c r="K1220">
        <f>IFERROR(IFERROR(IFERROR(
VLOOKUP("*"&amp;$B1220&amp;"*", [1]cities_output!$A:$C,3,0),
VLOOKUP("*"&amp;LEFT($B1220,5)&amp;"*", [1]cities_output!$A:$C,3,0)),
VLOOKUP("*"&amp;RIGHT($B1220,5)&amp;"*", [1]cities_output!$A:$C,3,0)),
"")</f>
        <v>-91.497465000000005</v>
      </c>
      <c r="L1220" cm="1">
        <f t="array" aca="1" ref="L1220" ca="1">IFERROR(SUMPRODUCT(MID(0&amp;F1220, LARGE(INDEX(ISNUMBER(--MID(F1220, ROW(INDIRECT("1:"&amp;LEN(F1220))), 1)) * ROW(INDIRECT("1:"&amp;LEN(F1220))), 0), ROW(INDIRECT("1:"&amp;LEN(F1220))))+1, 1) * 10^ROW(INDIRECT("1:"&amp;LEN(F1220)))/10),"")</f>
        <v>6</v>
      </c>
      <c r="M1220" t="str">
        <f t="shared" si="38"/>
        <v>minute</v>
      </c>
      <c r="N1220">
        <f t="shared" ca="1" si="39"/>
        <v>360</v>
      </c>
    </row>
    <row r="1221" spans="1:14" x14ac:dyDescent="0.35">
      <c r="A1221" s="1">
        <v>34759.875</v>
      </c>
      <c r="B1221" t="s">
        <v>348</v>
      </c>
      <c r="C1221" t="s">
        <v>9</v>
      </c>
      <c r="D1221" t="s">
        <v>10</v>
      </c>
      <c r="F1221" t="s">
        <v>2392</v>
      </c>
      <c r="G1221" t="s">
        <v>3809</v>
      </c>
      <c r="H1221" s="2">
        <v>36466</v>
      </c>
      <c r="I1221" t="str">
        <f>IFERROR(IFERROR(IFERROR(
VLOOKUP("*"&amp;$B1221&amp;"*", [1]cities_output!$A:$C,1,0),
VLOOKUP("*"&amp;LEFT($B1221,5)&amp;"*", [1]cities_output!$A:$C,1,0)),
VLOOKUP("*"&amp;RIGHT($B1221,5)&amp;"*", [1]cities_output!$A:$C,1,0)),
"")</f>
        <v>Vandalia</v>
      </c>
      <c r="J1221">
        <f>IFERROR(IFERROR(IFERROR(
VLOOKUP("*"&amp;$B1221&amp;"*", [1]cities_output!$A:$C,2,0),
VLOOKUP("*"&amp;LEFT($B1221,5)&amp;"*", [1]cities_output!$A:$C,2,0)),
VLOOKUP("*"&amp;RIGHT($B1221,5)&amp;"*", [1]cities_output!$A:$C,2,0)),
"")</f>
        <v>39.313830510000003</v>
      </c>
      <c r="K1221">
        <f>IFERROR(IFERROR(IFERROR(
VLOOKUP("*"&amp;$B1221&amp;"*", [1]cities_output!$A:$C,3,0),
VLOOKUP("*"&amp;LEFT($B1221,5)&amp;"*", [1]cities_output!$A:$C,3,0)),
VLOOKUP("*"&amp;RIGHT($B1221,5)&amp;"*", [1]cities_output!$A:$C,3,0)),
"")</f>
        <v>-91.497465000000005</v>
      </c>
      <c r="L1221" cm="1">
        <f t="array" aca="1" ref="L1221" ca="1">IFERROR(SUMPRODUCT(MID(0&amp;F1221, LARGE(INDEX(ISNUMBER(--MID(F1221, ROW(INDIRECT("1:"&amp;LEN(F1221))), 1)) * ROW(INDIRECT("1:"&amp;LEN(F1221))), 0), ROW(INDIRECT("1:"&amp;LEN(F1221))))+1, 1) * 10^ROW(INDIRECT("1:"&amp;LEN(F1221)))/10),"")</f>
        <v>5</v>
      </c>
      <c r="M1221" t="str">
        <f t="shared" si="38"/>
        <v>minute</v>
      </c>
      <c r="N1221">
        <f t="shared" ca="1" si="39"/>
        <v>300</v>
      </c>
    </row>
    <row r="1222" spans="1:14" x14ac:dyDescent="0.35">
      <c r="A1222" s="1">
        <v>40512</v>
      </c>
      <c r="B1222" t="s">
        <v>348</v>
      </c>
      <c r="C1222" t="s">
        <v>9</v>
      </c>
      <c r="D1222" t="s">
        <v>10</v>
      </c>
      <c r="E1222" t="s">
        <v>15</v>
      </c>
      <c r="F1222" t="s">
        <v>193</v>
      </c>
      <c r="G1222" t="s">
        <v>2098</v>
      </c>
      <c r="H1222" s="2">
        <v>41232</v>
      </c>
      <c r="I1222" t="str">
        <f>IFERROR(IFERROR(IFERROR(
VLOOKUP("*"&amp;$B1222&amp;"*", [1]cities_output!$A:$C,1,0),
VLOOKUP("*"&amp;LEFT($B1222,5)&amp;"*", [1]cities_output!$A:$C,1,0)),
VLOOKUP("*"&amp;RIGHT($B1222,5)&amp;"*", [1]cities_output!$A:$C,1,0)),
"")</f>
        <v>Vandalia</v>
      </c>
      <c r="J1222">
        <f>IFERROR(IFERROR(IFERROR(
VLOOKUP("*"&amp;$B1222&amp;"*", [1]cities_output!$A:$C,2,0),
VLOOKUP("*"&amp;LEFT($B1222,5)&amp;"*", [1]cities_output!$A:$C,2,0)),
VLOOKUP("*"&amp;RIGHT($B1222,5)&amp;"*", [1]cities_output!$A:$C,2,0)),
"")</f>
        <v>39.313830510000003</v>
      </c>
      <c r="K1222">
        <f>IFERROR(IFERROR(IFERROR(
VLOOKUP("*"&amp;$B1222&amp;"*", [1]cities_output!$A:$C,3,0),
VLOOKUP("*"&amp;LEFT($B1222,5)&amp;"*", [1]cities_output!$A:$C,3,0)),
VLOOKUP("*"&amp;RIGHT($B1222,5)&amp;"*", [1]cities_output!$A:$C,3,0)),
"")</f>
        <v>-91.497465000000005</v>
      </c>
      <c r="L1222" cm="1">
        <f t="array" aca="1" ref="L1222" ca="1">IFERROR(SUMPRODUCT(MID(0&amp;F1222, LARGE(INDEX(ISNUMBER(--MID(F1222, ROW(INDIRECT("1:"&amp;LEN(F1222))), 1)) * ROW(INDIRECT("1:"&amp;LEN(F1222))), 0), ROW(INDIRECT("1:"&amp;LEN(F1222))))+1, 1) * 10^ROW(INDIRECT("1:"&amp;LEN(F1222)))/10),"")</f>
        <v>4</v>
      </c>
      <c r="M1222" t="str">
        <f t="shared" si="38"/>
        <v>minute</v>
      </c>
      <c r="N1222">
        <f t="shared" ca="1" si="39"/>
        <v>240</v>
      </c>
    </row>
    <row r="1223" spans="1:14" x14ac:dyDescent="0.35">
      <c r="A1223" s="1">
        <v>39900.958333333336</v>
      </c>
      <c r="B1223" t="s">
        <v>348</v>
      </c>
      <c r="C1223" t="s">
        <v>9</v>
      </c>
      <c r="D1223" t="s">
        <v>10</v>
      </c>
      <c r="E1223" t="s">
        <v>15</v>
      </c>
      <c r="F1223" t="s">
        <v>89</v>
      </c>
      <c r="G1223" t="s">
        <v>2365</v>
      </c>
      <c r="H1223" s="2">
        <v>39917</v>
      </c>
      <c r="I1223" t="str">
        <f>IFERROR(IFERROR(IFERROR(
VLOOKUP("*"&amp;$B1223&amp;"*", [1]cities_output!$A:$C,1,0),
VLOOKUP("*"&amp;LEFT($B1223,5)&amp;"*", [1]cities_output!$A:$C,1,0)),
VLOOKUP("*"&amp;RIGHT($B1223,5)&amp;"*", [1]cities_output!$A:$C,1,0)),
"")</f>
        <v>Vandalia</v>
      </c>
      <c r="J1223">
        <f>IFERROR(IFERROR(IFERROR(
VLOOKUP("*"&amp;$B1223&amp;"*", [1]cities_output!$A:$C,2,0),
VLOOKUP("*"&amp;LEFT($B1223,5)&amp;"*", [1]cities_output!$A:$C,2,0)),
VLOOKUP("*"&amp;RIGHT($B1223,5)&amp;"*", [1]cities_output!$A:$C,2,0)),
"")</f>
        <v>39.313830510000003</v>
      </c>
      <c r="K1223">
        <f>IFERROR(IFERROR(IFERROR(
VLOOKUP("*"&amp;$B1223&amp;"*", [1]cities_output!$A:$C,3,0),
VLOOKUP("*"&amp;LEFT($B1223,5)&amp;"*", [1]cities_output!$A:$C,3,0)),
VLOOKUP("*"&amp;RIGHT($B1223,5)&amp;"*", [1]cities_output!$A:$C,3,0)),
"")</f>
        <v>-91.497465000000005</v>
      </c>
      <c r="L1223" cm="1">
        <f t="array" aca="1" ref="L1223" ca="1">IFERROR(SUMPRODUCT(MID(0&amp;F1223, LARGE(INDEX(ISNUMBER(--MID(F1223, ROW(INDIRECT("1:"&amp;LEN(F1223))), 1)) * ROW(INDIRECT("1:"&amp;LEN(F1223))), 0), ROW(INDIRECT("1:"&amp;LEN(F1223))))+1, 1) * 10^ROW(INDIRECT("1:"&amp;LEN(F1223)))/10),"")</f>
        <v>2</v>
      </c>
      <c r="M1223" t="str">
        <f t="shared" si="38"/>
        <v>minute</v>
      </c>
      <c r="N1223">
        <f t="shared" ca="1" si="39"/>
        <v>120</v>
      </c>
    </row>
    <row r="1224" spans="1:14" x14ac:dyDescent="0.35">
      <c r="A1224" s="1">
        <v>39367.072916666664</v>
      </c>
      <c r="B1224" t="s">
        <v>348</v>
      </c>
      <c r="C1224" t="s">
        <v>9</v>
      </c>
      <c r="D1224" t="s">
        <v>10</v>
      </c>
      <c r="E1224" t="s">
        <v>54</v>
      </c>
      <c r="F1224" t="s">
        <v>188</v>
      </c>
      <c r="G1224" t="s">
        <v>2588</v>
      </c>
      <c r="H1224" s="2">
        <v>39414</v>
      </c>
      <c r="I1224" t="str">
        <f>IFERROR(IFERROR(IFERROR(
VLOOKUP("*"&amp;$B1224&amp;"*", [1]cities_output!$A:$C,1,0),
VLOOKUP("*"&amp;LEFT($B1224,5)&amp;"*", [1]cities_output!$A:$C,1,0)),
VLOOKUP("*"&amp;RIGHT($B1224,5)&amp;"*", [1]cities_output!$A:$C,1,0)),
"")</f>
        <v>Vandalia</v>
      </c>
      <c r="J1224">
        <f>IFERROR(IFERROR(IFERROR(
VLOOKUP("*"&amp;$B1224&amp;"*", [1]cities_output!$A:$C,2,0),
VLOOKUP("*"&amp;LEFT($B1224,5)&amp;"*", [1]cities_output!$A:$C,2,0)),
VLOOKUP("*"&amp;RIGHT($B1224,5)&amp;"*", [1]cities_output!$A:$C,2,0)),
"")</f>
        <v>39.313830510000003</v>
      </c>
      <c r="K1224">
        <f>IFERROR(IFERROR(IFERROR(
VLOOKUP("*"&amp;$B1224&amp;"*", [1]cities_output!$A:$C,3,0),
VLOOKUP("*"&amp;LEFT($B1224,5)&amp;"*", [1]cities_output!$A:$C,3,0)),
VLOOKUP("*"&amp;RIGHT($B1224,5)&amp;"*", [1]cities_output!$A:$C,3,0)),
"")</f>
        <v>-91.497465000000005</v>
      </c>
      <c r="L1224" cm="1">
        <f t="array" aca="1" ref="L1224" ca="1">IFERROR(SUMPRODUCT(MID(0&amp;F1224, LARGE(INDEX(ISNUMBER(--MID(F1224, ROW(INDIRECT("1:"&amp;LEN(F1224))), 1)) * ROW(INDIRECT("1:"&amp;LEN(F1224))), 0), ROW(INDIRECT("1:"&amp;LEN(F1224))))+1, 1) * 10^ROW(INDIRECT("1:"&amp;LEN(F1224)))/10),"")</f>
        <v>15</v>
      </c>
      <c r="M1224" t="str">
        <f t="shared" si="38"/>
        <v>second</v>
      </c>
      <c r="N1224">
        <f t="shared" ca="1" si="39"/>
        <v>15</v>
      </c>
    </row>
    <row r="1225" spans="1:14" x14ac:dyDescent="0.35">
      <c r="A1225" s="1">
        <v>36941.895833333336</v>
      </c>
      <c r="B1225" t="s">
        <v>348</v>
      </c>
      <c r="C1225" t="s">
        <v>9</v>
      </c>
      <c r="D1225" t="s">
        <v>10</v>
      </c>
      <c r="E1225" t="s">
        <v>26</v>
      </c>
      <c r="F1225" t="s">
        <v>3353</v>
      </c>
      <c r="G1225" t="s">
        <v>3354</v>
      </c>
      <c r="H1225" s="2">
        <v>36946</v>
      </c>
      <c r="I1225" t="str">
        <f>IFERROR(IFERROR(IFERROR(
VLOOKUP("*"&amp;$B1225&amp;"*", [1]cities_output!$A:$C,1,0),
VLOOKUP("*"&amp;LEFT($B1225,5)&amp;"*", [1]cities_output!$A:$C,1,0)),
VLOOKUP("*"&amp;RIGHT($B1225,5)&amp;"*", [1]cities_output!$A:$C,1,0)),
"")</f>
        <v>Vandalia</v>
      </c>
      <c r="J1225">
        <f>IFERROR(IFERROR(IFERROR(
VLOOKUP("*"&amp;$B1225&amp;"*", [1]cities_output!$A:$C,2,0),
VLOOKUP("*"&amp;LEFT($B1225,5)&amp;"*", [1]cities_output!$A:$C,2,0)),
VLOOKUP("*"&amp;RIGHT($B1225,5)&amp;"*", [1]cities_output!$A:$C,2,0)),
"")</f>
        <v>39.313830510000003</v>
      </c>
      <c r="K1225">
        <f>IFERROR(IFERROR(IFERROR(
VLOOKUP("*"&amp;$B1225&amp;"*", [1]cities_output!$A:$C,3,0),
VLOOKUP("*"&amp;LEFT($B1225,5)&amp;"*", [1]cities_output!$A:$C,3,0)),
VLOOKUP("*"&amp;RIGHT($B1225,5)&amp;"*", [1]cities_output!$A:$C,3,0)),
"")</f>
        <v>-91.497465000000005</v>
      </c>
      <c r="L1225" cm="1">
        <f t="array" aca="1" ref="L1225" ca="1">IFERROR(SUMPRODUCT(MID(0&amp;F1225, LARGE(INDEX(ISNUMBER(--MID(F1225, ROW(INDIRECT("1:"&amp;LEN(F1225))), 1)) * ROW(INDIRECT("1:"&amp;LEN(F1225))), 0), ROW(INDIRECT("1:"&amp;LEN(F1225))))+1, 1) * 10^ROW(INDIRECT("1:"&amp;LEN(F1225)))/10),"")</f>
        <v>1</v>
      </c>
      <c r="M1225" t="str">
        <f t="shared" si="38"/>
        <v>second</v>
      </c>
      <c r="N1225">
        <f t="shared" ca="1" si="39"/>
        <v>1</v>
      </c>
    </row>
    <row r="1226" spans="1:14" x14ac:dyDescent="0.35">
      <c r="A1226" s="1">
        <v>30894.791666666668</v>
      </c>
      <c r="B1226" t="s">
        <v>3923</v>
      </c>
      <c r="C1226" t="s">
        <v>9</v>
      </c>
      <c r="D1226" t="s">
        <v>10</v>
      </c>
      <c r="E1226" t="s">
        <v>79</v>
      </c>
      <c r="F1226" t="s">
        <v>160</v>
      </c>
      <c r="G1226" t="s">
        <v>3924</v>
      </c>
      <c r="H1226" s="2">
        <v>38483</v>
      </c>
      <c r="I1226" t="str">
        <f>IFERROR(IFERROR(IFERROR(
VLOOKUP("*"&amp;$B1226&amp;"*", [1]cities_output!$A:$C,1,0),
VLOOKUP("*"&amp;LEFT($B1226,5)&amp;"*", [1]cities_output!$A:$C,1,0)),
VLOOKUP("*"&amp;RIGHT($B1226,5)&amp;"*", [1]cities_output!$A:$C,1,0)),
"")</f>
        <v>Rosebud</v>
      </c>
      <c r="J1226">
        <f>IFERROR(IFERROR(IFERROR(
VLOOKUP("*"&amp;$B1226&amp;"*", [1]cities_output!$A:$C,2,0),
VLOOKUP("*"&amp;LEFT($B1226,5)&amp;"*", [1]cities_output!$A:$C,2,0)),
VLOOKUP("*"&amp;RIGHT($B1226,5)&amp;"*", [1]cities_output!$A:$C,2,0)),
"")</f>
        <v>38.430123950000002</v>
      </c>
      <c r="K1226">
        <f>IFERROR(IFERROR(IFERROR(
VLOOKUP("*"&amp;$B1226&amp;"*", [1]cities_output!$A:$C,3,0),
VLOOKUP("*"&amp;LEFT($B1226,5)&amp;"*", [1]cities_output!$A:$C,3,0)),
VLOOKUP("*"&amp;RIGHT($B1226,5)&amp;"*", [1]cities_output!$A:$C,3,0)),
"")</f>
        <v>-91.414014800000004</v>
      </c>
      <c r="L1226" cm="1">
        <f t="array" aca="1" ref="L1226" ca="1">IFERROR(SUMPRODUCT(MID(0&amp;F1226, LARGE(INDEX(ISNUMBER(--MID(F1226, ROW(INDIRECT("1:"&amp;LEN(F1226))), 1)) * ROW(INDIRECT("1:"&amp;LEN(F1226))), 0), ROW(INDIRECT("1:"&amp;LEN(F1226))))+1, 1) * 10^ROW(INDIRECT("1:"&amp;LEN(F1226)))/10),"")</f>
        <v>5</v>
      </c>
      <c r="M1226" t="str">
        <f t="shared" si="38"/>
        <v>minute</v>
      </c>
      <c r="N1226">
        <f t="shared" ca="1" si="39"/>
        <v>300</v>
      </c>
    </row>
    <row r="1227" spans="1:14" x14ac:dyDescent="0.35">
      <c r="A1227" s="1">
        <v>39491.818055555559</v>
      </c>
      <c r="B1227" t="s">
        <v>2554</v>
      </c>
      <c r="C1227" t="s">
        <v>9</v>
      </c>
      <c r="D1227" t="s">
        <v>10</v>
      </c>
      <c r="E1227" t="s">
        <v>66</v>
      </c>
      <c r="F1227" t="s">
        <v>101</v>
      </c>
      <c r="G1227" t="s">
        <v>2555</v>
      </c>
      <c r="H1227" s="2">
        <v>39492</v>
      </c>
      <c r="I1227" t="str">
        <f>IFERROR(IFERROR(IFERROR(
VLOOKUP("*"&amp;$B1227&amp;"*", [1]cities_output!$A:$C,1,0),
VLOOKUP("*"&amp;LEFT($B1227,5)&amp;"*", [1]cities_output!$A:$C,1,0)),
VLOOKUP("*"&amp;RIGHT($B1227,5)&amp;"*", [1]cities_output!$A:$C,1,0)),
"")</f>
        <v>Alton</v>
      </c>
      <c r="J1227">
        <f>IFERROR(IFERROR(IFERROR(
VLOOKUP("*"&amp;$B1227&amp;"*", [1]cities_output!$A:$C,2,0),
VLOOKUP("*"&amp;LEFT($B1227,5)&amp;"*", [1]cities_output!$A:$C,2,0)),
VLOOKUP("*"&amp;RIGHT($B1227,5)&amp;"*", [1]cities_output!$A:$C,2,0)),
"")</f>
        <v>36.683971290000002</v>
      </c>
      <c r="K1227">
        <f>IFERROR(IFERROR(IFERROR(
VLOOKUP("*"&amp;$B1227&amp;"*", [1]cities_output!$A:$C,3,0),
VLOOKUP("*"&amp;LEFT($B1227,5)&amp;"*", [1]cities_output!$A:$C,3,0)),
VLOOKUP("*"&amp;RIGHT($B1227,5)&amp;"*", [1]cities_output!$A:$C,3,0)),
"")</f>
        <v>-91.391593830000005</v>
      </c>
      <c r="L1227" cm="1">
        <f t="array" aca="1" ref="L1227" ca="1">IFERROR(SUMPRODUCT(MID(0&amp;F1227, LARGE(INDEX(ISNUMBER(--MID(F1227, ROW(INDIRECT("1:"&amp;LEN(F1227))), 1)) * ROW(INDIRECT("1:"&amp;LEN(F1227))), 0), ROW(INDIRECT("1:"&amp;LEN(F1227))))+1, 1) * 10^ROW(INDIRECT("1:"&amp;LEN(F1227)))/10),"")</f>
        <v>3</v>
      </c>
      <c r="M1227" t="str">
        <f t="shared" si="38"/>
        <v>minute</v>
      </c>
      <c r="N1227">
        <f t="shared" ca="1" si="39"/>
        <v>180</v>
      </c>
    </row>
    <row r="1228" spans="1:14" x14ac:dyDescent="0.35">
      <c r="A1228" s="2">
        <v>43225</v>
      </c>
      <c r="B1228" t="s">
        <v>273</v>
      </c>
      <c r="C1228" t="s">
        <v>9</v>
      </c>
      <c r="D1228" t="s">
        <v>10</v>
      </c>
      <c r="E1228" t="s">
        <v>79</v>
      </c>
      <c r="F1228" t="s">
        <v>788</v>
      </c>
      <c r="G1228" t="s">
        <v>789</v>
      </c>
      <c r="H1228" s="2">
        <v>43251</v>
      </c>
      <c r="I1228" t="str">
        <f>IFERROR(IFERROR(IFERROR(
VLOOKUP("*"&amp;$B1228&amp;"*", [1]cities_output!$A:$C,1,0),
VLOOKUP("*"&amp;LEFT($B1228,5)&amp;"*", [1]cities_output!$A:$C,1,0)),
VLOOKUP("*"&amp;RIGHT($B1228,5)&amp;"*", [1]cities_output!$A:$C,1,0)),
"")</f>
        <v>Hannibal</v>
      </c>
      <c r="J1228">
        <f>IFERROR(IFERROR(IFERROR(
VLOOKUP("*"&amp;$B1228&amp;"*", [1]cities_output!$A:$C,2,0),
VLOOKUP("*"&amp;LEFT($B1228,5)&amp;"*", [1]cities_output!$A:$C,2,0)),
VLOOKUP("*"&amp;RIGHT($B1228,5)&amp;"*", [1]cities_output!$A:$C,2,0)),
"")</f>
        <v>39.717231150000003</v>
      </c>
      <c r="K1228">
        <f>IFERROR(IFERROR(IFERROR(
VLOOKUP("*"&amp;$B1228&amp;"*", [1]cities_output!$A:$C,3,0),
VLOOKUP("*"&amp;LEFT($B1228,5)&amp;"*", [1]cities_output!$A:$C,3,0)),
VLOOKUP("*"&amp;RIGHT($B1228,5)&amp;"*", [1]cities_output!$A:$C,3,0)),
"")</f>
        <v>-91.376196750000005</v>
      </c>
      <c r="L1228" cm="1">
        <f t="array" aca="1" ref="L1228" ca="1">IFERROR(SUMPRODUCT(MID(0&amp;F1228, LARGE(INDEX(ISNUMBER(--MID(F1228, ROW(INDIRECT("1:"&amp;LEN(F1228))), 1)) * ROW(INDIRECT("1:"&amp;LEN(F1228))), 0), ROW(INDIRECT("1:"&amp;LEN(F1228))))+1, 1) * 10^ROW(INDIRECT("1:"&amp;LEN(F1228)))/10),"")</f>
        <v>32</v>
      </c>
      <c r="M1228" t="str">
        <f t="shared" si="38"/>
        <v>minute</v>
      </c>
      <c r="N1228">
        <f t="shared" ca="1" si="39"/>
        <v>1920</v>
      </c>
    </row>
    <row r="1229" spans="1:14" x14ac:dyDescent="0.35">
      <c r="A1229" s="1">
        <v>44274.5</v>
      </c>
      <c r="B1229" t="s">
        <v>273</v>
      </c>
      <c r="C1229" t="s">
        <v>9</v>
      </c>
      <c r="D1229" t="s">
        <v>10</v>
      </c>
      <c r="E1229" t="s">
        <v>66</v>
      </c>
      <c r="F1229" t="s">
        <v>274</v>
      </c>
      <c r="G1229" t="s">
        <v>275</v>
      </c>
      <c r="H1229" s="2">
        <v>44286</v>
      </c>
      <c r="I1229" t="str">
        <f>IFERROR(IFERROR(IFERROR(
VLOOKUP("*"&amp;$B1229&amp;"*", [1]cities_output!$A:$C,1,0),
VLOOKUP("*"&amp;LEFT($B1229,5)&amp;"*", [1]cities_output!$A:$C,1,0)),
VLOOKUP("*"&amp;RIGHT($B1229,5)&amp;"*", [1]cities_output!$A:$C,1,0)),
"")</f>
        <v>Hannibal</v>
      </c>
      <c r="J1229">
        <f>IFERROR(IFERROR(IFERROR(
VLOOKUP("*"&amp;$B1229&amp;"*", [1]cities_output!$A:$C,2,0),
VLOOKUP("*"&amp;LEFT($B1229,5)&amp;"*", [1]cities_output!$A:$C,2,0)),
VLOOKUP("*"&amp;RIGHT($B1229,5)&amp;"*", [1]cities_output!$A:$C,2,0)),
"")</f>
        <v>39.717231150000003</v>
      </c>
      <c r="K1229">
        <f>IFERROR(IFERROR(IFERROR(
VLOOKUP("*"&amp;$B1229&amp;"*", [1]cities_output!$A:$C,3,0),
VLOOKUP("*"&amp;LEFT($B1229,5)&amp;"*", [1]cities_output!$A:$C,3,0)),
VLOOKUP("*"&amp;RIGHT($B1229,5)&amp;"*", [1]cities_output!$A:$C,3,0)),
"")</f>
        <v>-91.376196750000005</v>
      </c>
      <c r="L1229" cm="1">
        <f t="array" aca="1" ref="L1229" ca="1">IFERROR(SUMPRODUCT(MID(0&amp;F1229, LARGE(INDEX(ISNUMBER(--MID(F1229, ROW(INDIRECT("1:"&amp;LEN(F1229))), 1)) * ROW(INDIRECT("1:"&amp;LEN(F1229))), 0), ROW(INDIRECT("1:"&amp;LEN(F1229))))+1, 1) * 10^ROW(INDIRECT("1:"&amp;LEN(F1229)))/10),"")</f>
        <v>20</v>
      </c>
      <c r="M1229" t="str">
        <f t="shared" si="38"/>
        <v>minute</v>
      </c>
      <c r="N1229">
        <f t="shared" ca="1" si="39"/>
        <v>1200</v>
      </c>
    </row>
    <row r="1230" spans="1:14" x14ac:dyDescent="0.35">
      <c r="A1230" s="1">
        <v>37843.916666666664</v>
      </c>
      <c r="B1230" t="s">
        <v>273</v>
      </c>
      <c r="C1230" t="s">
        <v>9</v>
      </c>
      <c r="D1230" t="s">
        <v>10</v>
      </c>
      <c r="E1230" t="s">
        <v>11</v>
      </c>
      <c r="F1230" t="s">
        <v>92</v>
      </c>
      <c r="G1230" t="s">
        <v>3127</v>
      </c>
      <c r="H1230" s="2">
        <v>38156</v>
      </c>
      <c r="I1230" t="str">
        <f>IFERROR(IFERROR(IFERROR(
VLOOKUP("*"&amp;$B1230&amp;"*", [1]cities_output!$A:$C,1,0),
VLOOKUP("*"&amp;LEFT($B1230,5)&amp;"*", [1]cities_output!$A:$C,1,0)),
VLOOKUP("*"&amp;RIGHT($B1230,5)&amp;"*", [1]cities_output!$A:$C,1,0)),
"")</f>
        <v>Hannibal</v>
      </c>
      <c r="J1230">
        <f>IFERROR(IFERROR(IFERROR(
VLOOKUP("*"&amp;$B1230&amp;"*", [1]cities_output!$A:$C,2,0),
VLOOKUP("*"&amp;LEFT($B1230,5)&amp;"*", [1]cities_output!$A:$C,2,0)),
VLOOKUP("*"&amp;RIGHT($B1230,5)&amp;"*", [1]cities_output!$A:$C,2,0)),
"")</f>
        <v>39.717231150000003</v>
      </c>
      <c r="K1230">
        <f>IFERROR(IFERROR(IFERROR(
VLOOKUP("*"&amp;$B1230&amp;"*", [1]cities_output!$A:$C,3,0),
VLOOKUP("*"&amp;LEFT($B1230,5)&amp;"*", [1]cities_output!$A:$C,3,0)),
VLOOKUP("*"&amp;RIGHT($B1230,5)&amp;"*", [1]cities_output!$A:$C,3,0)),
"")</f>
        <v>-91.376196750000005</v>
      </c>
      <c r="L1230" cm="1">
        <f t="array" aca="1" ref="L1230" ca="1">IFERROR(SUMPRODUCT(MID(0&amp;F1230, LARGE(INDEX(ISNUMBER(--MID(F1230, ROW(INDIRECT("1:"&amp;LEN(F1230))), 1)) * ROW(INDIRECT("1:"&amp;LEN(F1230))), 0), ROW(INDIRECT("1:"&amp;LEN(F1230))))+1, 1) * 10^ROW(INDIRECT("1:"&amp;LEN(F1230)))/10),"")</f>
        <v>15</v>
      </c>
      <c r="M1230" t="str">
        <f t="shared" si="38"/>
        <v>minute</v>
      </c>
      <c r="N1230">
        <f t="shared" ca="1" si="39"/>
        <v>900</v>
      </c>
    </row>
    <row r="1231" spans="1:14" x14ac:dyDescent="0.35">
      <c r="A1231" s="1">
        <v>42126.881944444445</v>
      </c>
      <c r="B1231" t="s">
        <v>273</v>
      </c>
      <c r="C1231" t="s">
        <v>9</v>
      </c>
      <c r="D1231" t="s">
        <v>10</v>
      </c>
      <c r="E1231" t="s">
        <v>76</v>
      </c>
      <c r="F1231" t="s">
        <v>217</v>
      </c>
      <c r="G1231" t="s">
        <v>1240</v>
      </c>
      <c r="H1231" s="2">
        <v>42132</v>
      </c>
      <c r="I1231" t="str">
        <f>IFERROR(IFERROR(IFERROR(
VLOOKUP("*"&amp;$B1231&amp;"*", [1]cities_output!$A:$C,1,0),
VLOOKUP("*"&amp;LEFT($B1231,5)&amp;"*", [1]cities_output!$A:$C,1,0)),
VLOOKUP("*"&amp;RIGHT($B1231,5)&amp;"*", [1]cities_output!$A:$C,1,0)),
"")</f>
        <v>Hannibal</v>
      </c>
      <c r="J1231">
        <f>IFERROR(IFERROR(IFERROR(
VLOOKUP("*"&amp;$B1231&amp;"*", [1]cities_output!$A:$C,2,0),
VLOOKUP("*"&amp;LEFT($B1231,5)&amp;"*", [1]cities_output!$A:$C,2,0)),
VLOOKUP("*"&amp;RIGHT($B1231,5)&amp;"*", [1]cities_output!$A:$C,2,0)),
"")</f>
        <v>39.717231150000003</v>
      </c>
      <c r="K1231">
        <f>IFERROR(IFERROR(IFERROR(
VLOOKUP("*"&amp;$B1231&amp;"*", [1]cities_output!$A:$C,3,0),
VLOOKUP("*"&amp;LEFT($B1231,5)&amp;"*", [1]cities_output!$A:$C,3,0)),
VLOOKUP("*"&amp;RIGHT($B1231,5)&amp;"*", [1]cities_output!$A:$C,3,0)),
"")</f>
        <v>-91.376196750000005</v>
      </c>
      <c r="L1231" cm="1">
        <f t="array" aca="1" ref="L1231" ca="1">IFERROR(SUMPRODUCT(MID(0&amp;F1231, LARGE(INDEX(ISNUMBER(--MID(F1231, ROW(INDIRECT("1:"&amp;LEN(F1231))), 1)) * ROW(INDIRECT("1:"&amp;LEN(F1231))), 0), ROW(INDIRECT("1:"&amp;LEN(F1231))))+1, 1) * 10^ROW(INDIRECT("1:"&amp;LEN(F1231)))/10),"")</f>
        <v>10</v>
      </c>
      <c r="M1231" t="str">
        <f t="shared" si="38"/>
        <v>minute</v>
      </c>
      <c r="N1231">
        <f t="shared" ca="1" si="39"/>
        <v>600</v>
      </c>
    </row>
    <row r="1232" spans="1:14" x14ac:dyDescent="0.35">
      <c r="A1232" s="1">
        <v>41506.854166666664</v>
      </c>
      <c r="B1232" t="s">
        <v>273</v>
      </c>
      <c r="C1232" t="s">
        <v>9</v>
      </c>
      <c r="D1232" t="s">
        <v>10</v>
      </c>
      <c r="E1232" t="s">
        <v>82</v>
      </c>
      <c r="F1232" t="s">
        <v>302</v>
      </c>
      <c r="G1232" t="s">
        <v>1482</v>
      </c>
      <c r="H1232" s="2">
        <v>41516</v>
      </c>
      <c r="I1232" t="str">
        <f>IFERROR(IFERROR(IFERROR(
VLOOKUP("*"&amp;$B1232&amp;"*", [1]cities_output!$A:$C,1,0),
VLOOKUP("*"&amp;LEFT($B1232,5)&amp;"*", [1]cities_output!$A:$C,1,0)),
VLOOKUP("*"&amp;RIGHT($B1232,5)&amp;"*", [1]cities_output!$A:$C,1,0)),
"")</f>
        <v>Hannibal</v>
      </c>
      <c r="J1232">
        <f>IFERROR(IFERROR(IFERROR(
VLOOKUP("*"&amp;$B1232&amp;"*", [1]cities_output!$A:$C,2,0),
VLOOKUP("*"&amp;LEFT($B1232,5)&amp;"*", [1]cities_output!$A:$C,2,0)),
VLOOKUP("*"&amp;RIGHT($B1232,5)&amp;"*", [1]cities_output!$A:$C,2,0)),
"")</f>
        <v>39.717231150000003</v>
      </c>
      <c r="K1232">
        <f>IFERROR(IFERROR(IFERROR(
VLOOKUP("*"&amp;$B1232&amp;"*", [1]cities_output!$A:$C,3,0),
VLOOKUP("*"&amp;LEFT($B1232,5)&amp;"*", [1]cities_output!$A:$C,3,0)),
VLOOKUP("*"&amp;RIGHT($B1232,5)&amp;"*", [1]cities_output!$A:$C,3,0)),
"")</f>
        <v>-91.376196750000005</v>
      </c>
      <c r="L1232" cm="1">
        <f t="array" aca="1" ref="L1232" ca="1">IFERROR(SUMPRODUCT(MID(0&amp;F1232, LARGE(INDEX(ISNUMBER(--MID(F1232, ROW(INDIRECT("1:"&amp;LEN(F1232))), 1)) * ROW(INDIRECT("1:"&amp;LEN(F1232))), 0), ROW(INDIRECT("1:"&amp;LEN(F1232))))+1, 1) * 10^ROW(INDIRECT("1:"&amp;LEN(F1232)))/10),"")</f>
        <v>30</v>
      </c>
      <c r="M1232" t="str">
        <f t="shared" si="38"/>
        <v>second</v>
      </c>
      <c r="N1232">
        <f t="shared" ca="1" si="39"/>
        <v>30</v>
      </c>
    </row>
    <row r="1233" spans="1:14" x14ac:dyDescent="0.35">
      <c r="A1233" s="1">
        <v>42883.87222222222</v>
      </c>
      <c r="B1233" t="s">
        <v>917</v>
      </c>
      <c r="C1233" t="s">
        <v>9</v>
      </c>
      <c r="D1233" t="s">
        <v>10</v>
      </c>
      <c r="E1233" t="s">
        <v>30</v>
      </c>
      <c r="F1233" t="s">
        <v>302</v>
      </c>
      <c r="G1233" t="s">
        <v>918</v>
      </c>
      <c r="H1233" s="2">
        <v>42888</v>
      </c>
      <c r="I1233" t="str">
        <f>IFERROR(IFERROR(IFERROR(
VLOOKUP("*"&amp;$B1233&amp;"*", [1]cities_output!$A:$C,1,0),
VLOOKUP("*"&amp;LEFT($B1233,5)&amp;"*", [1]cities_output!$A:$C,1,0)),
VLOOKUP("*"&amp;RIGHT($B1233,5)&amp;"*", [1]cities_output!$A:$C,1,0)),
"")</f>
        <v>Eminence</v>
      </c>
      <c r="J1233">
        <f>IFERROR(IFERROR(IFERROR(
VLOOKUP("*"&amp;$B1233&amp;"*", [1]cities_output!$A:$C,2,0),
VLOOKUP("*"&amp;LEFT($B1233,5)&amp;"*", [1]cities_output!$A:$C,2,0)),
VLOOKUP("*"&amp;RIGHT($B1233,5)&amp;"*", [1]cities_output!$A:$C,2,0)),
"")</f>
        <v>37.148958999999998</v>
      </c>
      <c r="K1233">
        <f>IFERROR(IFERROR(IFERROR(
VLOOKUP("*"&amp;$B1233&amp;"*", [1]cities_output!$A:$C,3,0),
VLOOKUP("*"&amp;LEFT($B1233,5)&amp;"*", [1]cities_output!$A:$C,3,0)),
VLOOKUP("*"&amp;RIGHT($B1233,5)&amp;"*", [1]cities_output!$A:$C,3,0)),
"")</f>
        <v>-91.358866000000006</v>
      </c>
      <c r="L1233" cm="1">
        <f t="array" aca="1" ref="L1233" ca="1">IFERROR(SUMPRODUCT(MID(0&amp;F1233, LARGE(INDEX(ISNUMBER(--MID(F1233, ROW(INDIRECT("1:"&amp;LEN(F1233))), 1)) * ROW(INDIRECT("1:"&amp;LEN(F1233))), 0), ROW(INDIRECT("1:"&amp;LEN(F1233))))+1, 1) * 10^ROW(INDIRECT("1:"&amp;LEN(F1233)))/10),"")</f>
        <v>30</v>
      </c>
      <c r="M1233" t="str">
        <f t="shared" si="38"/>
        <v>second</v>
      </c>
      <c r="N1233">
        <f t="shared" ca="1" si="39"/>
        <v>30</v>
      </c>
    </row>
    <row r="1234" spans="1:14" x14ac:dyDescent="0.35">
      <c r="A1234" s="1">
        <v>35615.895833333336</v>
      </c>
      <c r="B1234" t="s">
        <v>3690</v>
      </c>
      <c r="C1234" t="s">
        <v>9</v>
      </c>
      <c r="D1234" t="s">
        <v>10</v>
      </c>
      <c r="E1234" t="s">
        <v>11</v>
      </c>
      <c r="F1234" t="s">
        <v>437</v>
      </c>
      <c r="G1234" t="s">
        <v>3691</v>
      </c>
      <c r="H1234" s="2">
        <v>36064</v>
      </c>
      <c r="I1234" t="str">
        <f>IFERROR(IFERROR(IFERROR(
VLOOKUP("*"&amp;$B1234&amp;"*", [1]cities_output!$A:$C,1,0),
VLOOKUP("*"&amp;LEFT($B1234,5)&amp;"*", [1]cities_output!$A:$C,1,0)),
VLOOKUP("*"&amp;RIGHT($B1234,5)&amp;"*", [1]cities_output!$A:$C,1,0)),
"")</f>
        <v>Gerald</v>
      </c>
      <c r="J1234">
        <f>IFERROR(IFERROR(IFERROR(
VLOOKUP("*"&amp;$B1234&amp;"*", [1]cities_output!$A:$C,2,0),
VLOOKUP("*"&amp;LEFT($B1234,5)&amp;"*", [1]cities_output!$A:$C,2,0)),
VLOOKUP("*"&amp;RIGHT($B1234,5)&amp;"*", [1]cities_output!$A:$C,2,0)),
"")</f>
        <v>38.401530999999999</v>
      </c>
      <c r="K1234">
        <f>IFERROR(IFERROR(IFERROR(
VLOOKUP("*"&amp;$B1234&amp;"*", [1]cities_output!$A:$C,3,0),
VLOOKUP("*"&amp;LEFT($B1234,5)&amp;"*", [1]cities_output!$A:$C,3,0)),
VLOOKUP("*"&amp;RIGHT($B1234,5)&amp;"*", [1]cities_output!$A:$C,3,0)),
"")</f>
        <v>-91.329170500000004</v>
      </c>
      <c r="L1234">
        <v>10</v>
      </c>
      <c r="M1234" t="str">
        <f t="shared" si="38"/>
        <v>second</v>
      </c>
      <c r="N1234">
        <f t="shared" si="39"/>
        <v>10</v>
      </c>
    </row>
    <row r="1235" spans="1:14" x14ac:dyDescent="0.35">
      <c r="A1235" s="2">
        <v>42190</v>
      </c>
      <c r="B1235" t="s">
        <v>1213</v>
      </c>
      <c r="C1235" t="s">
        <v>9</v>
      </c>
      <c r="D1235" t="s">
        <v>10</v>
      </c>
      <c r="E1235" t="s">
        <v>11</v>
      </c>
      <c r="F1235" t="s">
        <v>1214</v>
      </c>
      <c r="G1235" t="s">
        <v>1215</v>
      </c>
      <c r="H1235" s="2">
        <v>42191</v>
      </c>
      <c r="I1235" t="str">
        <f>IFERROR(IFERROR(IFERROR(
VLOOKUP("*"&amp;$B1235&amp;"*", [1]cities_output!$A:$C,1,0),
VLOOKUP("*"&amp;LEFT($B1235,5)&amp;"*", [1]cities_output!$A:$C,1,0)),
VLOOKUP("*"&amp;RIGHT($B1235,5)&amp;"*", [1]cities_output!$A:$C,1,0)),
"")</f>
        <v>Warrensburg</v>
      </c>
      <c r="J1235">
        <f>IFERROR(IFERROR(IFERROR(
VLOOKUP("*"&amp;$B1235&amp;"*", [1]cities_output!$A:$C,2,0),
VLOOKUP("*"&amp;LEFT($B1235,5)&amp;"*", [1]cities_output!$A:$C,2,0)),
VLOOKUP("*"&amp;RIGHT($B1235,5)&amp;"*", [1]cities_output!$A:$C,2,0)),
"")</f>
        <v>38.754434600000003</v>
      </c>
      <c r="K1235">
        <f>IFERROR(IFERROR(IFERROR(
VLOOKUP("*"&amp;$B1235&amp;"*", [1]cities_output!$A:$C,3,0),
VLOOKUP("*"&amp;LEFT($B1235,5)&amp;"*", [1]cities_output!$A:$C,3,0)),
VLOOKUP("*"&amp;RIGHT($B1235,5)&amp;"*", [1]cities_output!$A:$C,3,0)),
"")</f>
        <v>-93.738483250000002</v>
      </c>
      <c r="L1235" cm="1">
        <f t="array" aca="1" ref="L1235" ca="1">IFERROR(SUMPRODUCT(MID(0&amp;F1235, LARGE(INDEX(ISNUMBER(--MID(F1235, ROW(INDIRECT("1:"&amp;LEN(F1235))), 1)) * ROW(INDIRECT("1:"&amp;LEN(F1235))), 0), ROW(INDIRECT("1:"&amp;LEN(F1235))))+1, 1) * 10^ROW(INDIRECT("1:"&amp;LEN(F1235)))/10),"")</f>
        <v>0</v>
      </c>
      <c r="M1235" t="str">
        <f t="shared" si="38"/>
        <v/>
      </c>
      <c r="N1235" t="str">
        <f t="shared" si="39"/>
        <v/>
      </c>
    </row>
    <row r="1236" spans="1:14" x14ac:dyDescent="0.35">
      <c r="A1236" s="1">
        <v>34471.833333333336</v>
      </c>
      <c r="B1236" t="s">
        <v>2466</v>
      </c>
      <c r="C1236" t="s">
        <v>9</v>
      </c>
      <c r="D1236" t="s">
        <v>10</v>
      </c>
      <c r="E1236" t="s">
        <v>11</v>
      </c>
      <c r="F1236" t="s">
        <v>3825</v>
      </c>
      <c r="G1236" t="s">
        <v>3826</v>
      </c>
      <c r="H1236" s="2">
        <v>37701</v>
      </c>
      <c r="I1236" t="str">
        <f>IFERROR(IFERROR(IFERROR(
VLOOKUP("*"&amp;$B1236&amp;"*", [1]cities_output!$A:$C,1,0),
VLOOKUP("*"&amp;LEFT($B1236,5)&amp;"*", [1]cities_output!$A:$C,1,0)),
VLOOKUP("*"&amp;RIGHT($B1236,5)&amp;"*", [1]cities_output!$A:$C,1,0)),
"")</f>
        <v>Warrensburg</v>
      </c>
      <c r="J1236">
        <f>IFERROR(IFERROR(IFERROR(
VLOOKUP("*"&amp;$B1236&amp;"*", [1]cities_output!$A:$C,2,0),
VLOOKUP("*"&amp;LEFT($B1236,5)&amp;"*", [1]cities_output!$A:$C,2,0)),
VLOOKUP("*"&amp;RIGHT($B1236,5)&amp;"*", [1]cities_output!$A:$C,2,0)),
"")</f>
        <v>38.754434600000003</v>
      </c>
      <c r="K1236">
        <f>IFERROR(IFERROR(IFERROR(
VLOOKUP("*"&amp;$B1236&amp;"*", [1]cities_output!$A:$C,3,0),
VLOOKUP("*"&amp;LEFT($B1236,5)&amp;"*", [1]cities_output!$A:$C,3,0)),
VLOOKUP("*"&amp;RIGHT($B1236,5)&amp;"*", [1]cities_output!$A:$C,3,0)),
"")</f>
        <v>-93.738483250000002</v>
      </c>
      <c r="L1236">
        <v>45</v>
      </c>
      <c r="M1236" t="str">
        <f t="shared" si="38"/>
        <v>minute</v>
      </c>
      <c r="N1236">
        <f t="shared" si="39"/>
        <v>2700</v>
      </c>
    </row>
    <row r="1237" spans="1:14" x14ac:dyDescent="0.35">
      <c r="A1237" s="1">
        <v>34135.5</v>
      </c>
      <c r="B1237" t="s">
        <v>3832</v>
      </c>
      <c r="C1237" t="s">
        <v>9</v>
      </c>
      <c r="D1237" t="s">
        <v>10</v>
      </c>
      <c r="E1237" t="s">
        <v>15</v>
      </c>
      <c r="F1237" t="s">
        <v>496</v>
      </c>
      <c r="G1237" t="s">
        <v>3833</v>
      </c>
      <c r="H1237" s="2">
        <v>37701</v>
      </c>
      <c r="I1237" t="str">
        <f>IFERROR(IFERROR(IFERROR(
VLOOKUP("*"&amp;$B1237&amp;"*", [1]cities_output!$A:$C,1,0),
VLOOKUP("*"&amp;LEFT($B1237,5)&amp;"*", [1]cities_output!$A:$C,1,0)),
VLOOKUP("*"&amp;RIGHT($B1237,5)&amp;"*", [1]cities_output!$A:$C,1,0)),
"")</f>
        <v>Warrensburg</v>
      </c>
      <c r="J1237">
        <f>IFERROR(IFERROR(IFERROR(
VLOOKUP("*"&amp;$B1237&amp;"*", [1]cities_output!$A:$C,2,0),
VLOOKUP("*"&amp;LEFT($B1237,5)&amp;"*", [1]cities_output!$A:$C,2,0)),
VLOOKUP("*"&amp;RIGHT($B1237,5)&amp;"*", [1]cities_output!$A:$C,2,0)),
"")</f>
        <v>38.754434600000003</v>
      </c>
      <c r="K1237">
        <f>IFERROR(IFERROR(IFERROR(
VLOOKUP("*"&amp;$B1237&amp;"*", [1]cities_output!$A:$C,3,0),
VLOOKUP("*"&amp;LEFT($B1237,5)&amp;"*", [1]cities_output!$A:$C,3,0)),
VLOOKUP("*"&amp;RIGHT($B1237,5)&amp;"*", [1]cities_output!$A:$C,3,0)),
"")</f>
        <v>-93.738483250000002</v>
      </c>
      <c r="L1237" cm="1">
        <f t="array" aca="1" ref="L1237" ca="1">IFERROR(SUMPRODUCT(MID(0&amp;F1237, LARGE(INDEX(ISNUMBER(--MID(F1237, ROW(INDIRECT("1:"&amp;LEN(F1237))), 1)) * ROW(INDIRECT("1:"&amp;LEN(F1237))), 0), ROW(INDIRECT("1:"&amp;LEN(F1237))))+1, 1) * 10^ROW(INDIRECT("1:"&amp;LEN(F1237)))/10),"")</f>
        <v>45</v>
      </c>
      <c r="M1237" t="str">
        <f t="shared" si="38"/>
        <v>minute</v>
      </c>
      <c r="N1237">
        <f t="shared" ca="1" si="39"/>
        <v>2700</v>
      </c>
    </row>
    <row r="1238" spans="1:14" x14ac:dyDescent="0.35">
      <c r="A1238" s="1">
        <v>36448.1875</v>
      </c>
      <c r="B1238" t="s">
        <v>2466</v>
      </c>
      <c r="C1238" t="s">
        <v>9</v>
      </c>
      <c r="D1238" t="s">
        <v>10</v>
      </c>
      <c r="E1238" t="s">
        <v>15</v>
      </c>
      <c r="F1238" t="s">
        <v>696</v>
      </c>
      <c r="G1238" t="s">
        <v>3518</v>
      </c>
      <c r="H1238" s="2">
        <v>36510</v>
      </c>
      <c r="I1238" t="str">
        <f>IFERROR(IFERROR(IFERROR(
VLOOKUP("*"&amp;$B1238&amp;"*", [1]cities_output!$A:$C,1,0),
VLOOKUP("*"&amp;LEFT($B1238,5)&amp;"*", [1]cities_output!$A:$C,1,0)),
VLOOKUP("*"&amp;RIGHT($B1238,5)&amp;"*", [1]cities_output!$A:$C,1,0)),
"")</f>
        <v>Warrensburg</v>
      </c>
      <c r="J1238">
        <f>IFERROR(IFERROR(IFERROR(
VLOOKUP("*"&amp;$B1238&amp;"*", [1]cities_output!$A:$C,2,0),
VLOOKUP("*"&amp;LEFT($B1238,5)&amp;"*", [1]cities_output!$A:$C,2,0)),
VLOOKUP("*"&amp;RIGHT($B1238,5)&amp;"*", [1]cities_output!$A:$C,2,0)),
"")</f>
        <v>38.754434600000003</v>
      </c>
      <c r="K1238">
        <f>IFERROR(IFERROR(IFERROR(
VLOOKUP("*"&amp;$B1238&amp;"*", [1]cities_output!$A:$C,3,0),
VLOOKUP("*"&amp;LEFT($B1238,5)&amp;"*", [1]cities_output!$A:$C,3,0)),
VLOOKUP("*"&amp;RIGHT($B1238,5)&amp;"*", [1]cities_output!$A:$C,3,0)),
"")</f>
        <v>-93.738483250000002</v>
      </c>
      <c r="L1238">
        <v>2</v>
      </c>
      <c r="M1238" t="str">
        <f t="shared" si="38"/>
        <v>minute</v>
      </c>
      <c r="N1238">
        <f t="shared" si="39"/>
        <v>120</v>
      </c>
    </row>
    <row r="1239" spans="1:14" x14ac:dyDescent="0.35">
      <c r="A1239" s="1">
        <v>43919.875</v>
      </c>
      <c r="B1239" t="s">
        <v>432</v>
      </c>
      <c r="C1239" t="s">
        <v>9</v>
      </c>
      <c r="D1239" t="s">
        <v>10</v>
      </c>
      <c r="E1239" t="s">
        <v>54</v>
      </c>
      <c r="F1239" t="s">
        <v>92</v>
      </c>
      <c r="G1239" t="s">
        <v>433</v>
      </c>
      <c r="H1239" s="2">
        <v>43930</v>
      </c>
      <c r="I1239" t="str">
        <f>IFERROR(IFERROR(IFERROR(
VLOOKUP("*"&amp;$B1239&amp;"*", [1]cities_output!$A:$C,1,0),
VLOOKUP("*"&amp;LEFT($B1239,5)&amp;"*", [1]cities_output!$A:$C,1,0)),
VLOOKUP("*"&amp;RIGHT($B1239,5)&amp;"*", [1]cities_output!$A:$C,1,0)),
"")</f>
        <v>Warrensburg</v>
      </c>
      <c r="J1239">
        <f>IFERROR(IFERROR(IFERROR(
VLOOKUP("*"&amp;$B1239&amp;"*", [1]cities_output!$A:$C,2,0),
VLOOKUP("*"&amp;LEFT($B1239,5)&amp;"*", [1]cities_output!$A:$C,2,0)),
VLOOKUP("*"&amp;RIGHT($B1239,5)&amp;"*", [1]cities_output!$A:$C,2,0)),
"")</f>
        <v>38.754434600000003</v>
      </c>
      <c r="K1239">
        <f>IFERROR(IFERROR(IFERROR(
VLOOKUP("*"&amp;$B1239&amp;"*", [1]cities_output!$A:$C,3,0),
VLOOKUP("*"&amp;LEFT($B1239,5)&amp;"*", [1]cities_output!$A:$C,3,0)),
VLOOKUP("*"&amp;RIGHT($B1239,5)&amp;"*", [1]cities_output!$A:$C,3,0)),
"")</f>
        <v>-93.738483250000002</v>
      </c>
      <c r="L1239" cm="1">
        <f t="array" aca="1" ref="L1239" ca="1">IFERROR(SUMPRODUCT(MID(0&amp;F1239, LARGE(INDEX(ISNUMBER(--MID(F1239, ROW(INDIRECT("1:"&amp;LEN(F1239))), 1)) * ROW(INDIRECT("1:"&amp;LEN(F1239))), 0), ROW(INDIRECT("1:"&amp;LEN(F1239))))+1, 1) * 10^ROW(INDIRECT("1:"&amp;LEN(F1239)))/10),"")</f>
        <v>15</v>
      </c>
      <c r="M1239" t="str">
        <f t="shared" si="38"/>
        <v>minute</v>
      </c>
      <c r="N1239">
        <f t="shared" ca="1" si="39"/>
        <v>900</v>
      </c>
    </row>
    <row r="1240" spans="1:14" x14ac:dyDescent="0.35">
      <c r="A1240" s="1">
        <v>35407.003472222219</v>
      </c>
      <c r="B1240" t="s">
        <v>3754</v>
      </c>
      <c r="C1240" t="s">
        <v>9</v>
      </c>
      <c r="D1240" t="s">
        <v>10</v>
      </c>
      <c r="E1240" t="s">
        <v>11</v>
      </c>
      <c r="F1240" t="s">
        <v>217</v>
      </c>
      <c r="G1240" t="s">
        <v>3755</v>
      </c>
      <c r="H1240" s="2">
        <v>35861</v>
      </c>
      <c r="I1240" t="str">
        <f>IFERROR(IFERROR(IFERROR(
VLOOKUP("*"&amp;$B1240&amp;"*", [1]cities_output!$A:$C,1,0),
VLOOKUP("*"&amp;LEFT($B1240,5)&amp;"*", [1]cities_output!$A:$C,1,0)),
VLOOKUP("*"&amp;RIGHT($B1240,5)&amp;"*", [1]cities_output!$A:$C,1,0)),
"")</f>
        <v>Jonesburg</v>
      </c>
      <c r="J1240">
        <f>IFERROR(IFERROR(IFERROR(
VLOOKUP("*"&amp;$B1240&amp;"*", [1]cities_output!$A:$C,2,0),
VLOOKUP("*"&amp;LEFT($B1240,5)&amp;"*", [1]cities_output!$A:$C,2,0)),
VLOOKUP("*"&amp;RIGHT($B1240,5)&amp;"*", [1]cities_output!$A:$C,2,0)),
"")</f>
        <v>38.860633300000003</v>
      </c>
      <c r="K1240">
        <f>IFERROR(IFERROR(IFERROR(
VLOOKUP("*"&amp;$B1240&amp;"*", [1]cities_output!$A:$C,3,0),
VLOOKUP("*"&amp;LEFT($B1240,5)&amp;"*", [1]cities_output!$A:$C,3,0)),
VLOOKUP("*"&amp;RIGHT($B1240,5)&amp;"*", [1]cities_output!$A:$C,3,0)),
"")</f>
        <v>-91.303254300000006</v>
      </c>
      <c r="L1240" cm="1">
        <f t="array" aca="1" ref="L1240" ca="1">IFERROR(SUMPRODUCT(MID(0&amp;F1240, LARGE(INDEX(ISNUMBER(--MID(F1240, ROW(INDIRECT("1:"&amp;LEN(F1240))), 1)) * ROW(INDIRECT("1:"&amp;LEN(F1240))), 0), ROW(INDIRECT("1:"&amp;LEN(F1240))))+1, 1) * 10^ROW(INDIRECT("1:"&amp;LEN(F1240)))/10),"")</f>
        <v>10</v>
      </c>
      <c r="M1240" t="str">
        <f t="shared" si="38"/>
        <v>minute</v>
      </c>
      <c r="N1240">
        <f t="shared" ca="1" si="39"/>
        <v>600</v>
      </c>
    </row>
    <row r="1241" spans="1:14" x14ac:dyDescent="0.35">
      <c r="A1241" s="1">
        <v>36502.8125</v>
      </c>
      <c r="B1241" t="s">
        <v>2466</v>
      </c>
      <c r="C1241" t="s">
        <v>9</v>
      </c>
      <c r="D1241" t="s">
        <v>10</v>
      </c>
      <c r="E1241" t="s">
        <v>51</v>
      </c>
      <c r="F1241" t="s">
        <v>160</v>
      </c>
      <c r="G1241" t="s">
        <v>3473</v>
      </c>
      <c r="H1241" s="2">
        <v>36532</v>
      </c>
      <c r="I1241" t="str">
        <f>IFERROR(IFERROR(IFERROR(
VLOOKUP("*"&amp;$B1241&amp;"*", [1]cities_output!$A:$C,1,0),
VLOOKUP("*"&amp;LEFT($B1241,5)&amp;"*", [1]cities_output!$A:$C,1,0)),
VLOOKUP("*"&amp;RIGHT($B1241,5)&amp;"*", [1]cities_output!$A:$C,1,0)),
"")</f>
        <v>Warrensburg</v>
      </c>
      <c r="J1241">
        <f>IFERROR(IFERROR(IFERROR(
VLOOKUP("*"&amp;$B1241&amp;"*", [1]cities_output!$A:$C,2,0),
VLOOKUP("*"&amp;LEFT($B1241,5)&amp;"*", [1]cities_output!$A:$C,2,0)),
VLOOKUP("*"&amp;RIGHT($B1241,5)&amp;"*", [1]cities_output!$A:$C,2,0)),
"")</f>
        <v>38.754434600000003</v>
      </c>
      <c r="K1241">
        <f>IFERROR(IFERROR(IFERROR(
VLOOKUP("*"&amp;$B1241&amp;"*", [1]cities_output!$A:$C,3,0),
VLOOKUP("*"&amp;LEFT($B1241,5)&amp;"*", [1]cities_output!$A:$C,3,0)),
VLOOKUP("*"&amp;RIGHT($B1241,5)&amp;"*", [1]cities_output!$A:$C,3,0)),
"")</f>
        <v>-93.738483250000002</v>
      </c>
      <c r="L1241" cm="1">
        <f t="array" aca="1" ref="L1241" ca="1">IFERROR(SUMPRODUCT(MID(0&amp;F1241, LARGE(INDEX(ISNUMBER(--MID(F1241, ROW(INDIRECT("1:"&amp;LEN(F1241))), 1)) * ROW(INDIRECT("1:"&amp;LEN(F1241))), 0), ROW(INDIRECT("1:"&amp;LEN(F1241))))+1, 1) * 10^ROW(INDIRECT("1:"&amp;LEN(F1241)))/10),"")</f>
        <v>5</v>
      </c>
      <c r="M1241" t="str">
        <f t="shared" si="38"/>
        <v>minute</v>
      </c>
      <c r="N1241">
        <f t="shared" ca="1" si="39"/>
        <v>300</v>
      </c>
    </row>
    <row r="1242" spans="1:14" x14ac:dyDescent="0.35">
      <c r="A1242" s="1">
        <v>35428.791666666664</v>
      </c>
      <c r="B1242" t="s">
        <v>432</v>
      </c>
      <c r="C1242" t="s">
        <v>9</v>
      </c>
      <c r="D1242" t="s">
        <v>10</v>
      </c>
      <c r="F1242" t="s">
        <v>2392</v>
      </c>
      <c r="G1242" t="s">
        <v>3753</v>
      </c>
      <c r="H1242" s="2">
        <v>37108</v>
      </c>
      <c r="I1242" t="str">
        <f>IFERROR(IFERROR(IFERROR(
VLOOKUP("*"&amp;$B1242&amp;"*", [1]cities_output!$A:$C,1,0),
VLOOKUP("*"&amp;LEFT($B1242,5)&amp;"*", [1]cities_output!$A:$C,1,0)),
VLOOKUP("*"&amp;RIGHT($B1242,5)&amp;"*", [1]cities_output!$A:$C,1,0)),
"")</f>
        <v>Warrensburg</v>
      </c>
      <c r="J1242">
        <f>IFERROR(IFERROR(IFERROR(
VLOOKUP("*"&amp;$B1242&amp;"*", [1]cities_output!$A:$C,2,0),
VLOOKUP("*"&amp;LEFT($B1242,5)&amp;"*", [1]cities_output!$A:$C,2,0)),
VLOOKUP("*"&amp;RIGHT($B1242,5)&amp;"*", [1]cities_output!$A:$C,2,0)),
"")</f>
        <v>38.754434600000003</v>
      </c>
      <c r="K1242">
        <f>IFERROR(IFERROR(IFERROR(
VLOOKUP("*"&amp;$B1242&amp;"*", [1]cities_output!$A:$C,3,0),
VLOOKUP("*"&amp;LEFT($B1242,5)&amp;"*", [1]cities_output!$A:$C,3,0)),
VLOOKUP("*"&amp;RIGHT($B1242,5)&amp;"*", [1]cities_output!$A:$C,3,0)),
"")</f>
        <v>-93.738483250000002</v>
      </c>
      <c r="L1242" cm="1">
        <f t="array" aca="1" ref="L1242" ca="1">IFERROR(SUMPRODUCT(MID(0&amp;F1242, LARGE(INDEX(ISNUMBER(--MID(F1242, ROW(INDIRECT("1:"&amp;LEN(F1242))), 1)) * ROW(INDIRECT("1:"&amp;LEN(F1242))), 0), ROW(INDIRECT("1:"&amp;LEN(F1242))))+1, 1) * 10^ROW(INDIRECT("1:"&amp;LEN(F1242)))/10),"")</f>
        <v>5</v>
      </c>
      <c r="M1242" t="str">
        <f t="shared" si="38"/>
        <v>minute</v>
      </c>
      <c r="N1242">
        <f t="shared" ca="1" si="39"/>
        <v>300</v>
      </c>
    </row>
    <row r="1243" spans="1:14" x14ac:dyDescent="0.35">
      <c r="A1243" s="1">
        <v>39665.229166666664</v>
      </c>
      <c r="B1243" t="s">
        <v>2466</v>
      </c>
      <c r="C1243" t="s">
        <v>9</v>
      </c>
      <c r="D1243" t="s">
        <v>10</v>
      </c>
      <c r="E1243" t="s">
        <v>15</v>
      </c>
      <c r="F1243" t="s">
        <v>41</v>
      </c>
      <c r="G1243" t="s">
        <v>2467</v>
      </c>
      <c r="H1243" s="2">
        <v>40159</v>
      </c>
      <c r="I1243" t="str">
        <f>IFERROR(IFERROR(IFERROR(
VLOOKUP("*"&amp;$B1243&amp;"*", [1]cities_output!$A:$C,1,0),
VLOOKUP("*"&amp;LEFT($B1243,5)&amp;"*", [1]cities_output!$A:$C,1,0)),
VLOOKUP("*"&amp;RIGHT($B1243,5)&amp;"*", [1]cities_output!$A:$C,1,0)),
"")</f>
        <v>Warrensburg</v>
      </c>
      <c r="J1243">
        <f>IFERROR(IFERROR(IFERROR(
VLOOKUP("*"&amp;$B1243&amp;"*", [1]cities_output!$A:$C,2,0),
VLOOKUP("*"&amp;LEFT($B1243,5)&amp;"*", [1]cities_output!$A:$C,2,0)),
VLOOKUP("*"&amp;RIGHT($B1243,5)&amp;"*", [1]cities_output!$A:$C,2,0)),
"")</f>
        <v>38.754434600000003</v>
      </c>
      <c r="K1243">
        <f>IFERROR(IFERROR(IFERROR(
VLOOKUP("*"&amp;$B1243&amp;"*", [1]cities_output!$A:$C,3,0),
VLOOKUP("*"&amp;LEFT($B1243,5)&amp;"*", [1]cities_output!$A:$C,3,0)),
VLOOKUP("*"&amp;RIGHT($B1243,5)&amp;"*", [1]cities_output!$A:$C,3,0)),
"")</f>
        <v>-93.738483250000002</v>
      </c>
      <c r="L1243" cm="1">
        <f t="array" aca="1" ref="L1243" ca="1">IFERROR(SUMPRODUCT(MID(0&amp;F1243, LARGE(INDEX(ISNUMBER(--MID(F1243, ROW(INDIRECT("1:"&amp;LEN(F1243))), 1)) * ROW(INDIRECT("1:"&amp;LEN(F1243))), 0), ROW(INDIRECT("1:"&amp;LEN(F1243))))+1, 1) * 10^ROW(INDIRECT("1:"&amp;LEN(F1243)))/10),"")</f>
        <v>2</v>
      </c>
      <c r="M1243" t="str">
        <f t="shared" si="38"/>
        <v>minute</v>
      </c>
      <c r="N1243">
        <f t="shared" ca="1" si="39"/>
        <v>120</v>
      </c>
    </row>
    <row r="1244" spans="1:14" x14ac:dyDescent="0.35">
      <c r="A1244" s="1">
        <v>39059.8125</v>
      </c>
      <c r="B1244" t="s">
        <v>343</v>
      </c>
      <c r="C1244" t="s">
        <v>9</v>
      </c>
      <c r="D1244" t="s">
        <v>10</v>
      </c>
      <c r="E1244" t="s">
        <v>44</v>
      </c>
      <c r="F1244" t="s">
        <v>45</v>
      </c>
      <c r="G1244" t="s">
        <v>2735</v>
      </c>
      <c r="H1244" s="2">
        <v>39065</v>
      </c>
      <c r="I1244" t="str">
        <f>IFERROR(IFERROR(IFERROR(
VLOOKUP("*"&amp;$B1244&amp;"*", [1]cities_output!$A:$C,1,0),
VLOOKUP("*"&amp;LEFT($B1244,5)&amp;"*", [1]cities_output!$A:$C,1,0)),
VLOOKUP("*"&amp;RIGHT($B1244,5)&amp;"*", [1]cities_output!$A:$C,1,0)),
"")</f>
        <v>Warrensburg</v>
      </c>
      <c r="J1244">
        <f>IFERROR(IFERROR(IFERROR(
VLOOKUP("*"&amp;$B1244&amp;"*", [1]cities_output!$A:$C,2,0),
VLOOKUP("*"&amp;LEFT($B1244,5)&amp;"*", [1]cities_output!$A:$C,2,0)),
VLOOKUP("*"&amp;RIGHT($B1244,5)&amp;"*", [1]cities_output!$A:$C,2,0)),
"")</f>
        <v>38.754434600000003</v>
      </c>
      <c r="K1244">
        <f>IFERROR(IFERROR(IFERROR(
VLOOKUP("*"&amp;$B1244&amp;"*", [1]cities_output!$A:$C,3,0),
VLOOKUP("*"&amp;LEFT($B1244,5)&amp;"*", [1]cities_output!$A:$C,3,0)),
VLOOKUP("*"&amp;RIGHT($B1244,5)&amp;"*", [1]cities_output!$A:$C,3,0)),
"")</f>
        <v>-93.738483250000002</v>
      </c>
      <c r="L1244" cm="1">
        <f t="array" aca="1" ref="L1244" ca="1">IFERROR(SUMPRODUCT(MID(0&amp;F1244, LARGE(INDEX(ISNUMBER(--MID(F1244, ROW(INDIRECT("1:"&amp;LEN(F1244))), 1)) * ROW(INDIRECT("1:"&amp;LEN(F1244))), 0), ROW(INDIRECT("1:"&amp;LEN(F1244))))+1, 1) * 10^ROW(INDIRECT("1:"&amp;LEN(F1244)))/10),"")</f>
        <v>3</v>
      </c>
      <c r="M1244" t="str">
        <f t="shared" si="38"/>
        <v>second</v>
      </c>
      <c r="N1244">
        <f t="shared" ca="1" si="39"/>
        <v>3</v>
      </c>
    </row>
    <row r="1245" spans="1:14" x14ac:dyDescent="0.35">
      <c r="A1245" s="1">
        <v>44071.852777777778</v>
      </c>
      <c r="B1245" t="s">
        <v>343</v>
      </c>
      <c r="C1245" t="s">
        <v>9</v>
      </c>
      <c r="D1245" t="s">
        <v>10</v>
      </c>
      <c r="E1245" t="s">
        <v>70</v>
      </c>
      <c r="F1245" t="s">
        <v>240</v>
      </c>
      <c r="G1245" t="s">
        <v>344</v>
      </c>
      <c r="H1245" s="2">
        <v>44140</v>
      </c>
      <c r="I1245" t="str">
        <f>IFERROR(IFERROR(IFERROR(
VLOOKUP("*"&amp;$B1245&amp;"*", [1]cities_output!$A:$C,1,0),
VLOOKUP("*"&amp;LEFT($B1245,5)&amp;"*", [1]cities_output!$A:$C,1,0)),
VLOOKUP("*"&amp;RIGHT($B1245,5)&amp;"*", [1]cities_output!$A:$C,1,0)),
"")</f>
        <v>Warrensburg</v>
      </c>
      <c r="J1245">
        <f>IFERROR(IFERROR(IFERROR(
VLOOKUP("*"&amp;$B1245&amp;"*", [1]cities_output!$A:$C,2,0),
VLOOKUP("*"&amp;LEFT($B1245,5)&amp;"*", [1]cities_output!$A:$C,2,0)),
VLOOKUP("*"&amp;RIGHT($B1245,5)&amp;"*", [1]cities_output!$A:$C,2,0)),
"")</f>
        <v>38.754434600000003</v>
      </c>
      <c r="K1245">
        <f>IFERROR(IFERROR(IFERROR(
VLOOKUP("*"&amp;$B1245&amp;"*", [1]cities_output!$A:$C,3,0),
VLOOKUP("*"&amp;LEFT($B1245,5)&amp;"*", [1]cities_output!$A:$C,3,0)),
VLOOKUP("*"&amp;RIGHT($B1245,5)&amp;"*", [1]cities_output!$A:$C,3,0)),
"")</f>
        <v>-93.738483250000002</v>
      </c>
      <c r="L1245" cm="1">
        <f t="array" aca="1" ref="L1245" ca="1">IFERROR(SUMPRODUCT(MID(0&amp;F1245, LARGE(INDEX(ISNUMBER(--MID(F1245, ROW(INDIRECT("1:"&amp;LEN(F1245))), 1)) * ROW(INDIRECT("1:"&amp;LEN(F1245))), 0), ROW(INDIRECT("1:"&amp;LEN(F1245))))+1, 1) * 10^ROW(INDIRECT("1:"&amp;LEN(F1245)))/10),"")</f>
        <v>2</v>
      </c>
      <c r="M1245" t="str">
        <f t="shared" si="38"/>
        <v>second</v>
      </c>
      <c r="N1245">
        <f t="shared" ca="1" si="39"/>
        <v>2</v>
      </c>
    </row>
    <row r="1246" spans="1:14" x14ac:dyDescent="0.35">
      <c r="A1246" s="1">
        <v>43881.236111111109</v>
      </c>
      <c r="B1246" t="s">
        <v>463</v>
      </c>
      <c r="C1246" t="s">
        <v>9</v>
      </c>
      <c r="D1246" t="s">
        <v>10</v>
      </c>
      <c r="E1246" t="s">
        <v>118</v>
      </c>
      <c r="F1246" t="s">
        <v>16</v>
      </c>
      <c r="G1246" t="s">
        <v>464</v>
      </c>
      <c r="H1246" s="2">
        <v>43886</v>
      </c>
      <c r="I1246" t="str">
        <f>IFERROR(IFERROR(IFERROR(
VLOOKUP("*"&amp;$B1246&amp;"*", [1]cities_output!$A:$C,1,0),
VLOOKUP("*"&amp;LEFT($B1246,5)&amp;"*", [1]cities_output!$A:$C,1,0)),
VLOOKUP("*"&amp;RIGHT($B1246,5)&amp;"*", [1]cities_output!$A:$C,1,0)),
"")</f>
        <v>Truxton</v>
      </c>
      <c r="J1246">
        <f>IFERROR(IFERROR(IFERROR(
VLOOKUP("*"&amp;$B1246&amp;"*", [1]cities_output!$A:$C,2,0),
VLOOKUP("*"&amp;LEFT($B1246,5)&amp;"*", [1]cities_output!$A:$C,2,0)),
VLOOKUP("*"&amp;RIGHT($B1246,5)&amp;"*", [1]cities_output!$A:$C,2,0)),
"")</f>
        <v>38.971381749999999</v>
      </c>
      <c r="K1246">
        <f>IFERROR(IFERROR(IFERROR(
VLOOKUP("*"&amp;$B1246&amp;"*", [1]cities_output!$A:$C,3,0),
VLOOKUP("*"&amp;LEFT($B1246,5)&amp;"*", [1]cities_output!$A:$C,3,0)),
VLOOKUP("*"&amp;RIGHT($B1246,5)&amp;"*", [1]cities_output!$A:$C,3,0)),
"")</f>
        <v>-91.295693439999994</v>
      </c>
      <c r="L1246" cm="1">
        <f t="array" aca="1" ref="L1246" ca="1">IFERROR(SUMPRODUCT(MID(0&amp;F1246, LARGE(INDEX(ISNUMBER(--MID(F1246, ROW(INDIRECT("1:"&amp;LEN(F1246))), 1)) * ROW(INDIRECT("1:"&amp;LEN(F1246))), 0), ROW(INDIRECT("1:"&amp;LEN(F1246))))+1, 1) * 10^ROW(INDIRECT("1:"&amp;LEN(F1246)))/10),"")</f>
        <v>1</v>
      </c>
      <c r="M1246" t="str">
        <f t="shared" si="38"/>
        <v>minute</v>
      </c>
      <c r="N1246">
        <f t="shared" ca="1" si="39"/>
        <v>60</v>
      </c>
    </row>
    <row r="1247" spans="1:14" x14ac:dyDescent="0.35">
      <c r="A1247" s="1">
        <v>39117.829861111109</v>
      </c>
      <c r="B1247" t="s">
        <v>2706</v>
      </c>
      <c r="C1247" t="s">
        <v>9</v>
      </c>
      <c r="D1247" t="s">
        <v>10</v>
      </c>
      <c r="E1247" t="s">
        <v>82</v>
      </c>
      <c r="F1247" t="s">
        <v>1245</v>
      </c>
      <c r="G1247" t="s">
        <v>2707</v>
      </c>
      <c r="H1247" s="2">
        <v>39137</v>
      </c>
      <c r="I1247" t="str">
        <f>IFERROR(IFERROR(IFERROR(
VLOOKUP("*"&amp;$B1247&amp;"*", [1]cities_output!$A:$C,1,0),
VLOOKUP("*"&amp;LEFT($B1247,5)&amp;"*", [1]cities_output!$A:$C,1,0)),
VLOOKUP("*"&amp;RIGHT($B1247,5)&amp;"*", [1]cities_output!$A:$C,1,0)),
"")</f>
        <v>Truxton</v>
      </c>
      <c r="J1247">
        <f>IFERROR(IFERROR(IFERROR(
VLOOKUP("*"&amp;$B1247&amp;"*", [1]cities_output!$A:$C,2,0),
VLOOKUP("*"&amp;LEFT($B1247,5)&amp;"*", [1]cities_output!$A:$C,2,0)),
VLOOKUP("*"&amp;RIGHT($B1247,5)&amp;"*", [1]cities_output!$A:$C,2,0)),
"")</f>
        <v>38.971381749999999</v>
      </c>
      <c r="K1247">
        <f>IFERROR(IFERROR(IFERROR(
VLOOKUP("*"&amp;$B1247&amp;"*", [1]cities_output!$A:$C,3,0),
VLOOKUP("*"&amp;LEFT($B1247,5)&amp;"*", [1]cities_output!$A:$C,3,0)),
VLOOKUP("*"&amp;RIGHT($B1247,5)&amp;"*", [1]cities_output!$A:$C,3,0)),
"")</f>
        <v>-91.295693439999994</v>
      </c>
      <c r="L1247">
        <v>3</v>
      </c>
      <c r="M1247" t="str">
        <f t="shared" si="38"/>
        <v>second</v>
      </c>
      <c r="N1247">
        <f t="shared" si="39"/>
        <v>3</v>
      </c>
    </row>
    <row r="1248" spans="1:14" x14ac:dyDescent="0.35">
      <c r="A1248" s="1">
        <v>34327.875</v>
      </c>
      <c r="B1248" t="s">
        <v>3829</v>
      </c>
      <c r="C1248" t="s">
        <v>9</v>
      </c>
      <c r="D1248" t="s">
        <v>10</v>
      </c>
      <c r="E1248" t="s">
        <v>11</v>
      </c>
      <c r="F1248" t="s">
        <v>3830</v>
      </c>
      <c r="G1248" t="s">
        <v>3831</v>
      </c>
      <c r="H1248" s="2">
        <v>38496</v>
      </c>
      <c r="I1248" t="str">
        <f>IFERROR(IFERROR(IFERROR(
VLOOKUP("*"&amp;$B1248&amp;"*", [1]cities_output!$A:$C,1,0),
VLOOKUP("*"&amp;LEFT($B1248,5)&amp;"*", [1]cities_output!$A:$C,1,0)),
VLOOKUP("*"&amp;RIGHT($B1248,5)&amp;"*", [1]cities_output!$A:$C,1,0)),
"")</f>
        <v>Bellflower</v>
      </c>
      <c r="J1248">
        <f>IFERROR(IFERROR(IFERROR(
VLOOKUP("*"&amp;$B1248&amp;"*", [1]cities_output!$A:$C,2,0),
VLOOKUP("*"&amp;LEFT($B1248,5)&amp;"*", [1]cities_output!$A:$C,2,0)),
VLOOKUP("*"&amp;RIGHT($B1248,5)&amp;"*", [1]cities_output!$A:$C,2,0)),
"")</f>
        <v>38.994794349999999</v>
      </c>
      <c r="K1248">
        <f>IFERROR(IFERROR(IFERROR(
VLOOKUP("*"&amp;$B1248&amp;"*", [1]cities_output!$A:$C,3,0),
VLOOKUP("*"&amp;LEFT($B1248,5)&amp;"*", [1]cities_output!$A:$C,3,0)),
VLOOKUP("*"&amp;RIGHT($B1248,5)&amp;"*", [1]cities_output!$A:$C,3,0)),
"")</f>
        <v>-91.276013280000001</v>
      </c>
      <c r="L1248" cm="1">
        <f t="array" aca="1" ref="L1248" ca="1">IFERROR(SUMPRODUCT(MID(0&amp;F1248, LARGE(INDEX(ISNUMBER(--MID(F1248, ROW(INDIRECT("1:"&amp;LEN(F1248))), 1)) * ROW(INDIRECT("1:"&amp;LEN(F1248))), 0), ROW(INDIRECT("1:"&amp;LEN(F1248))))+1, 1) * 10^ROW(INDIRECT("1:"&amp;LEN(F1248)))/10),"")</f>
        <v>5</v>
      </c>
      <c r="M1248" t="str">
        <f t="shared" si="38"/>
        <v>minute</v>
      </c>
      <c r="N1248">
        <f t="shared" ca="1" si="39"/>
        <v>300</v>
      </c>
    </row>
    <row r="1249" spans="1:14" x14ac:dyDescent="0.35">
      <c r="A1249" s="2">
        <v>43646</v>
      </c>
      <c r="B1249" t="s">
        <v>626</v>
      </c>
      <c r="C1249" t="s">
        <v>9</v>
      </c>
      <c r="D1249" t="s">
        <v>10</v>
      </c>
      <c r="E1249" t="s">
        <v>11</v>
      </c>
      <c r="F1249" t="s">
        <v>627</v>
      </c>
      <c r="G1249" t="s">
        <v>628</v>
      </c>
      <c r="H1249" s="2">
        <v>43651</v>
      </c>
      <c r="I1249" t="str">
        <f>IFERROR(IFERROR(IFERROR(
VLOOKUP("*"&amp;$B1249&amp;"*", [1]cities_output!$A:$C,1,0),
VLOOKUP("*"&amp;LEFT($B1249,5)&amp;"*", [1]cities_output!$A:$C,1,0)),
VLOOKUP("*"&amp;RIGHT($B1249,5)&amp;"*", [1]cities_output!$A:$C,1,0)),
"")</f>
        <v>New Haven</v>
      </c>
      <c r="J1249">
        <f>IFERROR(IFERROR(IFERROR(
VLOOKUP("*"&amp;$B1249&amp;"*", [1]cities_output!$A:$C,2,0),
VLOOKUP("*"&amp;LEFT($B1249,5)&amp;"*", [1]cities_output!$A:$C,2,0)),
VLOOKUP("*"&amp;RIGHT($B1249,5)&amp;"*", [1]cities_output!$A:$C,2,0)),
"")</f>
        <v>38.600384499999997</v>
      </c>
      <c r="K1249">
        <f>IFERROR(IFERROR(IFERROR(
VLOOKUP("*"&amp;$B1249&amp;"*", [1]cities_output!$A:$C,3,0),
VLOOKUP("*"&amp;LEFT($B1249,5)&amp;"*", [1]cities_output!$A:$C,3,0)),
VLOOKUP("*"&amp;RIGHT($B1249,5)&amp;"*", [1]cities_output!$A:$C,3,0)),
"")</f>
        <v>-91.219520500000002</v>
      </c>
      <c r="L1249" cm="1">
        <f t="array" aca="1" ref="L1249" ca="1">IFERROR(SUMPRODUCT(MID(0&amp;F1249, LARGE(INDEX(ISNUMBER(--MID(F1249, ROW(INDIRECT("1:"&amp;LEN(F1249))), 1)) * ROW(INDIRECT("1:"&amp;LEN(F1249))), 0), ROW(INDIRECT("1:"&amp;LEN(F1249))))+1, 1) * 10^ROW(INDIRECT("1:"&amp;LEN(F1249)))/10),"")</f>
        <v>3454</v>
      </c>
      <c r="M1249" t="str">
        <f t="shared" si="38"/>
        <v/>
      </c>
      <c r="N1249" t="str">
        <f t="shared" si="39"/>
        <v/>
      </c>
    </row>
    <row r="1250" spans="1:14" x14ac:dyDescent="0.35">
      <c r="A1250" s="1">
        <v>40894.743055555555</v>
      </c>
      <c r="B1250" t="s">
        <v>626</v>
      </c>
      <c r="C1250" t="s">
        <v>9</v>
      </c>
      <c r="D1250" t="s">
        <v>10</v>
      </c>
      <c r="E1250" t="s">
        <v>76</v>
      </c>
      <c r="F1250" t="s">
        <v>1901</v>
      </c>
      <c r="G1250" t="s">
        <v>1902</v>
      </c>
      <c r="H1250" s="2">
        <v>40920</v>
      </c>
      <c r="I1250" t="str">
        <f>IFERROR(IFERROR(IFERROR(
VLOOKUP("*"&amp;$B1250&amp;"*", [1]cities_output!$A:$C,1,0),
VLOOKUP("*"&amp;LEFT($B1250,5)&amp;"*", [1]cities_output!$A:$C,1,0)),
VLOOKUP("*"&amp;RIGHT($B1250,5)&amp;"*", [1]cities_output!$A:$C,1,0)),
"")</f>
        <v>New Haven</v>
      </c>
      <c r="J1250">
        <f>IFERROR(IFERROR(IFERROR(
VLOOKUP("*"&amp;$B1250&amp;"*", [1]cities_output!$A:$C,2,0),
VLOOKUP("*"&amp;LEFT($B1250,5)&amp;"*", [1]cities_output!$A:$C,2,0)),
VLOOKUP("*"&amp;RIGHT($B1250,5)&amp;"*", [1]cities_output!$A:$C,2,0)),
"")</f>
        <v>38.600384499999997</v>
      </c>
      <c r="K1250">
        <f>IFERROR(IFERROR(IFERROR(
VLOOKUP("*"&amp;$B1250&amp;"*", [1]cities_output!$A:$C,3,0),
VLOOKUP("*"&amp;LEFT($B1250,5)&amp;"*", [1]cities_output!$A:$C,3,0)),
VLOOKUP("*"&amp;RIGHT($B1250,5)&amp;"*", [1]cities_output!$A:$C,3,0)),
"")</f>
        <v>-91.219520500000002</v>
      </c>
      <c r="L1250">
        <v>2</v>
      </c>
      <c r="M1250" t="str">
        <f t="shared" si="38"/>
        <v>minute</v>
      </c>
      <c r="N1250">
        <f t="shared" si="39"/>
        <v>120</v>
      </c>
    </row>
    <row r="1251" spans="1:14" x14ac:dyDescent="0.35">
      <c r="A1251" s="1">
        <v>40073.916666666664</v>
      </c>
      <c r="B1251" t="s">
        <v>626</v>
      </c>
      <c r="C1251" t="s">
        <v>9</v>
      </c>
      <c r="D1251" t="s">
        <v>10</v>
      </c>
      <c r="E1251" t="s">
        <v>44</v>
      </c>
      <c r="F1251" t="s">
        <v>2314</v>
      </c>
      <c r="G1251" t="s">
        <v>2315</v>
      </c>
      <c r="H1251" s="2">
        <v>40159</v>
      </c>
      <c r="I1251" t="str">
        <f>IFERROR(IFERROR(IFERROR(
VLOOKUP("*"&amp;$B1251&amp;"*", [1]cities_output!$A:$C,1,0),
VLOOKUP("*"&amp;LEFT($B1251,5)&amp;"*", [1]cities_output!$A:$C,1,0)),
VLOOKUP("*"&amp;RIGHT($B1251,5)&amp;"*", [1]cities_output!$A:$C,1,0)),
"")</f>
        <v>New Haven</v>
      </c>
      <c r="J1251">
        <f>IFERROR(IFERROR(IFERROR(
VLOOKUP("*"&amp;$B1251&amp;"*", [1]cities_output!$A:$C,2,0),
VLOOKUP("*"&amp;LEFT($B1251,5)&amp;"*", [1]cities_output!$A:$C,2,0)),
VLOOKUP("*"&amp;RIGHT($B1251,5)&amp;"*", [1]cities_output!$A:$C,2,0)),
"")</f>
        <v>38.600384499999997</v>
      </c>
      <c r="K1251">
        <f>IFERROR(IFERROR(IFERROR(
VLOOKUP("*"&amp;$B1251&amp;"*", [1]cities_output!$A:$C,3,0),
VLOOKUP("*"&amp;LEFT($B1251,5)&amp;"*", [1]cities_output!$A:$C,3,0)),
VLOOKUP("*"&amp;RIGHT($B1251,5)&amp;"*", [1]cities_output!$A:$C,3,0)),
"")</f>
        <v>-91.219520500000002</v>
      </c>
      <c r="L1251" cm="1">
        <f t="array" aca="1" ref="L1251" ca="1">IFERROR(SUMPRODUCT(MID(0&amp;F1251, LARGE(INDEX(ISNUMBER(--MID(F1251, ROW(INDIRECT("1:"&amp;LEN(F1251))), 1)) * ROW(INDIRECT("1:"&amp;LEN(F1251))), 0), ROW(INDIRECT("1:"&amp;LEN(F1251))))+1, 1) * 10^ROW(INDIRECT("1:"&amp;LEN(F1251)))/10),"")</f>
        <v>15</v>
      </c>
      <c r="M1251" t="str">
        <f t="shared" si="38"/>
        <v>minute</v>
      </c>
      <c r="N1251">
        <f t="shared" ca="1" si="39"/>
        <v>900</v>
      </c>
    </row>
    <row r="1252" spans="1:14" x14ac:dyDescent="0.35">
      <c r="A1252" s="1">
        <v>39327.041666666664</v>
      </c>
      <c r="B1252" t="s">
        <v>2602</v>
      </c>
      <c r="C1252" t="s">
        <v>9</v>
      </c>
      <c r="D1252" t="s">
        <v>10</v>
      </c>
      <c r="E1252" t="s">
        <v>66</v>
      </c>
      <c r="F1252" t="s">
        <v>897</v>
      </c>
      <c r="G1252" t="s">
        <v>2603</v>
      </c>
      <c r="H1252" s="2">
        <v>39363</v>
      </c>
      <c r="I1252" t="str">
        <f>IFERROR(IFERROR(IFERROR(
VLOOKUP("*"&amp;$B1252&amp;"*", [1]cities_output!$A:$C,1,0),
VLOOKUP("*"&amp;LEFT($B1252,5)&amp;"*", [1]cities_output!$A:$C,1,0)),
VLOOKUP("*"&amp;RIGHT($B1252,5)&amp;"*", [1]cities_output!$A:$C,1,0)),
"")</f>
        <v>Sullivan</v>
      </c>
      <c r="J1252">
        <f>IFERROR(IFERROR(IFERROR(
VLOOKUP("*"&amp;$B1252&amp;"*", [1]cities_output!$A:$C,2,0),
VLOOKUP("*"&amp;LEFT($B1252,5)&amp;"*", [1]cities_output!$A:$C,2,0)),
VLOOKUP("*"&amp;RIGHT($B1252,5)&amp;"*", [1]cities_output!$A:$C,2,0)),
"")</f>
        <v>38.212280219999997</v>
      </c>
      <c r="K1252">
        <f>IFERROR(IFERROR(IFERROR(
VLOOKUP("*"&amp;$B1252&amp;"*", [1]cities_output!$A:$C,3,0),
VLOOKUP("*"&amp;LEFT($B1252,5)&amp;"*", [1]cities_output!$A:$C,3,0)),
VLOOKUP("*"&amp;RIGHT($B1252,5)&amp;"*", [1]cities_output!$A:$C,3,0)),
"")</f>
        <v>-91.169830020000006</v>
      </c>
      <c r="L1252" cm="1">
        <f t="array" aca="1" ref="L1252" ca="1">IFERROR(SUMPRODUCT(MID(0&amp;F1252, LARGE(INDEX(ISNUMBER(--MID(F1252, ROW(INDIRECT("1:"&amp;LEN(F1252))), 1)) * ROW(INDIRECT("1:"&amp;LEN(F1252))), 0), ROW(INDIRECT("1:"&amp;LEN(F1252))))+1, 1) * 10^ROW(INDIRECT("1:"&amp;LEN(F1252)))/10),"")</f>
        <v>60</v>
      </c>
      <c r="M1252" t="str">
        <f t="shared" si="38"/>
        <v>minute</v>
      </c>
      <c r="N1252">
        <f t="shared" ca="1" si="39"/>
        <v>3600</v>
      </c>
    </row>
    <row r="1253" spans="1:14" x14ac:dyDescent="0.35">
      <c r="A1253" s="1">
        <v>44071.844444444447</v>
      </c>
      <c r="B1253" t="s">
        <v>345</v>
      </c>
      <c r="C1253" t="s">
        <v>9</v>
      </c>
      <c r="D1253" t="s">
        <v>10</v>
      </c>
      <c r="E1253" t="s">
        <v>11</v>
      </c>
      <c r="F1253" t="s">
        <v>346</v>
      </c>
      <c r="G1253" t="s">
        <v>347</v>
      </c>
      <c r="H1253" s="2">
        <v>44078</v>
      </c>
      <c r="I1253" t="str">
        <f>IFERROR(IFERROR(IFERROR(
VLOOKUP("*"&amp;$B1253&amp;"*", [1]cities_output!$A:$C,1,0),
VLOOKUP("*"&amp;LEFT($B1253,5)&amp;"*", [1]cities_output!$A:$C,1,0)),
VLOOKUP("*"&amp;RIGHT($B1253,5)&amp;"*", [1]cities_output!$A:$C,1,0)),
"")</f>
        <v>Sullivan</v>
      </c>
      <c r="J1253">
        <f>IFERROR(IFERROR(IFERROR(
VLOOKUP("*"&amp;$B1253&amp;"*", [1]cities_output!$A:$C,2,0),
VLOOKUP("*"&amp;LEFT($B1253,5)&amp;"*", [1]cities_output!$A:$C,2,0)),
VLOOKUP("*"&amp;RIGHT($B1253,5)&amp;"*", [1]cities_output!$A:$C,2,0)),
"")</f>
        <v>38.212280219999997</v>
      </c>
      <c r="K1253">
        <f>IFERROR(IFERROR(IFERROR(
VLOOKUP("*"&amp;$B1253&amp;"*", [1]cities_output!$A:$C,3,0),
VLOOKUP("*"&amp;LEFT($B1253,5)&amp;"*", [1]cities_output!$A:$C,3,0)),
VLOOKUP("*"&amp;RIGHT($B1253,5)&amp;"*", [1]cities_output!$A:$C,3,0)),
"")</f>
        <v>-91.169830020000006</v>
      </c>
      <c r="L1253">
        <v>3</v>
      </c>
      <c r="M1253" t="str">
        <f t="shared" si="38"/>
        <v>minute</v>
      </c>
      <c r="N1253">
        <f t="shared" si="39"/>
        <v>180</v>
      </c>
    </row>
    <row r="1254" spans="1:14" x14ac:dyDescent="0.35">
      <c r="A1254" s="1">
        <v>35492.770833333336</v>
      </c>
      <c r="B1254" t="s">
        <v>3747</v>
      </c>
      <c r="C1254" t="s">
        <v>9</v>
      </c>
      <c r="D1254" t="s">
        <v>10</v>
      </c>
      <c r="E1254" t="s">
        <v>11</v>
      </c>
      <c r="F1254" t="s">
        <v>3386</v>
      </c>
      <c r="G1254" t="s">
        <v>3748</v>
      </c>
      <c r="H1254" s="2">
        <v>36188</v>
      </c>
      <c r="I1254" t="str">
        <f>IFERROR(IFERROR(IFERROR(
VLOOKUP("*"&amp;$B1254&amp;"*", [1]cities_output!$A:$C,1,0),
VLOOKUP("*"&amp;LEFT($B1254,5)&amp;"*", [1]cities_output!$A:$C,1,0)),
VLOOKUP("*"&amp;RIGHT($B1254,5)&amp;"*", [1]cities_output!$A:$C,1,0)),
"")</f>
        <v>Sullivan</v>
      </c>
      <c r="J1254">
        <f>IFERROR(IFERROR(IFERROR(
VLOOKUP("*"&amp;$B1254&amp;"*", [1]cities_output!$A:$C,2,0),
VLOOKUP("*"&amp;LEFT($B1254,5)&amp;"*", [1]cities_output!$A:$C,2,0)),
VLOOKUP("*"&amp;RIGHT($B1254,5)&amp;"*", [1]cities_output!$A:$C,2,0)),
"")</f>
        <v>38.212280219999997</v>
      </c>
      <c r="K1254">
        <f>IFERROR(IFERROR(IFERROR(
VLOOKUP("*"&amp;$B1254&amp;"*", [1]cities_output!$A:$C,3,0),
VLOOKUP("*"&amp;LEFT($B1254,5)&amp;"*", [1]cities_output!$A:$C,3,0)),
VLOOKUP("*"&amp;RIGHT($B1254,5)&amp;"*", [1]cities_output!$A:$C,3,0)),
"")</f>
        <v>-91.169830020000006</v>
      </c>
      <c r="L1254" cm="1">
        <f t="array" aca="1" ref="L1254" ca="1">IFERROR(SUMPRODUCT(MID(0&amp;F1254, LARGE(INDEX(ISNUMBER(--MID(F1254, ROW(INDIRECT("1:"&amp;LEN(F1254))), 1)) * ROW(INDIRECT("1:"&amp;LEN(F1254))), 0), ROW(INDIRECT("1:"&amp;LEN(F1254))))+1, 1) * 10^ROW(INDIRECT("1:"&amp;LEN(F1254)))/10),"")</f>
        <v>30</v>
      </c>
      <c r="M1254" t="str">
        <f t="shared" si="38"/>
        <v>minute</v>
      </c>
      <c r="N1254">
        <f t="shared" ca="1" si="39"/>
        <v>1800</v>
      </c>
    </row>
    <row r="1255" spans="1:14" x14ac:dyDescent="0.35">
      <c r="A1255" s="1">
        <v>36638.71875</v>
      </c>
      <c r="B1255" t="s">
        <v>345</v>
      </c>
      <c r="C1255" t="s">
        <v>9</v>
      </c>
      <c r="D1255" t="s">
        <v>10</v>
      </c>
      <c r="E1255" t="s">
        <v>122</v>
      </c>
      <c r="F1255" t="s">
        <v>3437</v>
      </c>
      <c r="G1255" t="s">
        <v>3438</v>
      </c>
      <c r="H1255" s="2">
        <v>36649</v>
      </c>
      <c r="I1255" t="str">
        <f>IFERROR(IFERROR(IFERROR(
VLOOKUP("*"&amp;$B1255&amp;"*", [1]cities_output!$A:$C,1,0),
VLOOKUP("*"&amp;LEFT($B1255,5)&amp;"*", [1]cities_output!$A:$C,1,0)),
VLOOKUP("*"&amp;RIGHT($B1255,5)&amp;"*", [1]cities_output!$A:$C,1,0)),
"")</f>
        <v>Sullivan</v>
      </c>
      <c r="J1255">
        <f>IFERROR(IFERROR(IFERROR(
VLOOKUP("*"&amp;$B1255&amp;"*", [1]cities_output!$A:$C,2,0),
VLOOKUP("*"&amp;LEFT($B1255,5)&amp;"*", [1]cities_output!$A:$C,2,0)),
VLOOKUP("*"&amp;RIGHT($B1255,5)&amp;"*", [1]cities_output!$A:$C,2,0)),
"")</f>
        <v>38.212280219999997</v>
      </c>
      <c r="K1255">
        <f>IFERROR(IFERROR(IFERROR(
VLOOKUP("*"&amp;$B1255&amp;"*", [1]cities_output!$A:$C,3,0),
VLOOKUP("*"&amp;LEFT($B1255,5)&amp;"*", [1]cities_output!$A:$C,3,0)),
VLOOKUP("*"&amp;RIGHT($B1255,5)&amp;"*", [1]cities_output!$A:$C,3,0)),
"")</f>
        <v>-91.169830020000006</v>
      </c>
      <c r="L1255" cm="1">
        <f t="array" aca="1" ref="L1255" ca="1">IFERROR(SUMPRODUCT(MID(0&amp;F1255, LARGE(INDEX(ISNUMBER(--MID(F1255, ROW(INDIRECT("1:"&amp;LEN(F1255))), 1)) * ROW(INDIRECT("1:"&amp;LEN(F1255))), 0), ROW(INDIRECT("1:"&amp;LEN(F1255))))+1, 1) * 10^ROW(INDIRECT("1:"&amp;LEN(F1255)))/10),"")</f>
        <v>2</v>
      </c>
      <c r="M1255" t="str">
        <f t="shared" si="38"/>
        <v>minute</v>
      </c>
      <c r="N1255">
        <f t="shared" ca="1" si="39"/>
        <v>120</v>
      </c>
    </row>
    <row r="1256" spans="1:14" x14ac:dyDescent="0.35">
      <c r="A1256" s="1">
        <v>35211.775000000001</v>
      </c>
      <c r="B1256" t="s">
        <v>345</v>
      </c>
      <c r="C1256" t="s">
        <v>9</v>
      </c>
      <c r="D1256" t="s">
        <v>10</v>
      </c>
      <c r="F1256" t="s">
        <v>3442</v>
      </c>
      <c r="G1256" t="s">
        <v>3772</v>
      </c>
      <c r="H1256" s="2">
        <v>36466</v>
      </c>
      <c r="I1256" t="str">
        <f>IFERROR(IFERROR(IFERROR(
VLOOKUP("*"&amp;$B1256&amp;"*", [1]cities_output!$A:$C,1,0),
VLOOKUP("*"&amp;LEFT($B1256,5)&amp;"*", [1]cities_output!$A:$C,1,0)),
VLOOKUP("*"&amp;RIGHT($B1256,5)&amp;"*", [1]cities_output!$A:$C,1,0)),
"")</f>
        <v>Sullivan</v>
      </c>
      <c r="J1256">
        <f>IFERROR(IFERROR(IFERROR(
VLOOKUP("*"&amp;$B1256&amp;"*", [1]cities_output!$A:$C,2,0),
VLOOKUP("*"&amp;LEFT($B1256,5)&amp;"*", [1]cities_output!$A:$C,2,0)),
VLOOKUP("*"&amp;RIGHT($B1256,5)&amp;"*", [1]cities_output!$A:$C,2,0)),
"")</f>
        <v>38.212280219999997</v>
      </c>
      <c r="K1256">
        <f>IFERROR(IFERROR(IFERROR(
VLOOKUP("*"&amp;$B1256&amp;"*", [1]cities_output!$A:$C,3,0),
VLOOKUP("*"&amp;LEFT($B1256,5)&amp;"*", [1]cities_output!$A:$C,3,0)),
VLOOKUP("*"&amp;RIGHT($B1256,5)&amp;"*", [1]cities_output!$A:$C,3,0)),
"")</f>
        <v>-91.169830020000006</v>
      </c>
      <c r="L1256" cm="1">
        <f t="array" aca="1" ref="L1256" ca="1">IFERROR(SUMPRODUCT(MID(0&amp;F1256, LARGE(INDEX(ISNUMBER(--MID(F1256, ROW(INDIRECT("1:"&amp;LEN(F1256))), 1)) * ROW(INDIRECT("1:"&amp;LEN(F1256))), 0), ROW(INDIRECT("1:"&amp;LEN(F1256))))+1, 1) * 10^ROW(INDIRECT("1:"&amp;LEN(F1256)))/10),"")</f>
        <v>2</v>
      </c>
      <c r="M1256" t="str">
        <f t="shared" si="38"/>
        <v>minute</v>
      </c>
      <c r="N1256">
        <f t="shared" ca="1" si="39"/>
        <v>120</v>
      </c>
    </row>
    <row r="1257" spans="1:14" x14ac:dyDescent="0.35">
      <c r="A1257" s="1">
        <v>42918.418055555558</v>
      </c>
      <c r="B1257" t="s">
        <v>345</v>
      </c>
      <c r="C1257" t="s">
        <v>9</v>
      </c>
      <c r="D1257" t="s">
        <v>10</v>
      </c>
      <c r="E1257" t="s">
        <v>15</v>
      </c>
      <c r="F1257" t="s">
        <v>45</v>
      </c>
      <c r="G1257" t="s">
        <v>891</v>
      </c>
      <c r="H1257" s="2">
        <v>42923</v>
      </c>
      <c r="I1257" t="str">
        <f>IFERROR(IFERROR(IFERROR(
VLOOKUP("*"&amp;$B1257&amp;"*", [1]cities_output!$A:$C,1,0),
VLOOKUP("*"&amp;LEFT($B1257,5)&amp;"*", [1]cities_output!$A:$C,1,0)),
VLOOKUP("*"&amp;RIGHT($B1257,5)&amp;"*", [1]cities_output!$A:$C,1,0)),
"")</f>
        <v>Sullivan</v>
      </c>
      <c r="J1257">
        <f>IFERROR(IFERROR(IFERROR(
VLOOKUP("*"&amp;$B1257&amp;"*", [1]cities_output!$A:$C,2,0),
VLOOKUP("*"&amp;LEFT($B1257,5)&amp;"*", [1]cities_output!$A:$C,2,0)),
VLOOKUP("*"&amp;RIGHT($B1257,5)&amp;"*", [1]cities_output!$A:$C,2,0)),
"")</f>
        <v>38.212280219999997</v>
      </c>
      <c r="K1257">
        <f>IFERROR(IFERROR(IFERROR(
VLOOKUP("*"&amp;$B1257&amp;"*", [1]cities_output!$A:$C,3,0),
VLOOKUP("*"&amp;LEFT($B1257,5)&amp;"*", [1]cities_output!$A:$C,3,0)),
VLOOKUP("*"&amp;RIGHT($B1257,5)&amp;"*", [1]cities_output!$A:$C,3,0)),
"")</f>
        <v>-91.169830020000006</v>
      </c>
      <c r="L1257" cm="1">
        <f t="array" aca="1" ref="L1257" ca="1">IFERROR(SUMPRODUCT(MID(0&amp;F1257, LARGE(INDEX(ISNUMBER(--MID(F1257, ROW(INDIRECT("1:"&amp;LEN(F1257))), 1)) * ROW(INDIRECT("1:"&amp;LEN(F1257))), 0), ROW(INDIRECT("1:"&amp;LEN(F1257))))+1, 1) * 10^ROW(INDIRECT("1:"&amp;LEN(F1257)))/10),"")</f>
        <v>3</v>
      </c>
      <c r="M1257" t="str">
        <f t="shared" si="38"/>
        <v>second</v>
      </c>
      <c r="N1257">
        <f t="shared" ca="1" si="39"/>
        <v>3</v>
      </c>
    </row>
    <row r="1258" spans="1:14" x14ac:dyDescent="0.35">
      <c r="A1258" s="1">
        <v>43270.46875</v>
      </c>
      <c r="B1258" t="s">
        <v>773</v>
      </c>
      <c r="C1258" t="s">
        <v>9</v>
      </c>
      <c r="D1258" t="s">
        <v>10</v>
      </c>
      <c r="E1258" t="s">
        <v>34</v>
      </c>
      <c r="G1258" t="s">
        <v>774</v>
      </c>
      <c r="H1258" s="2">
        <v>44257</v>
      </c>
      <c r="I1258" t="str">
        <f>IFERROR(IFERROR(IFERROR(
VLOOKUP("*"&amp;$B1258&amp;"*", [1]cities_output!$A:$C,1,0),
VLOOKUP("*"&amp;LEFT($B1258,5)&amp;"*", [1]cities_output!$A:$C,1,0)),
VLOOKUP("*"&amp;RIGHT($B1258,5)&amp;"*", [1]cities_output!$A:$C,1,0)),
"")</f>
        <v>Warrenton</v>
      </c>
      <c r="J1258">
        <f>IFERROR(IFERROR(IFERROR(
VLOOKUP("*"&amp;$B1258&amp;"*", [1]cities_output!$A:$C,2,0),
VLOOKUP("*"&amp;LEFT($B1258,5)&amp;"*", [1]cities_output!$A:$C,2,0)),
VLOOKUP("*"&amp;RIGHT($B1258,5)&amp;"*", [1]cities_output!$A:$C,2,0)),
"")</f>
        <v>38.816964599999999</v>
      </c>
      <c r="K1258">
        <f>IFERROR(IFERROR(IFERROR(
VLOOKUP("*"&amp;$B1258&amp;"*", [1]cities_output!$A:$C,3,0),
VLOOKUP("*"&amp;LEFT($B1258,5)&amp;"*", [1]cities_output!$A:$C,3,0)),
VLOOKUP("*"&amp;RIGHT($B1258,5)&amp;"*", [1]cities_output!$A:$C,3,0)),
"")</f>
        <v>-91.168994659999996</v>
      </c>
      <c r="L1258" t="str" cm="1">
        <f t="array" aca="1" ref="L1258" ca="1">IFERROR(SUMPRODUCT(MID(0&amp;F1258, LARGE(INDEX(ISNUMBER(--MID(F1258, ROW(INDIRECT("1:"&amp;LEN(F1258))), 1)) * ROW(INDIRECT("1:"&amp;LEN(F1258))), 0), ROW(INDIRECT("1:"&amp;LEN(F1258))))+1, 1) * 10^ROW(INDIRECT("1:"&amp;LEN(F1258)))/10),"")</f>
        <v/>
      </c>
      <c r="M1258" t="str">
        <f t="shared" si="38"/>
        <v/>
      </c>
      <c r="N1258" t="str">
        <f t="shared" si="39"/>
        <v/>
      </c>
    </row>
    <row r="1259" spans="1:14" x14ac:dyDescent="0.35">
      <c r="A1259" s="1">
        <v>39773.840277777781</v>
      </c>
      <c r="B1259" t="s">
        <v>439</v>
      </c>
      <c r="C1259" t="s">
        <v>9</v>
      </c>
      <c r="D1259" t="s">
        <v>10</v>
      </c>
      <c r="E1259" t="s">
        <v>51</v>
      </c>
      <c r="F1259" t="s">
        <v>1901</v>
      </c>
      <c r="G1259" t="s">
        <v>2417</v>
      </c>
      <c r="H1259" s="2">
        <v>39823</v>
      </c>
      <c r="I1259" t="str">
        <f>IFERROR(IFERROR(IFERROR(
VLOOKUP("*"&amp;$B1259&amp;"*", [1]cities_output!$A:$C,1,0),
VLOOKUP("*"&amp;LEFT($B1259,5)&amp;"*", [1]cities_output!$A:$C,1,0)),
VLOOKUP("*"&amp;RIGHT($B1259,5)&amp;"*", [1]cities_output!$A:$C,1,0)),
"")</f>
        <v>Warrenton</v>
      </c>
      <c r="J1259">
        <f>IFERROR(IFERROR(IFERROR(
VLOOKUP("*"&amp;$B1259&amp;"*", [1]cities_output!$A:$C,2,0),
VLOOKUP("*"&amp;LEFT($B1259,5)&amp;"*", [1]cities_output!$A:$C,2,0)),
VLOOKUP("*"&amp;RIGHT($B1259,5)&amp;"*", [1]cities_output!$A:$C,2,0)),
"")</f>
        <v>38.816964599999999</v>
      </c>
      <c r="K1259">
        <f>IFERROR(IFERROR(IFERROR(
VLOOKUP("*"&amp;$B1259&amp;"*", [1]cities_output!$A:$C,3,0),
VLOOKUP("*"&amp;LEFT($B1259,5)&amp;"*", [1]cities_output!$A:$C,3,0)),
VLOOKUP("*"&amp;RIGHT($B1259,5)&amp;"*", [1]cities_output!$A:$C,3,0)),
"")</f>
        <v>-91.168994659999996</v>
      </c>
      <c r="L1259">
        <v>2</v>
      </c>
      <c r="M1259" t="str">
        <f t="shared" si="38"/>
        <v>minute</v>
      </c>
      <c r="N1259">
        <f t="shared" si="39"/>
        <v>120</v>
      </c>
    </row>
    <row r="1260" spans="1:14" x14ac:dyDescent="0.35">
      <c r="A1260" s="1">
        <v>43489.041666666664</v>
      </c>
      <c r="B1260" t="s">
        <v>439</v>
      </c>
      <c r="C1260" t="s">
        <v>9</v>
      </c>
      <c r="D1260" t="s">
        <v>10</v>
      </c>
      <c r="E1260" t="s">
        <v>26</v>
      </c>
      <c r="F1260" t="s">
        <v>101</v>
      </c>
      <c r="G1260" t="s">
        <v>685</v>
      </c>
      <c r="H1260" s="2">
        <v>43497</v>
      </c>
      <c r="I1260" t="str">
        <f>IFERROR(IFERROR(IFERROR(
VLOOKUP("*"&amp;$B1260&amp;"*", [1]cities_output!$A:$C,1,0),
VLOOKUP("*"&amp;LEFT($B1260,5)&amp;"*", [1]cities_output!$A:$C,1,0)),
VLOOKUP("*"&amp;RIGHT($B1260,5)&amp;"*", [1]cities_output!$A:$C,1,0)),
"")</f>
        <v>Warrenton</v>
      </c>
      <c r="J1260">
        <f>IFERROR(IFERROR(IFERROR(
VLOOKUP("*"&amp;$B1260&amp;"*", [1]cities_output!$A:$C,2,0),
VLOOKUP("*"&amp;LEFT($B1260,5)&amp;"*", [1]cities_output!$A:$C,2,0)),
VLOOKUP("*"&amp;RIGHT($B1260,5)&amp;"*", [1]cities_output!$A:$C,2,0)),
"")</f>
        <v>38.816964599999999</v>
      </c>
      <c r="K1260">
        <f>IFERROR(IFERROR(IFERROR(
VLOOKUP("*"&amp;$B1260&amp;"*", [1]cities_output!$A:$C,3,0),
VLOOKUP("*"&amp;LEFT($B1260,5)&amp;"*", [1]cities_output!$A:$C,3,0)),
VLOOKUP("*"&amp;RIGHT($B1260,5)&amp;"*", [1]cities_output!$A:$C,3,0)),
"")</f>
        <v>-91.168994659999996</v>
      </c>
      <c r="L1260" cm="1">
        <f t="array" aca="1" ref="L1260" ca="1">IFERROR(SUMPRODUCT(MID(0&amp;F1260, LARGE(INDEX(ISNUMBER(--MID(F1260, ROW(INDIRECT("1:"&amp;LEN(F1260))), 1)) * ROW(INDIRECT("1:"&amp;LEN(F1260))), 0), ROW(INDIRECT("1:"&amp;LEN(F1260))))+1, 1) * 10^ROW(INDIRECT("1:"&amp;LEN(F1260)))/10),"")</f>
        <v>3</v>
      </c>
      <c r="M1260" t="str">
        <f t="shared" si="38"/>
        <v>minute</v>
      </c>
      <c r="N1260">
        <f t="shared" ca="1" si="39"/>
        <v>180</v>
      </c>
    </row>
    <row r="1261" spans="1:14" x14ac:dyDescent="0.35">
      <c r="A1261" s="1">
        <v>41776.949999999997</v>
      </c>
      <c r="B1261" t="s">
        <v>439</v>
      </c>
      <c r="C1261" t="s">
        <v>9</v>
      </c>
      <c r="D1261" t="s">
        <v>10</v>
      </c>
      <c r="E1261" t="s">
        <v>82</v>
      </c>
      <c r="F1261" t="s">
        <v>1031</v>
      </c>
      <c r="G1261" t="s">
        <v>1432</v>
      </c>
      <c r="H1261" s="2">
        <v>41794</v>
      </c>
      <c r="I1261" t="str">
        <f>IFERROR(IFERROR(IFERROR(
VLOOKUP("*"&amp;$B1261&amp;"*", [1]cities_output!$A:$C,1,0),
VLOOKUP("*"&amp;LEFT($B1261,5)&amp;"*", [1]cities_output!$A:$C,1,0)),
VLOOKUP("*"&amp;RIGHT($B1261,5)&amp;"*", [1]cities_output!$A:$C,1,0)),
"")</f>
        <v>Warrenton</v>
      </c>
      <c r="J1261">
        <f>IFERROR(IFERROR(IFERROR(
VLOOKUP("*"&amp;$B1261&amp;"*", [1]cities_output!$A:$C,2,0),
VLOOKUP("*"&amp;LEFT($B1261,5)&amp;"*", [1]cities_output!$A:$C,2,0)),
VLOOKUP("*"&amp;RIGHT($B1261,5)&amp;"*", [1]cities_output!$A:$C,2,0)),
"")</f>
        <v>38.816964599999999</v>
      </c>
      <c r="K1261">
        <f>IFERROR(IFERROR(IFERROR(
VLOOKUP("*"&amp;$B1261&amp;"*", [1]cities_output!$A:$C,3,0),
VLOOKUP("*"&amp;LEFT($B1261,5)&amp;"*", [1]cities_output!$A:$C,3,0)),
VLOOKUP("*"&amp;RIGHT($B1261,5)&amp;"*", [1]cities_output!$A:$C,3,0)),
"")</f>
        <v>-91.168994659999996</v>
      </c>
      <c r="L1261" cm="1">
        <f t="array" aca="1" ref="L1261" ca="1">IFERROR(SUMPRODUCT(MID(0&amp;F1261, LARGE(INDEX(ISNUMBER(--MID(F1261, ROW(INDIRECT("1:"&amp;LEN(F1261))), 1)) * ROW(INDIRECT("1:"&amp;LEN(F1261))), 0), ROW(INDIRECT("1:"&amp;LEN(F1261))))+1, 1) * 10^ROW(INDIRECT("1:"&amp;LEN(F1261)))/10),"")</f>
        <v>3</v>
      </c>
      <c r="M1261" t="str">
        <f t="shared" si="38"/>
        <v>minute</v>
      </c>
      <c r="N1261">
        <f t="shared" ca="1" si="39"/>
        <v>180</v>
      </c>
    </row>
    <row r="1262" spans="1:14" x14ac:dyDescent="0.35">
      <c r="A1262" s="1">
        <v>43909.833333333336</v>
      </c>
      <c r="B1262" t="s">
        <v>439</v>
      </c>
      <c r="C1262" t="s">
        <v>9</v>
      </c>
      <c r="D1262" t="s">
        <v>10</v>
      </c>
      <c r="E1262" t="s">
        <v>44</v>
      </c>
      <c r="F1262" t="s">
        <v>302</v>
      </c>
      <c r="G1262" t="s">
        <v>440</v>
      </c>
      <c r="H1262" s="2">
        <v>43930</v>
      </c>
      <c r="I1262" t="str">
        <f>IFERROR(IFERROR(IFERROR(
VLOOKUP("*"&amp;$B1262&amp;"*", [1]cities_output!$A:$C,1,0),
VLOOKUP("*"&amp;LEFT($B1262,5)&amp;"*", [1]cities_output!$A:$C,1,0)),
VLOOKUP("*"&amp;RIGHT($B1262,5)&amp;"*", [1]cities_output!$A:$C,1,0)),
"")</f>
        <v>Warrenton</v>
      </c>
      <c r="J1262">
        <f>IFERROR(IFERROR(IFERROR(
VLOOKUP("*"&amp;$B1262&amp;"*", [1]cities_output!$A:$C,2,0),
VLOOKUP("*"&amp;LEFT($B1262,5)&amp;"*", [1]cities_output!$A:$C,2,0)),
VLOOKUP("*"&amp;RIGHT($B1262,5)&amp;"*", [1]cities_output!$A:$C,2,0)),
"")</f>
        <v>38.816964599999999</v>
      </c>
      <c r="K1262">
        <f>IFERROR(IFERROR(IFERROR(
VLOOKUP("*"&amp;$B1262&amp;"*", [1]cities_output!$A:$C,3,0),
VLOOKUP("*"&amp;LEFT($B1262,5)&amp;"*", [1]cities_output!$A:$C,3,0)),
VLOOKUP("*"&amp;RIGHT($B1262,5)&amp;"*", [1]cities_output!$A:$C,3,0)),
"")</f>
        <v>-91.168994659999996</v>
      </c>
      <c r="L1262" cm="1">
        <f t="array" aca="1" ref="L1262" ca="1">IFERROR(SUMPRODUCT(MID(0&amp;F1262, LARGE(INDEX(ISNUMBER(--MID(F1262, ROW(INDIRECT("1:"&amp;LEN(F1262))), 1)) * ROW(INDIRECT("1:"&amp;LEN(F1262))), 0), ROW(INDIRECT("1:"&amp;LEN(F1262))))+1, 1) * 10^ROW(INDIRECT("1:"&amp;LEN(F1262)))/10),"")</f>
        <v>30</v>
      </c>
      <c r="M1262" t="str">
        <f t="shared" si="38"/>
        <v>second</v>
      </c>
      <c r="N1262">
        <f t="shared" ca="1" si="39"/>
        <v>30</v>
      </c>
    </row>
    <row r="1263" spans="1:14" x14ac:dyDescent="0.35">
      <c r="A1263" s="1">
        <v>24624.666666666668</v>
      </c>
      <c r="B1263" t="s">
        <v>4050</v>
      </c>
      <c r="C1263" t="s">
        <v>9</v>
      </c>
      <c r="D1263" t="s">
        <v>10</v>
      </c>
      <c r="E1263" t="s">
        <v>79</v>
      </c>
      <c r="F1263" t="s">
        <v>259</v>
      </c>
      <c r="G1263" t="s">
        <v>4051</v>
      </c>
      <c r="H1263" s="2">
        <v>37925</v>
      </c>
      <c r="I1263" t="str">
        <f>IFERROR(IFERROR(IFERROR(
VLOOKUP("*"&amp;$B1263&amp;"*", [1]cities_output!$A:$C,1,0),
VLOOKUP("*"&amp;LEFT($B1263,5)&amp;"*", [1]cities_output!$A:$C,1,0)),
VLOOKUP("*"&amp;RIGHT($B1263,5)&amp;"*", [1]cities_output!$A:$C,1,0)),
"")</f>
        <v>Warrensburg</v>
      </c>
      <c r="J1263">
        <f>IFERROR(IFERROR(IFERROR(
VLOOKUP("*"&amp;$B1263&amp;"*", [1]cities_output!$A:$C,2,0),
VLOOKUP("*"&amp;LEFT($B1263,5)&amp;"*", [1]cities_output!$A:$C,2,0)),
VLOOKUP("*"&amp;RIGHT($B1263,5)&amp;"*", [1]cities_output!$A:$C,2,0)),
"")</f>
        <v>38.754434600000003</v>
      </c>
      <c r="K1263">
        <f>IFERROR(IFERROR(IFERROR(
VLOOKUP("*"&amp;$B1263&amp;"*", [1]cities_output!$A:$C,3,0),
VLOOKUP("*"&amp;LEFT($B1263,5)&amp;"*", [1]cities_output!$A:$C,3,0)),
VLOOKUP("*"&amp;RIGHT($B1263,5)&amp;"*", [1]cities_output!$A:$C,3,0)),
"")</f>
        <v>-93.738483250000002</v>
      </c>
      <c r="L1263" cm="1">
        <f t="array" aca="1" ref="L1263" ca="1">IFERROR(SUMPRODUCT(MID(0&amp;F1263, LARGE(INDEX(ISNUMBER(--MID(F1263, ROW(INDIRECT("1:"&amp;LEN(F1263))), 1)) * ROW(INDIRECT("1:"&amp;LEN(F1263))), 0), ROW(INDIRECT("1:"&amp;LEN(F1263))))+1, 1) * 10^ROW(INDIRECT("1:"&amp;LEN(F1263)))/10),"")</f>
        <v>20</v>
      </c>
      <c r="M1263" t="str">
        <f t="shared" si="38"/>
        <v>second</v>
      </c>
      <c r="N1263">
        <f t="shared" ca="1" si="39"/>
        <v>20</v>
      </c>
    </row>
    <row r="1264" spans="1:14" x14ac:dyDescent="0.35">
      <c r="A1264" s="1">
        <v>43743.163194444445</v>
      </c>
      <c r="B1264" t="s">
        <v>439</v>
      </c>
      <c r="C1264" t="s">
        <v>9</v>
      </c>
      <c r="D1264" t="s">
        <v>10</v>
      </c>
      <c r="E1264" t="s">
        <v>51</v>
      </c>
      <c r="F1264" t="s">
        <v>188</v>
      </c>
      <c r="G1264" t="s">
        <v>566</v>
      </c>
      <c r="H1264" s="2">
        <v>43800</v>
      </c>
      <c r="I1264" t="str">
        <f>IFERROR(IFERROR(IFERROR(
VLOOKUP("*"&amp;$B1264&amp;"*", [1]cities_output!$A:$C,1,0),
VLOOKUP("*"&amp;LEFT($B1264,5)&amp;"*", [1]cities_output!$A:$C,1,0)),
VLOOKUP("*"&amp;RIGHT($B1264,5)&amp;"*", [1]cities_output!$A:$C,1,0)),
"")</f>
        <v>Warrenton</v>
      </c>
      <c r="J1264">
        <f>IFERROR(IFERROR(IFERROR(
VLOOKUP("*"&amp;$B1264&amp;"*", [1]cities_output!$A:$C,2,0),
VLOOKUP("*"&amp;LEFT($B1264,5)&amp;"*", [1]cities_output!$A:$C,2,0)),
VLOOKUP("*"&amp;RIGHT($B1264,5)&amp;"*", [1]cities_output!$A:$C,2,0)),
"")</f>
        <v>38.816964599999999</v>
      </c>
      <c r="K1264">
        <f>IFERROR(IFERROR(IFERROR(
VLOOKUP("*"&amp;$B1264&amp;"*", [1]cities_output!$A:$C,3,0),
VLOOKUP("*"&amp;LEFT($B1264,5)&amp;"*", [1]cities_output!$A:$C,3,0)),
VLOOKUP("*"&amp;RIGHT($B1264,5)&amp;"*", [1]cities_output!$A:$C,3,0)),
"")</f>
        <v>-91.168994659999996</v>
      </c>
      <c r="L1264" cm="1">
        <f t="array" aca="1" ref="L1264" ca="1">IFERROR(SUMPRODUCT(MID(0&amp;F1264, LARGE(INDEX(ISNUMBER(--MID(F1264, ROW(INDIRECT("1:"&amp;LEN(F1264))), 1)) * ROW(INDIRECT("1:"&amp;LEN(F1264))), 0), ROW(INDIRECT("1:"&amp;LEN(F1264))))+1, 1) * 10^ROW(INDIRECT("1:"&amp;LEN(F1264)))/10),"")</f>
        <v>15</v>
      </c>
      <c r="M1264" t="str">
        <f t="shared" si="38"/>
        <v>second</v>
      </c>
      <c r="N1264">
        <f t="shared" ca="1" si="39"/>
        <v>15</v>
      </c>
    </row>
    <row r="1265" spans="1:14" x14ac:dyDescent="0.35">
      <c r="A1265" s="1">
        <v>40129.065972222219</v>
      </c>
      <c r="B1265" t="s">
        <v>439</v>
      </c>
      <c r="C1265" t="s">
        <v>9</v>
      </c>
      <c r="D1265" t="s">
        <v>10</v>
      </c>
      <c r="E1265" t="s">
        <v>82</v>
      </c>
      <c r="F1265" t="s">
        <v>2287</v>
      </c>
      <c r="G1265" t="s">
        <v>2288</v>
      </c>
      <c r="H1265" s="2">
        <v>40159</v>
      </c>
      <c r="I1265" t="str">
        <f>IFERROR(IFERROR(IFERROR(
VLOOKUP("*"&amp;$B1265&amp;"*", [1]cities_output!$A:$C,1,0),
VLOOKUP("*"&amp;LEFT($B1265,5)&amp;"*", [1]cities_output!$A:$C,1,0)),
VLOOKUP("*"&amp;RIGHT($B1265,5)&amp;"*", [1]cities_output!$A:$C,1,0)),
"")</f>
        <v>Warrenton</v>
      </c>
      <c r="J1265">
        <f>IFERROR(IFERROR(IFERROR(
VLOOKUP("*"&amp;$B1265&amp;"*", [1]cities_output!$A:$C,2,0),
VLOOKUP("*"&amp;LEFT($B1265,5)&amp;"*", [1]cities_output!$A:$C,2,0)),
VLOOKUP("*"&amp;RIGHT($B1265,5)&amp;"*", [1]cities_output!$A:$C,2,0)),
"")</f>
        <v>38.816964599999999</v>
      </c>
      <c r="K1265">
        <f>IFERROR(IFERROR(IFERROR(
VLOOKUP("*"&amp;$B1265&amp;"*", [1]cities_output!$A:$C,3,0),
VLOOKUP("*"&amp;LEFT($B1265,5)&amp;"*", [1]cities_output!$A:$C,3,0)),
VLOOKUP("*"&amp;RIGHT($B1265,5)&amp;"*", [1]cities_output!$A:$C,3,0)),
"")</f>
        <v>-91.168994659999996</v>
      </c>
      <c r="L1265" cm="1">
        <f t="array" aca="1" ref="L1265" ca="1">IFERROR(SUMPRODUCT(MID(0&amp;F1265, LARGE(INDEX(ISNUMBER(--MID(F1265, ROW(INDIRECT("1:"&amp;LEN(F1265))), 1)) * ROW(INDIRECT("1:"&amp;LEN(F1265))), 0), ROW(INDIRECT("1:"&amp;LEN(F1265))))+1, 1) * 10^ROW(INDIRECT("1:"&amp;LEN(F1265)))/10),"")</f>
        <v>5</v>
      </c>
      <c r="M1265" t="str">
        <f t="shared" si="38"/>
        <v>second</v>
      </c>
      <c r="N1265">
        <f t="shared" ca="1" si="39"/>
        <v>5</v>
      </c>
    </row>
    <row r="1266" spans="1:14" x14ac:dyDescent="0.35">
      <c r="A1266" s="1">
        <v>40418.9375</v>
      </c>
      <c r="B1266" t="s">
        <v>971</v>
      </c>
      <c r="C1266" t="s">
        <v>9</v>
      </c>
      <c r="D1266" t="s">
        <v>10</v>
      </c>
      <c r="E1266" t="s">
        <v>30</v>
      </c>
      <c r="F1266" t="s">
        <v>2154</v>
      </c>
      <c r="G1266" t="s">
        <v>2155</v>
      </c>
      <c r="H1266" s="2">
        <v>40420</v>
      </c>
      <c r="I1266" t="str">
        <f>IFERROR(IFERROR(IFERROR(
VLOOKUP("*"&amp;$B1266&amp;"*", [1]cities_output!$A:$C,1,0),
VLOOKUP("*"&amp;LEFT($B1266,5)&amp;"*", [1]cities_output!$A:$C,1,0)),
VLOOKUP("*"&amp;RIGHT($B1266,5)&amp;"*", [1]cities_output!$A:$C,1,0)),
"")</f>
        <v>Steelville</v>
      </c>
      <c r="J1266">
        <f>IFERROR(IFERROR(IFERROR(
VLOOKUP("*"&amp;$B1266&amp;"*", [1]cities_output!$A:$C,2,0),
VLOOKUP("*"&amp;LEFT($B1266,5)&amp;"*", [1]cities_output!$A:$C,2,0)),
VLOOKUP("*"&amp;RIGHT($B1266,5)&amp;"*", [1]cities_output!$A:$C,2,0)),
"")</f>
        <v>37.716336499999997</v>
      </c>
      <c r="K1266">
        <f>IFERROR(IFERROR(IFERROR(
VLOOKUP("*"&amp;$B1266&amp;"*", [1]cities_output!$A:$C,3,0),
VLOOKUP("*"&amp;LEFT($B1266,5)&amp;"*", [1]cities_output!$A:$C,3,0)),
VLOOKUP("*"&amp;RIGHT($B1266,5)&amp;"*", [1]cities_output!$A:$C,3,0)),
"")</f>
        <v>-91.135836499999996</v>
      </c>
      <c r="L1266" cm="1">
        <f t="array" aca="1" ref="L1266" ca="1">IFERROR(SUMPRODUCT(MID(0&amp;F1266, LARGE(INDEX(ISNUMBER(--MID(F1266, ROW(INDIRECT("1:"&amp;LEN(F1266))), 1)) * ROW(INDIRECT("1:"&amp;LEN(F1266))), 0), ROW(INDIRECT("1:"&amp;LEN(F1266))))+1, 1) * 10^ROW(INDIRECT("1:"&amp;LEN(F1266)))/10),"")</f>
        <v>90</v>
      </c>
      <c r="M1266" t="str">
        <f t="shared" si="38"/>
        <v>minute</v>
      </c>
      <c r="N1266">
        <f t="shared" ca="1" si="39"/>
        <v>5400</v>
      </c>
    </row>
    <row r="1267" spans="1:14" x14ac:dyDescent="0.35">
      <c r="A1267" s="1">
        <v>42758.854166666664</v>
      </c>
      <c r="B1267" t="s">
        <v>971</v>
      </c>
      <c r="C1267" t="s">
        <v>9</v>
      </c>
      <c r="D1267" t="s">
        <v>10</v>
      </c>
      <c r="E1267" t="s">
        <v>11</v>
      </c>
      <c r="F1267" t="s">
        <v>360</v>
      </c>
      <c r="G1267" t="s">
        <v>972</v>
      </c>
      <c r="H1267" s="2">
        <v>42761</v>
      </c>
      <c r="I1267" t="str">
        <f>IFERROR(IFERROR(IFERROR(
VLOOKUP("*"&amp;$B1267&amp;"*", [1]cities_output!$A:$C,1,0),
VLOOKUP("*"&amp;LEFT($B1267,5)&amp;"*", [1]cities_output!$A:$C,1,0)),
VLOOKUP("*"&amp;RIGHT($B1267,5)&amp;"*", [1]cities_output!$A:$C,1,0)),
"")</f>
        <v>Steelville</v>
      </c>
      <c r="J1267">
        <f>IFERROR(IFERROR(IFERROR(
VLOOKUP("*"&amp;$B1267&amp;"*", [1]cities_output!$A:$C,2,0),
VLOOKUP("*"&amp;LEFT($B1267,5)&amp;"*", [1]cities_output!$A:$C,2,0)),
VLOOKUP("*"&amp;RIGHT($B1267,5)&amp;"*", [1]cities_output!$A:$C,2,0)),
"")</f>
        <v>37.716336499999997</v>
      </c>
      <c r="K1267">
        <f>IFERROR(IFERROR(IFERROR(
VLOOKUP("*"&amp;$B1267&amp;"*", [1]cities_output!$A:$C,3,0),
VLOOKUP("*"&amp;LEFT($B1267,5)&amp;"*", [1]cities_output!$A:$C,3,0)),
VLOOKUP("*"&amp;RIGHT($B1267,5)&amp;"*", [1]cities_output!$A:$C,3,0)),
"")</f>
        <v>-91.135836499999996</v>
      </c>
      <c r="L1267" cm="1">
        <f t="array" aca="1" ref="L1267" ca="1">IFERROR(SUMPRODUCT(MID(0&amp;F1267, LARGE(INDEX(ISNUMBER(--MID(F1267, ROW(INDIRECT("1:"&amp;LEN(F1267))), 1)) * ROW(INDIRECT("1:"&amp;LEN(F1267))), 0), ROW(INDIRECT("1:"&amp;LEN(F1267))))+1, 1) * 10^ROW(INDIRECT("1:"&amp;LEN(F1267)))/10),"")</f>
        <v>1</v>
      </c>
      <c r="M1267" t="str">
        <f t="shared" si="38"/>
        <v>hour</v>
      </c>
      <c r="N1267">
        <f t="shared" ca="1" si="39"/>
        <v>3600</v>
      </c>
    </row>
    <row r="1268" spans="1:14" x14ac:dyDescent="0.35">
      <c r="A1268" s="1">
        <v>36395.5</v>
      </c>
      <c r="B1268" t="s">
        <v>971</v>
      </c>
      <c r="C1268" t="s">
        <v>9</v>
      </c>
      <c r="D1268" t="s">
        <v>10</v>
      </c>
      <c r="E1268" t="s">
        <v>76</v>
      </c>
      <c r="F1268" t="s">
        <v>2837</v>
      </c>
      <c r="G1268" t="s">
        <v>3540</v>
      </c>
      <c r="H1268" s="2">
        <v>36698</v>
      </c>
      <c r="I1268" t="str">
        <f>IFERROR(IFERROR(IFERROR(
VLOOKUP("*"&amp;$B1268&amp;"*", [1]cities_output!$A:$C,1,0),
VLOOKUP("*"&amp;LEFT($B1268,5)&amp;"*", [1]cities_output!$A:$C,1,0)),
VLOOKUP("*"&amp;RIGHT($B1268,5)&amp;"*", [1]cities_output!$A:$C,1,0)),
"")</f>
        <v>Steelville</v>
      </c>
      <c r="J1268">
        <f>IFERROR(IFERROR(IFERROR(
VLOOKUP("*"&amp;$B1268&amp;"*", [1]cities_output!$A:$C,2,0),
VLOOKUP("*"&amp;LEFT($B1268,5)&amp;"*", [1]cities_output!$A:$C,2,0)),
VLOOKUP("*"&amp;RIGHT($B1268,5)&amp;"*", [1]cities_output!$A:$C,2,0)),
"")</f>
        <v>37.716336499999997</v>
      </c>
      <c r="K1268">
        <f>IFERROR(IFERROR(IFERROR(
VLOOKUP("*"&amp;$B1268&amp;"*", [1]cities_output!$A:$C,3,0),
VLOOKUP("*"&amp;LEFT($B1268,5)&amp;"*", [1]cities_output!$A:$C,3,0)),
VLOOKUP("*"&amp;RIGHT($B1268,5)&amp;"*", [1]cities_output!$A:$C,3,0)),
"")</f>
        <v>-91.135836499999996</v>
      </c>
      <c r="L1268" cm="1">
        <f t="array" aca="1" ref="L1268" ca="1">IFERROR(SUMPRODUCT(MID(0&amp;F1268, LARGE(INDEX(ISNUMBER(--MID(F1268, ROW(INDIRECT("1:"&amp;LEN(F1268))), 1)) * ROW(INDIRECT("1:"&amp;LEN(F1268))), 0), ROW(INDIRECT("1:"&amp;LEN(F1268))))+1, 1) * 10^ROW(INDIRECT("1:"&amp;LEN(F1268)))/10),"")</f>
        <v>15</v>
      </c>
      <c r="M1268" t="str">
        <f t="shared" si="38"/>
        <v>minute</v>
      </c>
      <c r="N1268">
        <f t="shared" ca="1" si="39"/>
        <v>900</v>
      </c>
    </row>
    <row r="1269" spans="1:14" x14ac:dyDescent="0.35">
      <c r="A1269" s="1">
        <v>40396.958333333336</v>
      </c>
      <c r="B1269" t="s">
        <v>971</v>
      </c>
      <c r="C1269" t="s">
        <v>9</v>
      </c>
      <c r="D1269" t="s">
        <v>10</v>
      </c>
      <c r="E1269" t="s">
        <v>30</v>
      </c>
      <c r="F1269" t="s">
        <v>160</v>
      </c>
      <c r="G1269" t="s">
        <v>2163</v>
      </c>
      <c r="H1269" s="2">
        <v>40414</v>
      </c>
      <c r="I1269" t="str">
        <f>IFERROR(IFERROR(IFERROR(
VLOOKUP("*"&amp;$B1269&amp;"*", [1]cities_output!$A:$C,1,0),
VLOOKUP("*"&amp;LEFT($B1269,5)&amp;"*", [1]cities_output!$A:$C,1,0)),
VLOOKUP("*"&amp;RIGHT($B1269,5)&amp;"*", [1]cities_output!$A:$C,1,0)),
"")</f>
        <v>Steelville</v>
      </c>
      <c r="J1269">
        <f>IFERROR(IFERROR(IFERROR(
VLOOKUP("*"&amp;$B1269&amp;"*", [1]cities_output!$A:$C,2,0),
VLOOKUP("*"&amp;LEFT($B1269,5)&amp;"*", [1]cities_output!$A:$C,2,0)),
VLOOKUP("*"&amp;RIGHT($B1269,5)&amp;"*", [1]cities_output!$A:$C,2,0)),
"")</f>
        <v>37.716336499999997</v>
      </c>
      <c r="K1269">
        <f>IFERROR(IFERROR(IFERROR(
VLOOKUP("*"&amp;$B1269&amp;"*", [1]cities_output!$A:$C,3,0),
VLOOKUP("*"&amp;LEFT($B1269,5)&amp;"*", [1]cities_output!$A:$C,3,0)),
VLOOKUP("*"&amp;RIGHT($B1269,5)&amp;"*", [1]cities_output!$A:$C,3,0)),
"")</f>
        <v>-91.135836499999996</v>
      </c>
      <c r="L1269" cm="1">
        <f t="array" aca="1" ref="L1269" ca="1">IFERROR(SUMPRODUCT(MID(0&amp;F1269, LARGE(INDEX(ISNUMBER(--MID(F1269, ROW(INDIRECT("1:"&amp;LEN(F1269))), 1)) * ROW(INDIRECT("1:"&amp;LEN(F1269))), 0), ROW(INDIRECT("1:"&amp;LEN(F1269))))+1, 1) * 10^ROW(INDIRECT("1:"&amp;LEN(F1269)))/10),"")</f>
        <v>5</v>
      </c>
      <c r="M1269" t="str">
        <f t="shared" si="38"/>
        <v>minute</v>
      </c>
      <c r="N1269">
        <f t="shared" ca="1" si="39"/>
        <v>300</v>
      </c>
    </row>
    <row r="1270" spans="1:14" x14ac:dyDescent="0.35">
      <c r="A1270" s="1">
        <v>26129.833333333332</v>
      </c>
      <c r="B1270" t="s">
        <v>971</v>
      </c>
      <c r="C1270" t="s">
        <v>9</v>
      </c>
      <c r="D1270" t="s">
        <v>10</v>
      </c>
      <c r="E1270" t="s">
        <v>11</v>
      </c>
      <c r="F1270" t="s">
        <v>160</v>
      </c>
      <c r="G1270" t="s">
        <v>4030</v>
      </c>
      <c r="H1270" s="2">
        <v>39308</v>
      </c>
      <c r="I1270" t="str">
        <f>IFERROR(IFERROR(IFERROR(
VLOOKUP("*"&amp;$B1270&amp;"*", [1]cities_output!$A:$C,1,0),
VLOOKUP("*"&amp;LEFT($B1270,5)&amp;"*", [1]cities_output!$A:$C,1,0)),
VLOOKUP("*"&amp;RIGHT($B1270,5)&amp;"*", [1]cities_output!$A:$C,1,0)),
"")</f>
        <v>Steelville</v>
      </c>
      <c r="J1270">
        <f>IFERROR(IFERROR(IFERROR(
VLOOKUP("*"&amp;$B1270&amp;"*", [1]cities_output!$A:$C,2,0),
VLOOKUP("*"&amp;LEFT($B1270,5)&amp;"*", [1]cities_output!$A:$C,2,0)),
VLOOKUP("*"&amp;RIGHT($B1270,5)&amp;"*", [1]cities_output!$A:$C,2,0)),
"")</f>
        <v>37.716336499999997</v>
      </c>
      <c r="K1270">
        <f>IFERROR(IFERROR(IFERROR(
VLOOKUP("*"&amp;$B1270&amp;"*", [1]cities_output!$A:$C,3,0),
VLOOKUP("*"&amp;LEFT($B1270,5)&amp;"*", [1]cities_output!$A:$C,3,0)),
VLOOKUP("*"&amp;RIGHT($B1270,5)&amp;"*", [1]cities_output!$A:$C,3,0)),
"")</f>
        <v>-91.135836499999996</v>
      </c>
      <c r="L1270" cm="1">
        <f t="array" aca="1" ref="L1270" ca="1">IFERROR(SUMPRODUCT(MID(0&amp;F1270, LARGE(INDEX(ISNUMBER(--MID(F1270, ROW(INDIRECT("1:"&amp;LEN(F1270))), 1)) * ROW(INDIRECT("1:"&amp;LEN(F1270))), 0), ROW(INDIRECT("1:"&amp;LEN(F1270))))+1, 1) * 10^ROW(INDIRECT("1:"&amp;LEN(F1270)))/10),"")</f>
        <v>5</v>
      </c>
      <c r="M1270" t="str">
        <f t="shared" si="38"/>
        <v>minute</v>
      </c>
      <c r="N1270">
        <f t="shared" ca="1" si="39"/>
        <v>300</v>
      </c>
    </row>
    <row r="1271" spans="1:14" x14ac:dyDescent="0.35">
      <c r="A1271" s="1">
        <v>34895.041666666664</v>
      </c>
      <c r="B1271" t="s">
        <v>971</v>
      </c>
      <c r="C1271" t="s">
        <v>9</v>
      </c>
      <c r="D1271" t="s">
        <v>10</v>
      </c>
      <c r="E1271" t="s">
        <v>553</v>
      </c>
      <c r="F1271" t="s">
        <v>247</v>
      </c>
      <c r="G1271" t="s">
        <v>3792</v>
      </c>
      <c r="H1271" s="2">
        <v>36547</v>
      </c>
      <c r="I1271" t="str">
        <f>IFERROR(IFERROR(IFERROR(
VLOOKUP("*"&amp;$B1271&amp;"*", [1]cities_output!$A:$C,1,0),
VLOOKUP("*"&amp;LEFT($B1271,5)&amp;"*", [1]cities_output!$A:$C,1,0)),
VLOOKUP("*"&amp;RIGHT($B1271,5)&amp;"*", [1]cities_output!$A:$C,1,0)),
"")</f>
        <v>Steelville</v>
      </c>
      <c r="J1271">
        <f>IFERROR(IFERROR(IFERROR(
VLOOKUP("*"&amp;$B1271&amp;"*", [1]cities_output!$A:$C,2,0),
VLOOKUP("*"&amp;LEFT($B1271,5)&amp;"*", [1]cities_output!$A:$C,2,0)),
VLOOKUP("*"&amp;RIGHT($B1271,5)&amp;"*", [1]cities_output!$A:$C,2,0)),
"")</f>
        <v>37.716336499999997</v>
      </c>
      <c r="K1271">
        <f>IFERROR(IFERROR(IFERROR(
VLOOKUP("*"&amp;$B1271&amp;"*", [1]cities_output!$A:$C,3,0),
VLOOKUP("*"&amp;LEFT($B1271,5)&amp;"*", [1]cities_output!$A:$C,3,0)),
VLOOKUP("*"&amp;RIGHT($B1271,5)&amp;"*", [1]cities_output!$A:$C,3,0)),
"")</f>
        <v>-91.135836499999996</v>
      </c>
      <c r="L1271" cm="1">
        <f t="array" aca="1" ref="L1271" ca="1">IFERROR(SUMPRODUCT(MID(0&amp;F1271, LARGE(INDEX(ISNUMBER(--MID(F1271, ROW(INDIRECT("1:"&amp;LEN(F1271))), 1)) * ROW(INDIRECT("1:"&amp;LEN(F1271))), 0), ROW(INDIRECT("1:"&amp;LEN(F1271))))+1, 1) * 10^ROW(INDIRECT("1:"&amp;LEN(F1271)))/10),"")</f>
        <v>5</v>
      </c>
      <c r="M1271" t="str">
        <f t="shared" si="38"/>
        <v>second</v>
      </c>
      <c r="N1271">
        <f t="shared" ca="1" si="39"/>
        <v>5</v>
      </c>
    </row>
    <row r="1272" spans="1:14" x14ac:dyDescent="0.35">
      <c r="A1272" s="1">
        <v>40988.831250000003</v>
      </c>
      <c r="B1272" t="s">
        <v>1840</v>
      </c>
      <c r="C1272" t="s">
        <v>9</v>
      </c>
      <c r="D1272" t="s">
        <v>10</v>
      </c>
      <c r="E1272" t="s">
        <v>82</v>
      </c>
      <c r="F1272" t="s">
        <v>1841</v>
      </c>
      <c r="G1272" t="s">
        <v>1842</v>
      </c>
      <c r="H1272" s="2">
        <v>41042</v>
      </c>
      <c r="I1272" t="str">
        <f>IFERROR(IFERROR(IFERROR(
VLOOKUP("*"&amp;$B1272&amp;"*", [1]cities_output!$A:$C,1,0),
VLOOKUP("*"&amp;LEFT($B1272,5)&amp;"*", [1]cities_output!$A:$C,1,0)),
VLOOKUP("*"&amp;RIGHT($B1272,5)&amp;"*", [1]cities_output!$A:$C,1,0)),
"")</f>
        <v>Wright City</v>
      </c>
      <c r="J1272">
        <f>IFERROR(IFERROR(IFERROR(
VLOOKUP("*"&amp;$B1272&amp;"*", [1]cities_output!$A:$C,2,0),
VLOOKUP("*"&amp;LEFT($B1272,5)&amp;"*", [1]cities_output!$A:$C,2,0)),
VLOOKUP("*"&amp;RIGHT($B1272,5)&amp;"*", [1]cities_output!$A:$C,2,0)),
"")</f>
        <v>38.806572899999999</v>
      </c>
      <c r="K1272">
        <f>IFERROR(IFERROR(IFERROR(
VLOOKUP("*"&amp;$B1272&amp;"*", [1]cities_output!$A:$C,3,0),
VLOOKUP("*"&amp;LEFT($B1272,5)&amp;"*", [1]cities_output!$A:$C,3,0)),
VLOOKUP("*"&amp;RIGHT($B1272,5)&amp;"*", [1]cities_output!$A:$C,3,0)),
"")</f>
        <v>-91.074120350000001</v>
      </c>
      <c r="L1272" cm="1">
        <f t="array" aca="1" ref="L1272" ca="1">IFERROR(SUMPRODUCT(MID(0&amp;F1272, LARGE(INDEX(ISNUMBER(--MID(F1272, ROW(INDIRECT("1:"&amp;LEN(F1272))), 1)) * ROW(INDIRECT("1:"&amp;LEN(F1272))), 0), ROW(INDIRECT("1:"&amp;LEN(F1272))))+1, 1) * 10^ROW(INDIRECT("1:"&amp;LEN(F1272)))/10),"")</f>
        <v>19572020</v>
      </c>
      <c r="M1272" t="str">
        <f t="shared" si="38"/>
        <v/>
      </c>
      <c r="N1272" t="str">
        <f t="shared" si="39"/>
        <v/>
      </c>
    </row>
    <row r="1273" spans="1:14" x14ac:dyDescent="0.35">
      <c r="A1273" s="1">
        <v>35561.988194444442</v>
      </c>
      <c r="B1273" t="s">
        <v>2191</v>
      </c>
      <c r="C1273" t="s">
        <v>9</v>
      </c>
      <c r="D1273" t="s">
        <v>10</v>
      </c>
      <c r="E1273" t="s">
        <v>82</v>
      </c>
      <c r="G1273" t="s">
        <v>3741</v>
      </c>
      <c r="H1273" s="2">
        <v>36188</v>
      </c>
      <c r="I1273" t="str">
        <f>IFERROR(IFERROR(IFERROR(
VLOOKUP("*"&amp;$B1273&amp;"*", [1]cities_output!$A:$C,1,0),
VLOOKUP("*"&amp;LEFT($B1273,5)&amp;"*", [1]cities_output!$A:$C,1,0)),
VLOOKUP("*"&amp;RIGHT($B1273,5)&amp;"*", [1]cities_output!$A:$C,1,0)),
"")</f>
        <v>Wright City</v>
      </c>
      <c r="J1273">
        <f>IFERROR(IFERROR(IFERROR(
VLOOKUP("*"&amp;$B1273&amp;"*", [1]cities_output!$A:$C,2,0),
VLOOKUP("*"&amp;LEFT($B1273,5)&amp;"*", [1]cities_output!$A:$C,2,0)),
VLOOKUP("*"&amp;RIGHT($B1273,5)&amp;"*", [1]cities_output!$A:$C,2,0)),
"")</f>
        <v>38.806572899999999</v>
      </c>
      <c r="K1273">
        <f>IFERROR(IFERROR(IFERROR(
VLOOKUP("*"&amp;$B1273&amp;"*", [1]cities_output!$A:$C,3,0),
VLOOKUP("*"&amp;LEFT($B1273,5)&amp;"*", [1]cities_output!$A:$C,3,0)),
VLOOKUP("*"&amp;RIGHT($B1273,5)&amp;"*", [1]cities_output!$A:$C,3,0)),
"")</f>
        <v>-91.074120350000001</v>
      </c>
      <c r="L1273" t="str" cm="1">
        <f t="array" aca="1" ref="L1273" ca="1">IFERROR(SUMPRODUCT(MID(0&amp;F1273, LARGE(INDEX(ISNUMBER(--MID(F1273, ROW(INDIRECT("1:"&amp;LEN(F1273))), 1)) * ROW(INDIRECT("1:"&amp;LEN(F1273))), 0), ROW(INDIRECT("1:"&amp;LEN(F1273))))+1, 1) * 10^ROW(INDIRECT("1:"&amp;LEN(F1273)))/10),"")</f>
        <v/>
      </c>
      <c r="M1273" t="str">
        <f t="shared" si="38"/>
        <v/>
      </c>
      <c r="N1273" t="str">
        <f t="shared" si="39"/>
        <v/>
      </c>
    </row>
    <row r="1274" spans="1:14" x14ac:dyDescent="0.35">
      <c r="A1274" s="1">
        <v>40363.90625</v>
      </c>
      <c r="B1274" t="s">
        <v>2191</v>
      </c>
      <c r="C1274" t="s">
        <v>9</v>
      </c>
      <c r="D1274" t="s">
        <v>10</v>
      </c>
      <c r="E1274" t="s">
        <v>79</v>
      </c>
      <c r="F1274" t="s">
        <v>77</v>
      </c>
      <c r="G1274" t="s">
        <v>2192</v>
      </c>
      <c r="H1274" s="2">
        <v>40365</v>
      </c>
      <c r="I1274" t="str">
        <f>IFERROR(IFERROR(IFERROR(
VLOOKUP("*"&amp;$B1274&amp;"*", [1]cities_output!$A:$C,1,0),
VLOOKUP("*"&amp;LEFT($B1274,5)&amp;"*", [1]cities_output!$A:$C,1,0)),
VLOOKUP("*"&amp;RIGHT($B1274,5)&amp;"*", [1]cities_output!$A:$C,1,0)),
"")</f>
        <v>Wright City</v>
      </c>
      <c r="J1274">
        <f>IFERROR(IFERROR(IFERROR(
VLOOKUP("*"&amp;$B1274&amp;"*", [1]cities_output!$A:$C,2,0),
VLOOKUP("*"&amp;LEFT($B1274,5)&amp;"*", [1]cities_output!$A:$C,2,0)),
VLOOKUP("*"&amp;RIGHT($B1274,5)&amp;"*", [1]cities_output!$A:$C,2,0)),
"")</f>
        <v>38.806572899999999</v>
      </c>
      <c r="K1274">
        <f>IFERROR(IFERROR(IFERROR(
VLOOKUP("*"&amp;$B1274&amp;"*", [1]cities_output!$A:$C,3,0),
VLOOKUP("*"&amp;LEFT($B1274,5)&amp;"*", [1]cities_output!$A:$C,3,0)),
VLOOKUP("*"&amp;RIGHT($B1274,5)&amp;"*", [1]cities_output!$A:$C,3,0)),
"")</f>
        <v>-91.074120350000001</v>
      </c>
      <c r="L1274">
        <v>2</v>
      </c>
      <c r="M1274" t="str">
        <f t="shared" si="38"/>
        <v>minute</v>
      </c>
      <c r="N1274">
        <f t="shared" si="39"/>
        <v>120</v>
      </c>
    </row>
    <row r="1275" spans="1:14" x14ac:dyDescent="0.35">
      <c r="A1275" s="1">
        <v>43799.75</v>
      </c>
      <c r="B1275" t="s">
        <v>519</v>
      </c>
      <c r="C1275" t="s">
        <v>9</v>
      </c>
      <c r="D1275" t="s">
        <v>10</v>
      </c>
      <c r="E1275" t="s">
        <v>11</v>
      </c>
      <c r="F1275" t="s">
        <v>45</v>
      </c>
      <c r="G1275" t="s">
        <v>520</v>
      </c>
      <c r="H1275" s="2">
        <v>43818</v>
      </c>
      <c r="I1275" t="str">
        <f>IFERROR(IFERROR(IFERROR(
VLOOKUP("*"&amp;$B1275&amp;"*", [1]cities_output!$A:$C,1,0),
VLOOKUP("*"&amp;LEFT($B1275,5)&amp;"*", [1]cities_output!$A:$C,1,0)),
VLOOKUP("*"&amp;RIGHT($B1275,5)&amp;"*", [1]cities_output!$A:$C,1,0)),
"")</f>
        <v>Wright City</v>
      </c>
      <c r="J1275">
        <f>IFERROR(IFERROR(IFERROR(
VLOOKUP("*"&amp;$B1275&amp;"*", [1]cities_output!$A:$C,2,0),
VLOOKUP("*"&amp;LEFT($B1275,5)&amp;"*", [1]cities_output!$A:$C,2,0)),
VLOOKUP("*"&amp;RIGHT($B1275,5)&amp;"*", [1]cities_output!$A:$C,2,0)),
"")</f>
        <v>38.806572899999999</v>
      </c>
      <c r="K1275">
        <f>IFERROR(IFERROR(IFERROR(
VLOOKUP("*"&amp;$B1275&amp;"*", [1]cities_output!$A:$C,3,0),
VLOOKUP("*"&amp;LEFT($B1275,5)&amp;"*", [1]cities_output!$A:$C,3,0)),
VLOOKUP("*"&amp;RIGHT($B1275,5)&amp;"*", [1]cities_output!$A:$C,3,0)),
"")</f>
        <v>-91.074120350000001</v>
      </c>
      <c r="L1275" cm="1">
        <f t="array" aca="1" ref="L1275" ca="1">IFERROR(SUMPRODUCT(MID(0&amp;F1275, LARGE(INDEX(ISNUMBER(--MID(F1275, ROW(INDIRECT("1:"&amp;LEN(F1275))), 1)) * ROW(INDIRECT("1:"&amp;LEN(F1275))), 0), ROW(INDIRECT("1:"&amp;LEN(F1275))))+1, 1) * 10^ROW(INDIRECT("1:"&amp;LEN(F1275)))/10),"")</f>
        <v>3</v>
      </c>
      <c r="M1275" t="str">
        <f t="shared" si="38"/>
        <v>second</v>
      </c>
      <c r="N1275">
        <f t="shared" ca="1" si="39"/>
        <v>3</v>
      </c>
    </row>
    <row r="1276" spans="1:14" x14ac:dyDescent="0.35">
      <c r="A1276" s="1">
        <v>40725.90625</v>
      </c>
      <c r="B1276" t="s">
        <v>542</v>
      </c>
      <c r="C1276" t="s">
        <v>9</v>
      </c>
      <c r="D1276" t="s">
        <v>10</v>
      </c>
      <c r="E1276" t="s">
        <v>15</v>
      </c>
      <c r="F1276" s="3">
        <v>8.3333333333333329E-2</v>
      </c>
      <c r="G1276" t="s">
        <v>2036</v>
      </c>
      <c r="H1276" s="2">
        <v>40728</v>
      </c>
      <c r="I1276" t="str">
        <f>IFERROR(IFERROR(IFERROR(
VLOOKUP("*"&amp;$B1276&amp;"*", [1]cities_output!$A:$C,1,0),
VLOOKUP("*"&amp;LEFT($B1276,5)&amp;"*", [1]cities_output!$A:$C,1,0)),
VLOOKUP("*"&amp;RIGHT($B1276,5)&amp;"*", [1]cities_output!$A:$C,1,0)),
"")</f>
        <v>Washington</v>
      </c>
      <c r="J1276">
        <f>IFERROR(IFERROR(IFERROR(
VLOOKUP("*"&amp;$B1276&amp;"*", [1]cities_output!$A:$C,2,0),
VLOOKUP("*"&amp;LEFT($B1276,5)&amp;"*", [1]cities_output!$A:$C,2,0)),
VLOOKUP("*"&amp;RIGHT($B1276,5)&amp;"*", [1]cities_output!$A:$C,2,0)),
"")</f>
        <v>38.50004835</v>
      </c>
      <c r="K1276">
        <f>IFERROR(IFERROR(IFERROR(
VLOOKUP("*"&amp;$B1276&amp;"*", [1]cities_output!$A:$C,3,0),
VLOOKUP("*"&amp;LEFT($B1276,5)&amp;"*", [1]cities_output!$A:$C,3,0)),
VLOOKUP("*"&amp;RIGHT($B1276,5)&amp;"*", [1]cities_output!$A:$C,3,0)),
"")</f>
        <v>-91.0455671</v>
      </c>
      <c r="L1276" cm="1">
        <f t="array" aca="1" ref="L1276" ca="1">IFERROR(SUMPRODUCT(MID(0&amp;F1276, LARGE(INDEX(ISNUMBER(--MID(F1276, ROW(INDIRECT("1:"&amp;LEN(F1276))), 1)) * ROW(INDIRECT("1:"&amp;LEN(F1276))), 0), ROW(INDIRECT("1:"&amp;LEN(F1276))))+1, 1) * 10^ROW(INDIRECT("1:"&amp;LEN(F1276)))/10),"")</f>
        <v>833333333333333</v>
      </c>
      <c r="M1276" t="str">
        <f t="shared" si="38"/>
        <v/>
      </c>
      <c r="N1276" t="str">
        <f t="shared" si="39"/>
        <v/>
      </c>
    </row>
    <row r="1277" spans="1:14" x14ac:dyDescent="0.35">
      <c r="A1277" s="1">
        <v>40359.8125</v>
      </c>
      <c r="B1277" t="s">
        <v>542</v>
      </c>
      <c r="C1277" t="s">
        <v>9</v>
      </c>
      <c r="D1277" t="s">
        <v>10</v>
      </c>
      <c r="E1277" t="s">
        <v>34</v>
      </c>
      <c r="F1277" t="s">
        <v>1753</v>
      </c>
      <c r="G1277" t="s">
        <v>2212</v>
      </c>
      <c r="H1277" s="2">
        <v>40981</v>
      </c>
      <c r="I1277" t="str">
        <f>IFERROR(IFERROR(IFERROR(
VLOOKUP("*"&amp;$B1277&amp;"*", [1]cities_output!$A:$C,1,0),
VLOOKUP("*"&amp;LEFT($B1277,5)&amp;"*", [1]cities_output!$A:$C,1,0)),
VLOOKUP("*"&amp;RIGHT($B1277,5)&amp;"*", [1]cities_output!$A:$C,1,0)),
"")</f>
        <v>Washington</v>
      </c>
      <c r="J1277">
        <f>IFERROR(IFERROR(IFERROR(
VLOOKUP("*"&amp;$B1277&amp;"*", [1]cities_output!$A:$C,2,0),
VLOOKUP("*"&amp;LEFT($B1277,5)&amp;"*", [1]cities_output!$A:$C,2,0)),
VLOOKUP("*"&amp;RIGHT($B1277,5)&amp;"*", [1]cities_output!$A:$C,2,0)),
"")</f>
        <v>38.50004835</v>
      </c>
      <c r="K1277">
        <f>IFERROR(IFERROR(IFERROR(
VLOOKUP("*"&amp;$B1277&amp;"*", [1]cities_output!$A:$C,3,0),
VLOOKUP("*"&amp;LEFT($B1277,5)&amp;"*", [1]cities_output!$A:$C,3,0)),
VLOOKUP("*"&amp;RIGHT($B1277,5)&amp;"*", [1]cities_output!$A:$C,3,0)),
"")</f>
        <v>-91.0455671</v>
      </c>
      <c r="L1277">
        <v>15</v>
      </c>
      <c r="M1277" t="str">
        <f t="shared" si="38"/>
        <v>minute</v>
      </c>
      <c r="N1277">
        <f t="shared" si="39"/>
        <v>900</v>
      </c>
    </row>
    <row r="1278" spans="1:14" x14ac:dyDescent="0.35">
      <c r="A1278" s="1">
        <v>35241.041666666664</v>
      </c>
      <c r="B1278" t="s">
        <v>542</v>
      </c>
      <c r="C1278" t="s">
        <v>9</v>
      </c>
      <c r="D1278" t="s">
        <v>10</v>
      </c>
      <c r="E1278" t="s">
        <v>22</v>
      </c>
      <c r="F1278" t="s">
        <v>1442</v>
      </c>
      <c r="G1278" t="s">
        <v>3771</v>
      </c>
      <c r="H1278" s="2">
        <v>40030</v>
      </c>
      <c r="I1278" t="str">
        <f>IFERROR(IFERROR(IFERROR(
VLOOKUP("*"&amp;$B1278&amp;"*", [1]cities_output!$A:$C,1,0),
VLOOKUP("*"&amp;LEFT($B1278,5)&amp;"*", [1]cities_output!$A:$C,1,0)),
VLOOKUP("*"&amp;RIGHT($B1278,5)&amp;"*", [1]cities_output!$A:$C,1,0)),
"")</f>
        <v>Washington</v>
      </c>
      <c r="J1278">
        <f>IFERROR(IFERROR(IFERROR(
VLOOKUP("*"&amp;$B1278&amp;"*", [1]cities_output!$A:$C,2,0),
VLOOKUP("*"&amp;LEFT($B1278,5)&amp;"*", [1]cities_output!$A:$C,2,0)),
VLOOKUP("*"&amp;RIGHT($B1278,5)&amp;"*", [1]cities_output!$A:$C,2,0)),
"")</f>
        <v>38.50004835</v>
      </c>
      <c r="K1278">
        <f>IFERROR(IFERROR(IFERROR(
VLOOKUP("*"&amp;$B1278&amp;"*", [1]cities_output!$A:$C,3,0),
VLOOKUP("*"&amp;LEFT($B1278,5)&amp;"*", [1]cities_output!$A:$C,3,0)),
VLOOKUP("*"&amp;RIGHT($B1278,5)&amp;"*", [1]cities_output!$A:$C,3,0)),
"")</f>
        <v>-91.0455671</v>
      </c>
      <c r="L1278">
        <v>3</v>
      </c>
      <c r="M1278" t="str">
        <f t="shared" si="38"/>
        <v>minute</v>
      </c>
      <c r="N1278">
        <f t="shared" si="39"/>
        <v>180</v>
      </c>
    </row>
    <row r="1279" spans="1:14" x14ac:dyDescent="0.35">
      <c r="A1279" s="1">
        <v>43732.8125</v>
      </c>
      <c r="B1279" t="s">
        <v>576</v>
      </c>
      <c r="C1279" t="s">
        <v>9</v>
      </c>
      <c r="D1279" t="s">
        <v>10</v>
      </c>
      <c r="E1279" t="s">
        <v>11</v>
      </c>
      <c r="F1279" t="s">
        <v>255</v>
      </c>
      <c r="G1279" t="s">
        <v>577</v>
      </c>
      <c r="H1279" s="2">
        <v>43742</v>
      </c>
      <c r="I1279" t="str">
        <f>IFERROR(IFERROR(IFERROR(
VLOOKUP("*"&amp;$B1279&amp;"*", [1]cities_output!$A:$C,1,0),
VLOOKUP("*"&amp;LEFT($B1279,5)&amp;"*", [1]cities_output!$A:$C,1,0)),
VLOOKUP("*"&amp;RIGHT($B1279,5)&amp;"*", [1]cities_output!$A:$C,1,0)),
"")</f>
        <v>Washington</v>
      </c>
      <c r="J1279">
        <f>IFERROR(IFERROR(IFERROR(
VLOOKUP("*"&amp;$B1279&amp;"*", [1]cities_output!$A:$C,2,0),
VLOOKUP("*"&amp;LEFT($B1279,5)&amp;"*", [1]cities_output!$A:$C,2,0)),
VLOOKUP("*"&amp;RIGHT($B1279,5)&amp;"*", [1]cities_output!$A:$C,2,0)),
"")</f>
        <v>38.50004835</v>
      </c>
      <c r="K1279">
        <f>IFERROR(IFERROR(IFERROR(
VLOOKUP("*"&amp;$B1279&amp;"*", [1]cities_output!$A:$C,3,0),
VLOOKUP("*"&amp;LEFT($B1279,5)&amp;"*", [1]cities_output!$A:$C,3,0)),
VLOOKUP("*"&amp;RIGHT($B1279,5)&amp;"*", [1]cities_output!$A:$C,3,0)),
"")</f>
        <v>-91.0455671</v>
      </c>
      <c r="L1279" cm="1">
        <f t="array" aca="1" ref="L1279" ca="1">IFERROR(SUMPRODUCT(MID(0&amp;F1279, LARGE(INDEX(ISNUMBER(--MID(F1279, ROW(INDIRECT("1:"&amp;LEN(F1279))), 1)) * ROW(INDIRECT("1:"&amp;LEN(F1279))), 0), ROW(INDIRECT("1:"&amp;LEN(F1279))))+1, 1) * 10^ROW(INDIRECT("1:"&amp;LEN(F1279)))/10),"")</f>
        <v>20</v>
      </c>
      <c r="M1279" t="str">
        <f t="shared" si="38"/>
        <v>minute</v>
      </c>
      <c r="N1279">
        <f t="shared" ca="1" si="39"/>
        <v>1200</v>
      </c>
    </row>
    <row r="1280" spans="1:14" x14ac:dyDescent="0.35">
      <c r="A1280" s="1">
        <v>23573.625</v>
      </c>
      <c r="B1280" t="s">
        <v>542</v>
      </c>
      <c r="C1280" t="s">
        <v>9</v>
      </c>
      <c r="D1280" t="s">
        <v>10</v>
      </c>
      <c r="E1280" t="s">
        <v>79</v>
      </c>
      <c r="F1280" t="s">
        <v>2017</v>
      </c>
      <c r="G1280" t="s">
        <v>4070</v>
      </c>
      <c r="H1280" s="2">
        <v>39020</v>
      </c>
      <c r="I1280" t="str">
        <f>IFERROR(IFERROR(IFERROR(
VLOOKUP("*"&amp;$B1280&amp;"*", [1]cities_output!$A:$C,1,0),
VLOOKUP("*"&amp;LEFT($B1280,5)&amp;"*", [1]cities_output!$A:$C,1,0)),
VLOOKUP("*"&amp;RIGHT($B1280,5)&amp;"*", [1]cities_output!$A:$C,1,0)),
"")</f>
        <v>Washington</v>
      </c>
      <c r="J1280">
        <f>IFERROR(IFERROR(IFERROR(
VLOOKUP("*"&amp;$B1280&amp;"*", [1]cities_output!$A:$C,2,0),
VLOOKUP("*"&amp;LEFT($B1280,5)&amp;"*", [1]cities_output!$A:$C,2,0)),
VLOOKUP("*"&amp;RIGHT($B1280,5)&amp;"*", [1]cities_output!$A:$C,2,0)),
"")</f>
        <v>38.50004835</v>
      </c>
      <c r="K1280">
        <f>IFERROR(IFERROR(IFERROR(
VLOOKUP("*"&amp;$B1280&amp;"*", [1]cities_output!$A:$C,3,0),
VLOOKUP("*"&amp;LEFT($B1280,5)&amp;"*", [1]cities_output!$A:$C,3,0)),
VLOOKUP("*"&amp;RIGHT($B1280,5)&amp;"*", [1]cities_output!$A:$C,3,0)),
"")</f>
        <v>-91.0455671</v>
      </c>
      <c r="L1280" cm="1">
        <f t="array" aca="1" ref="L1280" ca="1">IFERROR(SUMPRODUCT(MID(0&amp;F1280, LARGE(INDEX(ISNUMBER(--MID(F1280, ROW(INDIRECT("1:"&amp;LEN(F1280))), 1)) * ROW(INDIRECT("1:"&amp;LEN(F1280))), 0), ROW(INDIRECT("1:"&amp;LEN(F1280))))+1, 1) * 10^ROW(INDIRECT("1:"&amp;LEN(F1280)))/10),"")</f>
        <v>20</v>
      </c>
      <c r="M1280" t="str">
        <f t="shared" si="38"/>
        <v>minute</v>
      </c>
      <c r="N1280">
        <f t="shared" ca="1" si="39"/>
        <v>1200</v>
      </c>
    </row>
    <row r="1281" spans="1:14" x14ac:dyDescent="0.35">
      <c r="A1281" s="1">
        <v>36979.645833333336</v>
      </c>
      <c r="B1281" t="s">
        <v>542</v>
      </c>
      <c r="C1281" t="s">
        <v>9</v>
      </c>
      <c r="D1281" t="s">
        <v>10</v>
      </c>
      <c r="E1281" t="s">
        <v>79</v>
      </c>
      <c r="F1281" t="s">
        <v>592</v>
      </c>
      <c r="G1281" t="s">
        <v>3343</v>
      </c>
      <c r="H1281" s="2">
        <v>37009</v>
      </c>
      <c r="I1281" t="str">
        <f>IFERROR(IFERROR(IFERROR(
VLOOKUP("*"&amp;$B1281&amp;"*", [1]cities_output!$A:$C,1,0),
VLOOKUP("*"&amp;LEFT($B1281,5)&amp;"*", [1]cities_output!$A:$C,1,0)),
VLOOKUP("*"&amp;RIGHT($B1281,5)&amp;"*", [1]cities_output!$A:$C,1,0)),
"")</f>
        <v>Washington</v>
      </c>
      <c r="J1281">
        <f>IFERROR(IFERROR(IFERROR(
VLOOKUP("*"&amp;$B1281&amp;"*", [1]cities_output!$A:$C,2,0),
VLOOKUP("*"&amp;LEFT($B1281,5)&amp;"*", [1]cities_output!$A:$C,2,0)),
VLOOKUP("*"&amp;RIGHT($B1281,5)&amp;"*", [1]cities_output!$A:$C,2,0)),
"")</f>
        <v>38.50004835</v>
      </c>
      <c r="K1281">
        <f>IFERROR(IFERROR(IFERROR(
VLOOKUP("*"&amp;$B1281&amp;"*", [1]cities_output!$A:$C,3,0),
VLOOKUP("*"&amp;LEFT($B1281,5)&amp;"*", [1]cities_output!$A:$C,3,0)),
VLOOKUP("*"&amp;RIGHT($B1281,5)&amp;"*", [1]cities_output!$A:$C,3,0)),
"")</f>
        <v>-91.0455671</v>
      </c>
      <c r="L1281" cm="1">
        <f t="array" aca="1" ref="L1281" ca="1">IFERROR(SUMPRODUCT(MID(0&amp;F1281, LARGE(INDEX(ISNUMBER(--MID(F1281, ROW(INDIRECT("1:"&amp;LEN(F1281))), 1)) * ROW(INDIRECT("1:"&amp;LEN(F1281))), 0), ROW(INDIRECT("1:"&amp;LEN(F1281))))+1, 1) * 10^ROW(INDIRECT("1:"&amp;LEN(F1281)))/10),"")</f>
        <v>6</v>
      </c>
      <c r="M1281" t="str">
        <f t="shared" si="38"/>
        <v>minute</v>
      </c>
      <c r="N1281">
        <f t="shared" ca="1" si="39"/>
        <v>360</v>
      </c>
    </row>
    <row r="1282" spans="1:14" x14ac:dyDescent="0.35">
      <c r="A1282" s="1">
        <v>37380.958333333336</v>
      </c>
      <c r="B1282" t="s">
        <v>542</v>
      </c>
      <c r="C1282" t="s">
        <v>9</v>
      </c>
      <c r="D1282" t="s">
        <v>10</v>
      </c>
      <c r="E1282" t="s">
        <v>70</v>
      </c>
      <c r="F1282" t="s">
        <v>101</v>
      </c>
      <c r="G1282" t="s">
        <v>3231</v>
      </c>
      <c r="H1282" s="2">
        <v>37390</v>
      </c>
      <c r="I1282" t="str">
        <f>IFERROR(IFERROR(IFERROR(
VLOOKUP("*"&amp;$B1282&amp;"*", [1]cities_output!$A:$C,1,0),
VLOOKUP("*"&amp;LEFT($B1282,5)&amp;"*", [1]cities_output!$A:$C,1,0)),
VLOOKUP("*"&amp;RIGHT($B1282,5)&amp;"*", [1]cities_output!$A:$C,1,0)),
"")</f>
        <v>Washington</v>
      </c>
      <c r="J1282">
        <f>IFERROR(IFERROR(IFERROR(
VLOOKUP("*"&amp;$B1282&amp;"*", [1]cities_output!$A:$C,2,0),
VLOOKUP("*"&amp;LEFT($B1282,5)&amp;"*", [1]cities_output!$A:$C,2,0)),
VLOOKUP("*"&amp;RIGHT($B1282,5)&amp;"*", [1]cities_output!$A:$C,2,0)),
"")</f>
        <v>38.50004835</v>
      </c>
      <c r="K1282">
        <f>IFERROR(IFERROR(IFERROR(
VLOOKUP("*"&amp;$B1282&amp;"*", [1]cities_output!$A:$C,3,0),
VLOOKUP("*"&amp;LEFT($B1282,5)&amp;"*", [1]cities_output!$A:$C,3,0)),
VLOOKUP("*"&amp;RIGHT($B1282,5)&amp;"*", [1]cities_output!$A:$C,3,0)),
"")</f>
        <v>-91.0455671</v>
      </c>
      <c r="L1282" cm="1">
        <f t="array" aca="1" ref="L1282" ca="1">IFERROR(SUMPRODUCT(MID(0&amp;F1282, LARGE(INDEX(ISNUMBER(--MID(F1282, ROW(INDIRECT("1:"&amp;LEN(F1282))), 1)) * ROW(INDIRECT("1:"&amp;LEN(F1282))), 0), ROW(INDIRECT("1:"&amp;LEN(F1282))))+1, 1) * 10^ROW(INDIRECT("1:"&amp;LEN(F1282)))/10),"")</f>
        <v>3</v>
      </c>
      <c r="M1282" t="str">
        <f t="shared" ref="M1282:M1345" si="40">IF(ISNUMBER(SEARCH("min",F1282))=TRUE,"minute",
IF(ISNUMBER(SEARCH("sec",F1282))=TRUE,"second",
IF(ISNUMBER(SEARCH("hour",F1282))=TRUE,"hour",
IF(ISNUMBER(SEARCH("hr",F1282))=TRUE,"hour",""))))</f>
        <v>minute</v>
      </c>
      <c r="N1282">
        <f t="shared" ref="N1282:N1345" ca="1" si="41">IF(M1282="second",L1282, IF(M1282="minute",L1282*60, IF(M1282="hour",L1282*3600, "")))</f>
        <v>180</v>
      </c>
    </row>
    <row r="1283" spans="1:14" x14ac:dyDescent="0.35">
      <c r="A1283" s="1">
        <v>36171.833333333336</v>
      </c>
      <c r="B1283" t="s">
        <v>3578</v>
      </c>
      <c r="C1283" t="s">
        <v>9</v>
      </c>
      <c r="D1283" t="s">
        <v>10</v>
      </c>
      <c r="E1283" t="s">
        <v>199</v>
      </c>
      <c r="F1283" t="s">
        <v>3579</v>
      </c>
      <c r="G1283" t="s">
        <v>3580</v>
      </c>
      <c r="H1283" s="2">
        <v>36547</v>
      </c>
      <c r="I1283" t="str">
        <f>IFERROR(IFERROR(IFERROR(
VLOOKUP("*"&amp;$B1283&amp;"*", [1]cities_output!$A:$C,1,0),
VLOOKUP("*"&amp;LEFT($B1283,5)&amp;"*", [1]cities_output!$A:$C,1,0)),
VLOOKUP("*"&amp;RIGHT($B1283,5)&amp;"*", [1]cities_output!$A:$C,1,0)),
"")</f>
        <v>Washington</v>
      </c>
      <c r="J1283">
        <f>IFERROR(IFERROR(IFERROR(
VLOOKUP("*"&amp;$B1283&amp;"*", [1]cities_output!$A:$C,2,0),
VLOOKUP("*"&amp;LEFT($B1283,5)&amp;"*", [1]cities_output!$A:$C,2,0)),
VLOOKUP("*"&amp;RIGHT($B1283,5)&amp;"*", [1]cities_output!$A:$C,2,0)),
"")</f>
        <v>38.50004835</v>
      </c>
      <c r="K1283">
        <f>IFERROR(IFERROR(IFERROR(
VLOOKUP("*"&amp;$B1283&amp;"*", [1]cities_output!$A:$C,3,0),
VLOOKUP("*"&amp;LEFT($B1283,5)&amp;"*", [1]cities_output!$A:$C,3,0)),
VLOOKUP("*"&amp;RIGHT($B1283,5)&amp;"*", [1]cities_output!$A:$C,3,0)),
"")</f>
        <v>-91.0455671</v>
      </c>
      <c r="L1283" cm="1">
        <f t="array" aca="1" ref="L1283" ca="1">IFERROR(SUMPRODUCT(MID(0&amp;F1283, LARGE(INDEX(ISNUMBER(--MID(F1283, ROW(INDIRECT("1:"&amp;LEN(F1283))), 1)) * ROW(INDIRECT("1:"&amp;LEN(F1283))), 0), ROW(INDIRECT("1:"&amp;LEN(F1283))))+1, 1) * 10^ROW(INDIRECT("1:"&amp;LEN(F1283)))/10),"")</f>
        <v>3</v>
      </c>
      <c r="M1283" t="str">
        <f t="shared" si="40"/>
        <v>minute</v>
      </c>
      <c r="N1283">
        <f t="shared" ca="1" si="41"/>
        <v>180</v>
      </c>
    </row>
    <row r="1284" spans="1:14" x14ac:dyDescent="0.35">
      <c r="A1284" s="1">
        <v>37502.833333333336</v>
      </c>
      <c r="B1284" t="s">
        <v>542</v>
      </c>
      <c r="C1284" t="s">
        <v>9</v>
      </c>
      <c r="D1284" t="s">
        <v>10</v>
      </c>
      <c r="E1284" t="s">
        <v>704</v>
      </c>
      <c r="F1284" t="s">
        <v>41</v>
      </c>
      <c r="G1284" t="s">
        <v>3197</v>
      </c>
      <c r="H1284" s="2">
        <v>37557</v>
      </c>
      <c r="I1284" t="str">
        <f>IFERROR(IFERROR(IFERROR(
VLOOKUP("*"&amp;$B1284&amp;"*", [1]cities_output!$A:$C,1,0),
VLOOKUP("*"&amp;LEFT($B1284,5)&amp;"*", [1]cities_output!$A:$C,1,0)),
VLOOKUP("*"&amp;RIGHT($B1284,5)&amp;"*", [1]cities_output!$A:$C,1,0)),
"")</f>
        <v>Washington</v>
      </c>
      <c r="J1284">
        <f>IFERROR(IFERROR(IFERROR(
VLOOKUP("*"&amp;$B1284&amp;"*", [1]cities_output!$A:$C,2,0),
VLOOKUP("*"&amp;LEFT($B1284,5)&amp;"*", [1]cities_output!$A:$C,2,0)),
VLOOKUP("*"&amp;RIGHT($B1284,5)&amp;"*", [1]cities_output!$A:$C,2,0)),
"")</f>
        <v>38.50004835</v>
      </c>
      <c r="K1284">
        <f>IFERROR(IFERROR(IFERROR(
VLOOKUP("*"&amp;$B1284&amp;"*", [1]cities_output!$A:$C,3,0),
VLOOKUP("*"&amp;LEFT($B1284,5)&amp;"*", [1]cities_output!$A:$C,3,0)),
VLOOKUP("*"&amp;RIGHT($B1284,5)&amp;"*", [1]cities_output!$A:$C,3,0)),
"")</f>
        <v>-91.0455671</v>
      </c>
      <c r="L1284" cm="1">
        <f t="array" aca="1" ref="L1284" ca="1">IFERROR(SUMPRODUCT(MID(0&amp;F1284, LARGE(INDEX(ISNUMBER(--MID(F1284, ROW(INDIRECT("1:"&amp;LEN(F1284))), 1)) * ROW(INDIRECT("1:"&amp;LEN(F1284))), 0), ROW(INDIRECT("1:"&amp;LEN(F1284))))+1, 1) * 10^ROW(INDIRECT("1:"&amp;LEN(F1284)))/10),"")</f>
        <v>2</v>
      </c>
      <c r="M1284" t="str">
        <f t="shared" si="40"/>
        <v>minute</v>
      </c>
      <c r="N1284">
        <f t="shared" ca="1" si="41"/>
        <v>120</v>
      </c>
    </row>
    <row r="1285" spans="1:14" x14ac:dyDescent="0.35">
      <c r="A1285" s="1">
        <v>43780</v>
      </c>
      <c r="B1285" t="s">
        <v>542</v>
      </c>
      <c r="C1285" t="s">
        <v>9</v>
      </c>
      <c r="D1285" t="s">
        <v>10</v>
      </c>
      <c r="E1285" t="s">
        <v>15</v>
      </c>
      <c r="F1285" t="s">
        <v>302</v>
      </c>
      <c r="G1285" t="s">
        <v>543</v>
      </c>
      <c r="H1285" s="2">
        <v>43800</v>
      </c>
      <c r="I1285" t="str">
        <f>IFERROR(IFERROR(IFERROR(
VLOOKUP("*"&amp;$B1285&amp;"*", [1]cities_output!$A:$C,1,0),
VLOOKUP("*"&amp;LEFT($B1285,5)&amp;"*", [1]cities_output!$A:$C,1,0)),
VLOOKUP("*"&amp;RIGHT($B1285,5)&amp;"*", [1]cities_output!$A:$C,1,0)),
"")</f>
        <v>Washington</v>
      </c>
      <c r="J1285">
        <f>IFERROR(IFERROR(IFERROR(
VLOOKUP("*"&amp;$B1285&amp;"*", [1]cities_output!$A:$C,2,0),
VLOOKUP("*"&amp;LEFT($B1285,5)&amp;"*", [1]cities_output!$A:$C,2,0)),
VLOOKUP("*"&amp;RIGHT($B1285,5)&amp;"*", [1]cities_output!$A:$C,2,0)),
"")</f>
        <v>38.50004835</v>
      </c>
      <c r="K1285">
        <f>IFERROR(IFERROR(IFERROR(
VLOOKUP("*"&amp;$B1285&amp;"*", [1]cities_output!$A:$C,3,0),
VLOOKUP("*"&amp;LEFT($B1285,5)&amp;"*", [1]cities_output!$A:$C,3,0)),
VLOOKUP("*"&amp;RIGHT($B1285,5)&amp;"*", [1]cities_output!$A:$C,3,0)),
"")</f>
        <v>-91.0455671</v>
      </c>
      <c r="L1285" cm="1">
        <f t="array" aca="1" ref="L1285" ca="1">IFERROR(SUMPRODUCT(MID(0&amp;F1285, LARGE(INDEX(ISNUMBER(--MID(F1285, ROW(INDIRECT("1:"&amp;LEN(F1285))), 1)) * ROW(INDIRECT("1:"&amp;LEN(F1285))), 0), ROW(INDIRECT("1:"&amp;LEN(F1285))))+1, 1) * 10^ROW(INDIRECT("1:"&amp;LEN(F1285)))/10),"")</f>
        <v>30</v>
      </c>
      <c r="M1285" t="str">
        <f t="shared" si="40"/>
        <v>second</v>
      </c>
      <c r="N1285">
        <f t="shared" ca="1" si="41"/>
        <v>30</v>
      </c>
    </row>
    <row r="1286" spans="1:14" x14ac:dyDescent="0.35">
      <c r="A1286" s="1">
        <v>39085.943055555559</v>
      </c>
      <c r="B1286" t="s">
        <v>542</v>
      </c>
      <c r="C1286" t="s">
        <v>9</v>
      </c>
      <c r="D1286" t="s">
        <v>10</v>
      </c>
      <c r="E1286" t="s">
        <v>11</v>
      </c>
      <c r="F1286" t="s">
        <v>1102</v>
      </c>
      <c r="G1286" t="s">
        <v>2724</v>
      </c>
      <c r="H1286" s="2">
        <v>39114</v>
      </c>
      <c r="I1286" t="str">
        <f>IFERROR(IFERROR(IFERROR(
VLOOKUP("*"&amp;$B1286&amp;"*", [1]cities_output!$A:$C,1,0),
VLOOKUP("*"&amp;LEFT($B1286,5)&amp;"*", [1]cities_output!$A:$C,1,0)),
VLOOKUP("*"&amp;RIGHT($B1286,5)&amp;"*", [1]cities_output!$A:$C,1,0)),
"")</f>
        <v>Washington</v>
      </c>
      <c r="J1286">
        <f>IFERROR(IFERROR(IFERROR(
VLOOKUP("*"&amp;$B1286&amp;"*", [1]cities_output!$A:$C,2,0),
VLOOKUP("*"&amp;LEFT($B1286,5)&amp;"*", [1]cities_output!$A:$C,2,0)),
VLOOKUP("*"&amp;RIGHT($B1286,5)&amp;"*", [1]cities_output!$A:$C,2,0)),
"")</f>
        <v>38.50004835</v>
      </c>
      <c r="K1286">
        <f>IFERROR(IFERROR(IFERROR(
VLOOKUP("*"&amp;$B1286&amp;"*", [1]cities_output!$A:$C,3,0),
VLOOKUP("*"&amp;LEFT($B1286,5)&amp;"*", [1]cities_output!$A:$C,3,0)),
VLOOKUP("*"&amp;RIGHT($B1286,5)&amp;"*", [1]cities_output!$A:$C,3,0)),
"")</f>
        <v>-91.0455671</v>
      </c>
      <c r="L1286">
        <v>2</v>
      </c>
      <c r="M1286" t="str">
        <f t="shared" si="40"/>
        <v>second</v>
      </c>
      <c r="N1286">
        <f t="shared" si="41"/>
        <v>2</v>
      </c>
    </row>
    <row r="1287" spans="1:14" x14ac:dyDescent="0.35">
      <c r="A1287" s="1">
        <v>37518.107638888891</v>
      </c>
      <c r="B1287" t="s">
        <v>542</v>
      </c>
      <c r="C1287" t="s">
        <v>9</v>
      </c>
      <c r="D1287" t="s">
        <v>10</v>
      </c>
      <c r="E1287" t="s">
        <v>15</v>
      </c>
      <c r="F1287" t="s">
        <v>3190</v>
      </c>
      <c r="G1287" t="s">
        <v>3191</v>
      </c>
      <c r="H1287" s="2">
        <v>37527</v>
      </c>
      <c r="I1287" t="str">
        <f>IFERROR(IFERROR(IFERROR(
VLOOKUP("*"&amp;$B1287&amp;"*", [1]cities_output!$A:$C,1,0),
VLOOKUP("*"&amp;LEFT($B1287,5)&amp;"*", [1]cities_output!$A:$C,1,0)),
VLOOKUP("*"&amp;RIGHT($B1287,5)&amp;"*", [1]cities_output!$A:$C,1,0)),
"")</f>
        <v>Washington</v>
      </c>
      <c r="J1287">
        <f>IFERROR(IFERROR(IFERROR(
VLOOKUP("*"&amp;$B1287&amp;"*", [1]cities_output!$A:$C,2,0),
VLOOKUP("*"&amp;LEFT($B1287,5)&amp;"*", [1]cities_output!$A:$C,2,0)),
VLOOKUP("*"&amp;RIGHT($B1287,5)&amp;"*", [1]cities_output!$A:$C,2,0)),
"")</f>
        <v>38.50004835</v>
      </c>
      <c r="K1287">
        <f>IFERROR(IFERROR(IFERROR(
VLOOKUP("*"&amp;$B1287&amp;"*", [1]cities_output!$A:$C,3,0),
VLOOKUP("*"&amp;LEFT($B1287,5)&amp;"*", [1]cities_output!$A:$C,3,0)),
VLOOKUP("*"&amp;RIGHT($B1287,5)&amp;"*", [1]cities_output!$A:$C,3,0)),
"")</f>
        <v>-91.0455671</v>
      </c>
      <c r="L1287">
        <v>2</v>
      </c>
      <c r="M1287" t="str">
        <f t="shared" si="40"/>
        <v>hour</v>
      </c>
      <c r="N1287">
        <f t="shared" si="41"/>
        <v>7200</v>
      </c>
    </row>
    <row r="1288" spans="1:14" x14ac:dyDescent="0.35">
      <c r="A1288" s="1">
        <v>43294.916666666664</v>
      </c>
      <c r="B1288" t="s">
        <v>763</v>
      </c>
      <c r="C1288" t="s">
        <v>9</v>
      </c>
      <c r="D1288" t="s">
        <v>10</v>
      </c>
      <c r="E1288" t="s">
        <v>11</v>
      </c>
      <c r="F1288">
        <v>5</v>
      </c>
      <c r="G1288" t="s">
        <v>764</v>
      </c>
      <c r="H1288" s="2">
        <v>43300</v>
      </c>
      <c r="I1288" t="str">
        <f>IFERROR(IFERROR(IFERROR(
VLOOKUP("*"&amp;$B1288&amp;"*", [1]cities_output!$A:$C,1,0),
VLOOKUP("*"&amp;LEFT($B1288,5)&amp;"*", [1]cities_output!$A:$C,1,0)),
VLOOKUP("*"&amp;RIGHT($B1288,5)&amp;"*", [1]cities_output!$A:$C,1,0)),
"")</f>
        <v>Van Buren</v>
      </c>
      <c r="J1288">
        <f>IFERROR(IFERROR(IFERROR(
VLOOKUP("*"&amp;$B1288&amp;"*", [1]cities_output!$A:$C,2,0),
VLOOKUP("*"&amp;LEFT($B1288,5)&amp;"*", [1]cities_output!$A:$C,2,0)),
VLOOKUP("*"&amp;RIGHT($B1288,5)&amp;"*", [1]cities_output!$A:$C,2,0)),
"")</f>
        <v>37.006943929999998</v>
      </c>
      <c r="K1288">
        <f>IFERROR(IFERROR(IFERROR(
VLOOKUP("*"&amp;$B1288&amp;"*", [1]cities_output!$A:$C,3,0),
VLOOKUP("*"&amp;LEFT($B1288,5)&amp;"*", [1]cities_output!$A:$C,3,0)),
VLOOKUP("*"&amp;RIGHT($B1288,5)&amp;"*", [1]cities_output!$A:$C,3,0)),
"")</f>
        <v>-91.015780570000004</v>
      </c>
      <c r="L1288" cm="1">
        <f t="array" aca="1" ref="L1288" ca="1">IFERROR(SUMPRODUCT(MID(0&amp;F1288, LARGE(INDEX(ISNUMBER(--MID(F1288, ROW(INDIRECT("1:"&amp;LEN(F1288))), 1)) * ROW(INDIRECT("1:"&amp;LEN(F1288))), 0), ROW(INDIRECT("1:"&amp;LEN(F1288))))+1, 1) * 10^ROW(INDIRECT("1:"&amp;LEN(F1288)))/10),"")</f>
        <v>5</v>
      </c>
      <c r="M1288" t="str">
        <f t="shared" si="40"/>
        <v/>
      </c>
      <c r="N1288" t="str">
        <f t="shared" si="41"/>
        <v/>
      </c>
    </row>
    <row r="1289" spans="1:14" x14ac:dyDescent="0.35">
      <c r="A1289" s="1">
        <v>37971.058333333334</v>
      </c>
      <c r="B1289" t="s">
        <v>763</v>
      </c>
      <c r="C1289" t="s">
        <v>9</v>
      </c>
      <c r="D1289" t="s">
        <v>10</v>
      </c>
      <c r="E1289" t="s">
        <v>79</v>
      </c>
      <c r="F1289" t="s">
        <v>3076</v>
      </c>
      <c r="G1289" t="s">
        <v>3077</v>
      </c>
      <c r="H1289" s="2">
        <v>37974</v>
      </c>
      <c r="I1289" t="str">
        <f>IFERROR(IFERROR(IFERROR(
VLOOKUP("*"&amp;$B1289&amp;"*", [1]cities_output!$A:$C,1,0),
VLOOKUP("*"&amp;LEFT($B1289,5)&amp;"*", [1]cities_output!$A:$C,1,0)),
VLOOKUP("*"&amp;RIGHT($B1289,5)&amp;"*", [1]cities_output!$A:$C,1,0)),
"")</f>
        <v>Van Buren</v>
      </c>
      <c r="J1289">
        <f>IFERROR(IFERROR(IFERROR(
VLOOKUP("*"&amp;$B1289&amp;"*", [1]cities_output!$A:$C,2,0),
VLOOKUP("*"&amp;LEFT($B1289,5)&amp;"*", [1]cities_output!$A:$C,2,0)),
VLOOKUP("*"&amp;RIGHT($B1289,5)&amp;"*", [1]cities_output!$A:$C,2,0)),
"")</f>
        <v>37.006943929999998</v>
      </c>
      <c r="K1289">
        <f>IFERROR(IFERROR(IFERROR(
VLOOKUP("*"&amp;$B1289&amp;"*", [1]cities_output!$A:$C,3,0),
VLOOKUP("*"&amp;LEFT($B1289,5)&amp;"*", [1]cities_output!$A:$C,3,0)),
VLOOKUP("*"&amp;RIGHT($B1289,5)&amp;"*", [1]cities_output!$A:$C,3,0)),
"")</f>
        <v>-91.015780570000004</v>
      </c>
      <c r="L1289">
        <v>5</v>
      </c>
      <c r="M1289" t="str">
        <f t="shared" si="40"/>
        <v>minute</v>
      </c>
      <c r="N1289">
        <f t="shared" si="41"/>
        <v>300</v>
      </c>
    </row>
    <row r="1290" spans="1:14" x14ac:dyDescent="0.35">
      <c r="A1290" s="1">
        <v>38662.861111111109</v>
      </c>
      <c r="B1290" t="s">
        <v>2848</v>
      </c>
      <c r="C1290" t="s">
        <v>9</v>
      </c>
      <c r="D1290" t="s">
        <v>10</v>
      </c>
      <c r="E1290" t="s">
        <v>11</v>
      </c>
      <c r="F1290" t="s">
        <v>41</v>
      </c>
      <c r="G1290" t="s">
        <v>2849</v>
      </c>
      <c r="H1290" s="2">
        <v>38664</v>
      </c>
      <c r="I1290" t="str">
        <f>IFERROR(IFERROR(IFERROR(
VLOOKUP("*"&amp;$B1290&amp;"*", [1]cities_output!$A:$C,1,0),
VLOOKUP("*"&amp;LEFT($B1290,5)&amp;"*", [1]cities_output!$A:$C,1,0)),
VLOOKUP("*"&amp;RIGHT($B1290,5)&amp;"*", [1]cities_output!$A:$C,1,0)),
"")</f>
        <v>Van Buren</v>
      </c>
      <c r="J1290">
        <f>IFERROR(IFERROR(IFERROR(
VLOOKUP("*"&amp;$B1290&amp;"*", [1]cities_output!$A:$C,2,0),
VLOOKUP("*"&amp;LEFT($B1290,5)&amp;"*", [1]cities_output!$A:$C,2,0)),
VLOOKUP("*"&amp;RIGHT($B1290,5)&amp;"*", [1]cities_output!$A:$C,2,0)),
"")</f>
        <v>37.006943929999998</v>
      </c>
      <c r="K1290">
        <f>IFERROR(IFERROR(IFERROR(
VLOOKUP("*"&amp;$B1290&amp;"*", [1]cities_output!$A:$C,3,0),
VLOOKUP("*"&amp;LEFT($B1290,5)&amp;"*", [1]cities_output!$A:$C,3,0)),
VLOOKUP("*"&amp;RIGHT($B1290,5)&amp;"*", [1]cities_output!$A:$C,3,0)),
"")</f>
        <v>-91.015780570000004</v>
      </c>
      <c r="L1290" cm="1">
        <f t="array" aca="1" ref="L1290" ca="1">IFERROR(SUMPRODUCT(MID(0&amp;F1290, LARGE(INDEX(ISNUMBER(--MID(F1290, ROW(INDIRECT("1:"&amp;LEN(F1290))), 1)) * ROW(INDIRECT("1:"&amp;LEN(F1290))), 0), ROW(INDIRECT("1:"&amp;LEN(F1290))))+1, 1) * 10^ROW(INDIRECT("1:"&amp;LEN(F1290)))/10),"")</f>
        <v>2</v>
      </c>
      <c r="M1290" t="str">
        <f t="shared" si="40"/>
        <v>minute</v>
      </c>
      <c r="N1290">
        <f t="shared" ca="1" si="41"/>
        <v>120</v>
      </c>
    </row>
    <row r="1291" spans="1:14" x14ac:dyDescent="0.35">
      <c r="A1291" s="2">
        <v>42555</v>
      </c>
      <c r="B1291" t="s">
        <v>265</v>
      </c>
      <c r="C1291" t="s">
        <v>9</v>
      </c>
      <c r="D1291" t="s">
        <v>10</v>
      </c>
      <c r="E1291" t="s">
        <v>30</v>
      </c>
      <c r="F1291" t="s">
        <v>1061</v>
      </c>
      <c r="G1291" t="s">
        <v>1062</v>
      </c>
      <c r="H1291" s="2">
        <v>42566</v>
      </c>
      <c r="I1291" t="str">
        <f>IFERROR(IFERROR(IFERROR(
VLOOKUP("*"&amp;$B1291&amp;"*", [1]cities_output!$A:$C,1,0),
VLOOKUP("*"&amp;LEFT($B1291,5)&amp;"*", [1]cities_output!$A:$C,1,0)),
VLOOKUP("*"&amp;RIGHT($B1291,5)&amp;"*", [1]cities_output!$A:$C,1,0)),
"")</f>
        <v>Union</v>
      </c>
      <c r="J1291">
        <f>IFERROR(IFERROR(IFERROR(
VLOOKUP("*"&amp;$B1291&amp;"*", [1]cities_output!$A:$C,2,0),
VLOOKUP("*"&amp;LEFT($B1291,5)&amp;"*", [1]cities_output!$A:$C,2,0)),
VLOOKUP("*"&amp;RIGHT($B1291,5)&amp;"*", [1]cities_output!$A:$C,2,0)),
"")</f>
        <v>38.429240649999997</v>
      </c>
      <c r="K1291">
        <f>IFERROR(IFERROR(IFERROR(
VLOOKUP("*"&amp;$B1291&amp;"*", [1]cities_output!$A:$C,3,0),
VLOOKUP("*"&amp;LEFT($B1291,5)&amp;"*", [1]cities_output!$A:$C,3,0)),
VLOOKUP("*"&amp;RIGHT($B1291,5)&amp;"*", [1]cities_output!$A:$C,3,0)),
"")</f>
        <v>-90.991281970000003</v>
      </c>
      <c r="L1291" cm="1">
        <f t="array" aca="1" ref="L1291" ca="1">IFERROR(SUMPRODUCT(MID(0&amp;F1291, LARGE(INDEX(ISNUMBER(--MID(F1291, ROW(INDIRECT("1:"&amp;LEN(F1291))), 1)) * ROW(INDIRECT("1:"&amp;LEN(F1291))), 0), ROW(INDIRECT("1:"&amp;LEN(F1291))))+1, 1) * 10^ROW(INDIRECT("1:"&amp;LEN(F1291)))/10),"")</f>
        <v>0</v>
      </c>
      <c r="M1291" t="str">
        <f t="shared" si="40"/>
        <v/>
      </c>
      <c r="N1291" t="str">
        <f t="shared" si="41"/>
        <v/>
      </c>
    </row>
    <row r="1292" spans="1:14" x14ac:dyDescent="0.35">
      <c r="A1292" s="1">
        <v>38245.5</v>
      </c>
      <c r="B1292" t="s">
        <v>265</v>
      </c>
      <c r="C1292" t="s">
        <v>9</v>
      </c>
      <c r="D1292" t="s">
        <v>10</v>
      </c>
      <c r="E1292" t="s">
        <v>70</v>
      </c>
      <c r="G1292" t="s">
        <v>2985</v>
      </c>
      <c r="H1292" s="2">
        <v>38405</v>
      </c>
      <c r="I1292" t="str">
        <f>IFERROR(IFERROR(IFERROR(
VLOOKUP("*"&amp;$B1292&amp;"*", [1]cities_output!$A:$C,1,0),
VLOOKUP("*"&amp;LEFT($B1292,5)&amp;"*", [1]cities_output!$A:$C,1,0)),
VLOOKUP("*"&amp;RIGHT($B1292,5)&amp;"*", [1]cities_output!$A:$C,1,0)),
"")</f>
        <v>Union</v>
      </c>
      <c r="J1292">
        <f>IFERROR(IFERROR(IFERROR(
VLOOKUP("*"&amp;$B1292&amp;"*", [1]cities_output!$A:$C,2,0),
VLOOKUP("*"&amp;LEFT($B1292,5)&amp;"*", [1]cities_output!$A:$C,2,0)),
VLOOKUP("*"&amp;RIGHT($B1292,5)&amp;"*", [1]cities_output!$A:$C,2,0)),
"")</f>
        <v>38.429240649999997</v>
      </c>
      <c r="K1292">
        <f>IFERROR(IFERROR(IFERROR(
VLOOKUP("*"&amp;$B1292&amp;"*", [1]cities_output!$A:$C,3,0),
VLOOKUP("*"&amp;LEFT($B1292,5)&amp;"*", [1]cities_output!$A:$C,3,0)),
VLOOKUP("*"&amp;RIGHT($B1292,5)&amp;"*", [1]cities_output!$A:$C,3,0)),
"")</f>
        <v>-90.991281970000003</v>
      </c>
      <c r="L1292" t="str" cm="1">
        <f t="array" aca="1" ref="L1292" ca="1">IFERROR(SUMPRODUCT(MID(0&amp;F1292, LARGE(INDEX(ISNUMBER(--MID(F1292, ROW(INDIRECT("1:"&amp;LEN(F1292))), 1)) * ROW(INDIRECT("1:"&amp;LEN(F1292))), 0), ROW(INDIRECT("1:"&amp;LEN(F1292))))+1, 1) * 10^ROW(INDIRECT("1:"&amp;LEN(F1292)))/10),"")</f>
        <v/>
      </c>
      <c r="M1292" t="str">
        <f t="shared" si="40"/>
        <v/>
      </c>
      <c r="N1292" t="str">
        <f t="shared" si="41"/>
        <v/>
      </c>
    </row>
    <row r="1293" spans="1:14" x14ac:dyDescent="0.35">
      <c r="A1293" s="1">
        <v>38576.041666666664</v>
      </c>
      <c r="B1293" t="s">
        <v>265</v>
      </c>
      <c r="C1293" t="s">
        <v>9</v>
      </c>
      <c r="D1293" t="s">
        <v>10</v>
      </c>
      <c r="E1293" t="s">
        <v>122</v>
      </c>
      <c r="F1293" t="s">
        <v>2877</v>
      </c>
      <c r="G1293" t="s">
        <v>2878</v>
      </c>
      <c r="H1293" s="2">
        <v>38597</v>
      </c>
      <c r="I1293" t="str">
        <f>IFERROR(IFERROR(IFERROR(
VLOOKUP("*"&amp;$B1293&amp;"*", [1]cities_output!$A:$C,1,0),
VLOOKUP("*"&amp;LEFT($B1293,5)&amp;"*", [1]cities_output!$A:$C,1,0)),
VLOOKUP("*"&amp;RIGHT($B1293,5)&amp;"*", [1]cities_output!$A:$C,1,0)),
"")</f>
        <v>Union</v>
      </c>
      <c r="J1293">
        <f>IFERROR(IFERROR(IFERROR(
VLOOKUP("*"&amp;$B1293&amp;"*", [1]cities_output!$A:$C,2,0),
VLOOKUP("*"&amp;LEFT($B1293,5)&amp;"*", [1]cities_output!$A:$C,2,0)),
VLOOKUP("*"&amp;RIGHT($B1293,5)&amp;"*", [1]cities_output!$A:$C,2,0)),
"")</f>
        <v>38.429240649999997</v>
      </c>
      <c r="K1293">
        <f>IFERROR(IFERROR(IFERROR(
VLOOKUP("*"&amp;$B1293&amp;"*", [1]cities_output!$A:$C,3,0),
VLOOKUP("*"&amp;LEFT($B1293,5)&amp;"*", [1]cities_output!$A:$C,3,0)),
VLOOKUP("*"&amp;RIGHT($B1293,5)&amp;"*", [1]cities_output!$A:$C,3,0)),
"")</f>
        <v>-90.991281970000003</v>
      </c>
      <c r="L1293">
        <v>3.5</v>
      </c>
      <c r="M1293" t="str">
        <f t="shared" si="40"/>
        <v>hour</v>
      </c>
      <c r="N1293">
        <f t="shared" si="41"/>
        <v>12600</v>
      </c>
    </row>
    <row r="1294" spans="1:14" x14ac:dyDescent="0.35">
      <c r="A1294" s="1">
        <v>42178.875</v>
      </c>
      <c r="B1294" t="s">
        <v>265</v>
      </c>
      <c r="C1294" t="s">
        <v>9</v>
      </c>
      <c r="D1294" t="s">
        <v>10</v>
      </c>
      <c r="E1294" t="s">
        <v>26</v>
      </c>
      <c r="F1294" t="s">
        <v>360</v>
      </c>
      <c r="G1294" t="s">
        <v>1231</v>
      </c>
      <c r="H1294" s="2">
        <v>42188</v>
      </c>
      <c r="I1294" t="str">
        <f>IFERROR(IFERROR(IFERROR(
VLOOKUP("*"&amp;$B1294&amp;"*", [1]cities_output!$A:$C,1,0),
VLOOKUP("*"&amp;LEFT($B1294,5)&amp;"*", [1]cities_output!$A:$C,1,0)),
VLOOKUP("*"&amp;RIGHT($B1294,5)&amp;"*", [1]cities_output!$A:$C,1,0)),
"")</f>
        <v>Union</v>
      </c>
      <c r="J1294">
        <f>IFERROR(IFERROR(IFERROR(
VLOOKUP("*"&amp;$B1294&amp;"*", [1]cities_output!$A:$C,2,0),
VLOOKUP("*"&amp;LEFT($B1294,5)&amp;"*", [1]cities_output!$A:$C,2,0)),
VLOOKUP("*"&amp;RIGHT($B1294,5)&amp;"*", [1]cities_output!$A:$C,2,0)),
"")</f>
        <v>38.429240649999997</v>
      </c>
      <c r="K1294">
        <f>IFERROR(IFERROR(IFERROR(
VLOOKUP("*"&amp;$B1294&amp;"*", [1]cities_output!$A:$C,3,0),
VLOOKUP("*"&amp;LEFT($B1294,5)&amp;"*", [1]cities_output!$A:$C,3,0)),
VLOOKUP("*"&amp;RIGHT($B1294,5)&amp;"*", [1]cities_output!$A:$C,3,0)),
"")</f>
        <v>-90.991281970000003</v>
      </c>
      <c r="L1294" cm="1">
        <f t="array" aca="1" ref="L1294" ca="1">IFERROR(SUMPRODUCT(MID(0&amp;F1294, LARGE(INDEX(ISNUMBER(--MID(F1294, ROW(INDIRECT("1:"&amp;LEN(F1294))), 1)) * ROW(INDIRECT("1:"&amp;LEN(F1294))), 0), ROW(INDIRECT("1:"&amp;LEN(F1294))))+1, 1) * 10^ROW(INDIRECT("1:"&amp;LEN(F1294)))/10),"")</f>
        <v>1</v>
      </c>
      <c r="M1294" t="str">
        <f t="shared" si="40"/>
        <v>hour</v>
      </c>
      <c r="N1294">
        <f t="shared" ca="1" si="41"/>
        <v>3600</v>
      </c>
    </row>
    <row r="1295" spans="1:14" x14ac:dyDescent="0.35">
      <c r="A1295" s="1">
        <v>36529.135416666664</v>
      </c>
      <c r="B1295" t="s">
        <v>265</v>
      </c>
      <c r="C1295" t="s">
        <v>9</v>
      </c>
      <c r="D1295" t="s">
        <v>10</v>
      </c>
      <c r="E1295" t="s">
        <v>15</v>
      </c>
      <c r="F1295" t="s">
        <v>360</v>
      </c>
      <c r="G1295" t="s">
        <v>3457</v>
      </c>
      <c r="H1295" s="2">
        <v>41212</v>
      </c>
      <c r="I1295" t="str">
        <f>IFERROR(IFERROR(IFERROR(
VLOOKUP("*"&amp;$B1295&amp;"*", [1]cities_output!$A:$C,1,0),
VLOOKUP("*"&amp;LEFT($B1295,5)&amp;"*", [1]cities_output!$A:$C,1,0)),
VLOOKUP("*"&amp;RIGHT($B1295,5)&amp;"*", [1]cities_output!$A:$C,1,0)),
"")</f>
        <v>Union</v>
      </c>
      <c r="J1295">
        <f>IFERROR(IFERROR(IFERROR(
VLOOKUP("*"&amp;$B1295&amp;"*", [1]cities_output!$A:$C,2,0),
VLOOKUP("*"&amp;LEFT($B1295,5)&amp;"*", [1]cities_output!$A:$C,2,0)),
VLOOKUP("*"&amp;RIGHT($B1295,5)&amp;"*", [1]cities_output!$A:$C,2,0)),
"")</f>
        <v>38.429240649999997</v>
      </c>
      <c r="K1295">
        <f>IFERROR(IFERROR(IFERROR(
VLOOKUP("*"&amp;$B1295&amp;"*", [1]cities_output!$A:$C,3,0),
VLOOKUP("*"&amp;LEFT($B1295,5)&amp;"*", [1]cities_output!$A:$C,3,0)),
VLOOKUP("*"&amp;RIGHT($B1295,5)&amp;"*", [1]cities_output!$A:$C,3,0)),
"")</f>
        <v>-90.991281970000003</v>
      </c>
      <c r="L1295" cm="1">
        <f t="array" aca="1" ref="L1295" ca="1">IFERROR(SUMPRODUCT(MID(0&amp;F1295, LARGE(INDEX(ISNUMBER(--MID(F1295, ROW(INDIRECT("1:"&amp;LEN(F1295))), 1)) * ROW(INDIRECT("1:"&amp;LEN(F1295))), 0), ROW(INDIRECT("1:"&amp;LEN(F1295))))+1, 1) * 10^ROW(INDIRECT("1:"&amp;LEN(F1295)))/10),"")</f>
        <v>1</v>
      </c>
      <c r="M1295" t="str">
        <f t="shared" si="40"/>
        <v>hour</v>
      </c>
      <c r="N1295">
        <f t="shared" ca="1" si="41"/>
        <v>3600</v>
      </c>
    </row>
    <row r="1296" spans="1:14" x14ac:dyDescent="0.35">
      <c r="A1296" s="1">
        <v>36770.75</v>
      </c>
      <c r="B1296" t="s">
        <v>265</v>
      </c>
      <c r="C1296" t="s">
        <v>9</v>
      </c>
      <c r="D1296" t="s">
        <v>10</v>
      </c>
      <c r="E1296" t="s">
        <v>79</v>
      </c>
      <c r="F1296" t="s">
        <v>696</v>
      </c>
      <c r="G1296" t="s">
        <v>3402</v>
      </c>
      <c r="H1296" s="2">
        <v>39891</v>
      </c>
      <c r="I1296" t="str">
        <f>IFERROR(IFERROR(IFERROR(
VLOOKUP("*"&amp;$B1296&amp;"*", [1]cities_output!$A:$C,1,0),
VLOOKUP("*"&amp;LEFT($B1296,5)&amp;"*", [1]cities_output!$A:$C,1,0)),
VLOOKUP("*"&amp;RIGHT($B1296,5)&amp;"*", [1]cities_output!$A:$C,1,0)),
"")</f>
        <v>Union</v>
      </c>
      <c r="J1296">
        <f>IFERROR(IFERROR(IFERROR(
VLOOKUP("*"&amp;$B1296&amp;"*", [1]cities_output!$A:$C,2,0),
VLOOKUP("*"&amp;LEFT($B1296,5)&amp;"*", [1]cities_output!$A:$C,2,0)),
VLOOKUP("*"&amp;RIGHT($B1296,5)&amp;"*", [1]cities_output!$A:$C,2,0)),
"")</f>
        <v>38.429240649999997</v>
      </c>
      <c r="K1296">
        <f>IFERROR(IFERROR(IFERROR(
VLOOKUP("*"&amp;$B1296&amp;"*", [1]cities_output!$A:$C,3,0),
VLOOKUP("*"&amp;LEFT($B1296,5)&amp;"*", [1]cities_output!$A:$C,3,0)),
VLOOKUP("*"&amp;RIGHT($B1296,5)&amp;"*", [1]cities_output!$A:$C,3,0)),
"")</f>
        <v>-90.991281970000003</v>
      </c>
      <c r="L1296">
        <v>2</v>
      </c>
      <c r="M1296" t="str">
        <f t="shared" si="40"/>
        <v>minute</v>
      </c>
      <c r="N1296">
        <f t="shared" si="41"/>
        <v>120</v>
      </c>
    </row>
    <row r="1297" spans="1:14" x14ac:dyDescent="0.35">
      <c r="A1297" s="1">
        <v>37955.958333333336</v>
      </c>
      <c r="B1297" t="s">
        <v>265</v>
      </c>
      <c r="C1297" t="s">
        <v>9</v>
      </c>
      <c r="D1297" t="s">
        <v>10</v>
      </c>
      <c r="E1297" t="s">
        <v>11</v>
      </c>
      <c r="F1297" t="s">
        <v>2017</v>
      </c>
      <c r="G1297" t="s">
        <v>3085</v>
      </c>
      <c r="H1297" s="2">
        <v>37974</v>
      </c>
      <c r="I1297" t="str">
        <f>IFERROR(IFERROR(IFERROR(
VLOOKUP("*"&amp;$B1297&amp;"*", [1]cities_output!$A:$C,1,0),
VLOOKUP("*"&amp;LEFT($B1297,5)&amp;"*", [1]cities_output!$A:$C,1,0)),
VLOOKUP("*"&amp;RIGHT($B1297,5)&amp;"*", [1]cities_output!$A:$C,1,0)),
"")</f>
        <v>Union</v>
      </c>
      <c r="J1297">
        <f>IFERROR(IFERROR(IFERROR(
VLOOKUP("*"&amp;$B1297&amp;"*", [1]cities_output!$A:$C,2,0),
VLOOKUP("*"&amp;LEFT($B1297,5)&amp;"*", [1]cities_output!$A:$C,2,0)),
VLOOKUP("*"&amp;RIGHT($B1297,5)&amp;"*", [1]cities_output!$A:$C,2,0)),
"")</f>
        <v>38.429240649999997</v>
      </c>
      <c r="K1297">
        <f>IFERROR(IFERROR(IFERROR(
VLOOKUP("*"&amp;$B1297&amp;"*", [1]cities_output!$A:$C,3,0),
VLOOKUP("*"&amp;LEFT($B1297,5)&amp;"*", [1]cities_output!$A:$C,3,0)),
VLOOKUP("*"&amp;RIGHT($B1297,5)&amp;"*", [1]cities_output!$A:$C,3,0)),
"")</f>
        <v>-90.991281970000003</v>
      </c>
      <c r="L1297" cm="1">
        <f t="array" aca="1" ref="L1297" ca="1">IFERROR(SUMPRODUCT(MID(0&amp;F1297, LARGE(INDEX(ISNUMBER(--MID(F1297, ROW(INDIRECT("1:"&amp;LEN(F1297))), 1)) * ROW(INDIRECT("1:"&amp;LEN(F1297))), 0), ROW(INDIRECT("1:"&amp;LEN(F1297))))+1, 1) * 10^ROW(INDIRECT("1:"&amp;LEN(F1297)))/10),"")</f>
        <v>20</v>
      </c>
      <c r="M1297" t="str">
        <f t="shared" si="40"/>
        <v>minute</v>
      </c>
      <c r="N1297">
        <f t="shared" ca="1" si="41"/>
        <v>1200</v>
      </c>
    </row>
    <row r="1298" spans="1:14" x14ac:dyDescent="0.35">
      <c r="A1298" s="1">
        <v>28697.833333333332</v>
      </c>
      <c r="B1298" t="s">
        <v>265</v>
      </c>
      <c r="C1298" t="s">
        <v>9</v>
      </c>
      <c r="D1298" t="s">
        <v>10</v>
      </c>
      <c r="E1298" t="s">
        <v>11</v>
      </c>
      <c r="F1298" t="s">
        <v>217</v>
      </c>
      <c r="G1298" t="s">
        <v>3978</v>
      </c>
      <c r="H1298" s="2">
        <v>36617</v>
      </c>
      <c r="I1298" t="str">
        <f>IFERROR(IFERROR(IFERROR(
VLOOKUP("*"&amp;$B1298&amp;"*", [1]cities_output!$A:$C,1,0),
VLOOKUP("*"&amp;LEFT($B1298,5)&amp;"*", [1]cities_output!$A:$C,1,0)),
VLOOKUP("*"&amp;RIGHT($B1298,5)&amp;"*", [1]cities_output!$A:$C,1,0)),
"")</f>
        <v>Union</v>
      </c>
      <c r="J1298">
        <f>IFERROR(IFERROR(IFERROR(
VLOOKUP("*"&amp;$B1298&amp;"*", [1]cities_output!$A:$C,2,0),
VLOOKUP("*"&amp;LEFT($B1298,5)&amp;"*", [1]cities_output!$A:$C,2,0)),
VLOOKUP("*"&amp;RIGHT($B1298,5)&amp;"*", [1]cities_output!$A:$C,2,0)),
"")</f>
        <v>38.429240649999997</v>
      </c>
      <c r="K1298">
        <f>IFERROR(IFERROR(IFERROR(
VLOOKUP("*"&amp;$B1298&amp;"*", [1]cities_output!$A:$C,3,0),
VLOOKUP("*"&amp;LEFT($B1298,5)&amp;"*", [1]cities_output!$A:$C,3,0)),
VLOOKUP("*"&amp;RIGHT($B1298,5)&amp;"*", [1]cities_output!$A:$C,3,0)),
"")</f>
        <v>-90.991281970000003</v>
      </c>
      <c r="L1298" cm="1">
        <f t="array" aca="1" ref="L1298" ca="1">IFERROR(SUMPRODUCT(MID(0&amp;F1298, LARGE(INDEX(ISNUMBER(--MID(F1298, ROW(INDIRECT("1:"&amp;LEN(F1298))), 1)) * ROW(INDIRECT("1:"&amp;LEN(F1298))), 0), ROW(INDIRECT("1:"&amp;LEN(F1298))))+1, 1) * 10^ROW(INDIRECT("1:"&amp;LEN(F1298)))/10),"")</f>
        <v>10</v>
      </c>
      <c r="M1298" t="str">
        <f t="shared" si="40"/>
        <v>minute</v>
      </c>
      <c r="N1298">
        <f t="shared" ca="1" si="41"/>
        <v>600</v>
      </c>
    </row>
    <row r="1299" spans="1:14" x14ac:dyDescent="0.35">
      <c r="A1299" s="1">
        <v>41817.890277777777</v>
      </c>
      <c r="B1299" t="s">
        <v>265</v>
      </c>
      <c r="C1299" t="s">
        <v>9</v>
      </c>
      <c r="D1299" t="s">
        <v>10</v>
      </c>
      <c r="E1299" t="s">
        <v>66</v>
      </c>
      <c r="F1299" t="s">
        <v>160</v>
      </c>
      <c r="G1299" t="s">
        <v>1389</v>
      </c>
      <c r="H1299" s="2">
        <v>41824</v>
      </c>
      <c r="I1299" t="str">
        <f>IFERROR(IFERROR(IFERROR(
VLOOKUP("*"&amp;$B1299&amp;"*", [1]cities_output!$A:$C,1,0),
VLOOKUP("*"&amp;LEFT($B1299,5)&amp;"*", [1]cities_output!$A:$C,1,0)),
VLOOKUP("*"&amp;RIGHT($B1299,5)&amp;"*", [1]cities_output!$A:$C,1,0)),
"")</f>
        <v>Union</v>
      </c>
      <c r="J1299">
        <f>IFERROR(IFERROR(IFERROR(
VLOOKUP("*"&amp;$B1299&amp;"*", [1]cities_output!$A:$C,2,0),
VLOOKUP("*"&amp;LEFT($B1299,5)&amp;"*", [1]cities_output!$A:$C,2,0)),
VLOOKUP("*"&amp;RIGHT($B1299,5)&amp;"*", [1]cities_output!$A:$C,2,0)),
"")</f>
        <v>38.429240649999997</v>
      </c>
      <c r="K1299">
        <f>IFERROR(IFERROR(IFERROR(
VLOOKUP("*"&amp;$B1299&amp;"*", [1]cities_output!$A:$C,3,0),
VLOOKUP("*"&amp;LEFT($B1299,5)&amp;"*", [1]cities_output!$A:$C,3,0)),
VLOOKUP("*"&amp;RIGHT($B1299,5)&amp;"*", [1]cities_output!$A:$C,3,0)),
"")</f>
        <v>-90.991281970000003</v>
      </c>
      <c r="L1299" cm="1">
        <f t="array" aca="1" ref="L1299" ca="1">IFERROR(SUMPRODUCT(MID(0&amp;F1299, LARGE(INDEX(ISNUMBER(--MID(F1299, ROW(INDIRECT("1:"&amp;LEN(F1299))), 1)) * ROW(INDIRECT("1:"&amp;LEN(F1299))), 0), ROW(INDIRECT("1:"&amp;LEN(F1299))))+1, 1) * 10^ROW(INDIRECT("1:"&amp;LEN(F1299)))/10),"")</f>
        <v>5</v>
      </c>
      <c r="M1299" t="str">
        <f t="shared" si="40"/>
        <v>minute</v>
      </c>
      <c r="N1299">
        <f t="shared" ca="1" si="41"/>
        <v>300</v>
      </c>
    </row>
    <row r="1300" spans="1:14" x14ac:dyDescent="0.35">
      <c r="A1300" s="1">
        <v>44345.875</v>
      </c>
      <c r="B1300" t="s">
        <v>265</v>
      </c>
      <c r="C1300" t="s">
        <v>9</v>
      </c>
      <c r="D1300" t="s">
        <v>10</v>
      </c>
      <c r="E1300" t="s">
        <v>11</v>
      </c>
      <c r="F1300" t="s">
        <v>52</v>
      </c>
      <c r="G1300" t="s">
        <v>266</v>
      </c>
      <c r="H1300" s="2">
        <v>44408</v>
      </c>
      <c r="I1300" t="str">
        <f>IFERROR(IFERROR(IFERROR(
VLOOKUP("*"&amp;$B1300&amp;"*", [1]cities_output!$A:$C,1,0),
VLOOKUP("*"&amp;LEFT($B1300,5)&amp;"*", [1]cities_output!$A:$C,1,0)),
VLOOKUP("*"&amp;RIGHT($B1300,5)&amp;"*", [1]cities_output!$A:$C,1,0)),
"")</f>
        <v>Union</v>
      </c>
      <c r="J1300">
        <f>IFERROR(IFERROR(IFERROR(
VLOOKUP("*"&amp;$B1300&amp;"*", [1]cities_output!$A:$C,2,0),
VLOOKUP("*"&amp;LEFT($B1300,5)&amp;"*", [1]cities_output!$A:$C,2,0)),
VLOOKUP("*"&amp;RIGHT($B1300,5)&amp;"*", [1]cities_output!$A:$C,2,0)),
"")</f>
        <v>38.429240649999997</v>
      </c>
      <c r="K1300">
        <f>IFERROR(IFERROR(IFERROR(
VLOOKUP("*"&amp;$B1300&amp;"*", [1]cities_output!$A:$C,3,0),
VLOOKUP("*"&amp;LEFT($B1300,5)&amp;"*", [1]cities_output!$A:$C,3,0)),
VLOOKUP("*"&amp;RIGHT($B1300,5)&amp;"*", [1]cities_output!$A:$C,3,0)),
"")</f>
        <v>-90.991281970000003</v>
      </c>
      <c r="L1300" cm="1">
        <f t="array" aca="1" ref="L1300" ca="1">IFERROR(SUMPRODUCT(MID(0&amp;F1300, LARGE(INDEX(ISNUMBER(--MID(F1300, ROW(INDIRECT("1:"&amp;LEN(F1300))), 1)) * ROW(INDIRECT("1:"&amp;LEN(F1300))), 0), ROW(INDIRECT("1:"&amp;LEN(F1300))))+1, 1) * 10^ROW(INDIRECT("1:"&amp;LEN(F1300)))/10),"")</f>
        <v>10</v>
      </c>
      <c r="M1300" t="str">
        <f t="shared" si="40"/>
        <v>second</v>
      </c>
      <c r="N1300">
        <f t="shared" ca="1" si="41"/>
        <v>10</v>
      </c>
    </row>
    <row r="1301" spans="1:14" x14ac:dyDescent="0.35">
      <c r="A1301" s="1">
        <v>28698.03125</v>
      </c>
      <c r="B1301" t="s">
        <v>265</v>
      </c>
      <c r="C1301" t="s">
        <v>9</v>
      </c>
      <c r="D1301" t="s">
        <v>10</v>
      </c>
      <c r="E1301" t="s">
        <v>11</v>
      </c>
      <c r="F1301" t="s">
        <v>1746</v>
      </c>
      <c r="G1301" t="s">
        <v>3975</v>
      </c>
      <c r="H1301" s="2">
        <v>36617</v>
      </c>
      <c r="I1301" t="str">
        <f>IFERROR(IFERROR(IFERROR(
VLOOKUP("*"&amp;$B1301&amp;"*", [1]cities_output!$A:$C,1,0),
VLOOKUP("*"&amp;LEFT($B1301,5)&amp;"*", [1]cities_output!$A:$C,1,0)),
VLOOKUP("*"&amp;RIGHT($B1301,5)&amp;"*", [1]cities_output!$A:$C,1,0)),
"")</f>
        <v>Union</v>
      </c>
      <c r="J1301">
        <f>IFERROR(IFERROR(IFERROR(
VLOOKUP("*"&amp;$B1301&amp;"*", [1]cities_output!$A:$C,2,0),
VLOOKUP("*"&amp;LEFT($B1301,5)&amp;"*", [1]cities_output!$A:$C,2,0)),
VLOOKUP("*"&amp;RIGHT($B1301,5)&amp;"*", [1]cities_output!$A:$C,2,0)),
"")</f>
        <v>38.429240649999997</v>
      </c>
      <c r="K1301">
        <f>IFERROR(IFERROR(IFERROR(
VLOOKUP("*"&amp;$B1301&amp;"*", [1]cities_output!$A:$C,3,0),
VLOOKUP("*"&amp;LEFT($B1301,5)&amp;"*", [1]cities_output!$A:$C,3,0)),
VLOOKUP("*"&amp;RIGHT($B1301,5)&amp;"*", [1]cities_output!$A:$C,3,0)),
"")</f>
        <v>-90.991281970000003</v>
      </c>
      <c r="L1301">
        <v>1</v>
      </c>
      <c r="M1301" t="str">
        <f t="shared" si="40"/>
        <v>minute</v>
      </c>
      <c r="N1301">
        <f t="shared" si="41"/>
        <v>60</v>
      </c>
    </row>
    <row r="1302" spans="1:14" x14ac:dyDescent="0.35">
      <c r="A1302" s="1">
        <v>28697.916666666668</v>
      </c>
      <c r="B1302" t="s">
        <v>265</v>
      </c>
      <c r="C1302" t="s">
        <v>9</v>
      </c>
      <c r="D1302" t="s">
        <v>10</v>
      </c>
      <c r="E1302" t="s">
        <v>11</v>
      </c>
      <c r="F1302" t="s">
        <v>3976</v>
      </c>
      <c r="G1302" t="s">
        <v>3977</v>
      </c>
      <c r="H1302" s="2">
        <v>36617</v>
      </c>
      <c r="I1302" t="str">
        <f>IFERROR(IFERROR(IFERROR(
VLOOKUP("*"&amp;$B1302&amp;"*", [1]cities_output!$A:$C,1,0),
VLOOKUP("*"&amp;LEFT($B1302,5)&amp;"*", [1]cities_output!$A:$C,1,0)),
VLOOKUP("*"&amp;RIGHT($B1302,5)&amp;"*", [1]cities_output!$A:$C,1,0)),
"")</f>
        <v>Union</v>
      </c>
      <c r="J1302">
        <f>IFERROR(IFERROR(IFERROR(
VLOOKUP("*"&amp;$B1302&amp;"*", [1]cities_output!$A:$C,2,0),
VLOOKUP("*"&amp;LEFT($B1302,5)&amp;"*", [1]cities_output!$A:$C,2,0)),
VLOOKUP("*"&amp;RIGHT($B1302,5)&amp;"*", [1]cities_output!$A:$C,2,0)),
"")</f>
        <v>38.429240649999997</v>
      </c>
      <c r="K1302">
        <f>IFERROR(IFERROR(IFERROR(
VLOOKUP("*"&amp;$B1302&amp;"*", [1]cities_output!$A:$C,3,0),
VLOOKUP("*"&amp;LEFT($B1302,5)&amp;"*", [1]cities_output!$A:$C,3,0)),
VLOOKUP("*"&amp;RIGHT($B1302,5)&amp;"*", [1]cities_output!$A:$C,3,0)),
"")</f>
        <v>-90.991281970000003</v>
      </c>
      <c r="L1302">
        <v>1</v>
      </c>
      <c r="M1302" t="str">
        <f t="shared" si="40"/>
        <v>minute</v>
      </c>
      <c r="N1302">
        <f t="shared" si="41"/>
        <v>60</v>
      </c>
    </row>
    <row r="1303" spans="1:14" x14ac:dyDescent="0.35">
      <c r="A1303" s="1">
        <v>44431</v>
      </c>
      <c r="B1303" t="s">
        <v>254</v>
      </c>
      <c r="C1303" t="s">
        <v>9</v>
      </c>
      <c r="D1303" t="s">
        <v>10</v>
      </c>
      <c r="E1303" t="s">
        <v>11</v>
      </c>
      <c r="F1303" t="s">
        <v>255</v>
      </c>
      <c r="G1303" t="s">
        <v>256</v>
      </c>
      <c r="H1303" s="2">
        <v>44446</v>
      </c>
      <c r="I1303" t="str">
        <f>IFERROR(IFERROR(IFERROR(
VLOOKUP("*"&amp;$B1303&amp;"*", [1]cities_output!$A:$C,1,0),
VLOOKUP("*"&amp;LEFT($B1303,5)&amp;"*", [1]cities_output!$A:$C,1,0)),
VLOOKUP("*"&amp;RIGHT($B1303,5)&amp;"*", [1]cities_output!$A:$C,1,0)),
"")</f>
        <v>St Clair</v>
      </c>
      <c r="J1303">
        <f>IFERROR(IFERROR(IFERROR(
VLOOKUP("*"&amp;$B1303&amp;"*", [1]cities_output!$A:$C,2,0),
VLOOKUP("*"&amp;LEFT($B1303,5)&amp;"*", [1]cities_output!$A:$C,2,0)),
VLOOKUP("*"&amp;RIGHT($B1303,5)&amp;"*", [1]cities_output!$A:$C,2,0)),
"")</f>
        <v>38.351647999999997</v>
      </c>
      <c r="K1303">
        <f>IFERROR(IFERROR(IFERROR(
VLOOKUP("*"&amp;$B1303&amp;"*", [1]cities_output!$A:$C,3,0),
VLOOKUP("*"&amp;LEFT($B1303,5)&amp;"*", [1]cities_output!$A:$C,3,0)),
VLOOKUP("*"&amp;RIGHT($B1303,5)&amp;"*", [1]cities_output!$A:$C,3,0)),
"")</f>
        <v>-90.975229490000004</v>
      </c>
      <c r="L1303" cm="1">
        <f t="array" aca="1" ref="L1303" ca="1">IFERROR(SUMPRODUCT(MID(0&amp;F1303, LARGE(INDEX(ISNUMBER(--MID(F1303, ROW(INDIRECT("1:"&amp;LEN(F1303))), 1)) * ROW(INDIRECT("1:"&amp;LEN(F1303))), 0), ROW(INDIRECT("1:"&amp;LEN(F1303))))+1, 1) * 10^ROW(INDIRECT("1:"&amp;LEN(F1303)))/10),"")</f>
        <v>20</v>
      </c>
      <c r="M1303" t="str">
        <f t="shared" si="40"/>
        <v>minute</v>
      </c>
      <c r="N1303">
        <f t="shared" ca="1" si="41"/>
        <v>1200</v>
      </c>
    </row>
    <row r="1304" spans="1:14" x14ac:dyDescent="0.35">
      <c r="A1304" s="1">
        <v>42581.96875</v>
      </c>
      <c r="B1304" t="s">
        <v>1047</v>
      </c>
      <c r="C1304" t="s">
        <v>9</v>
      </c>
      <c r="D1304" t="s">
        <v>10</v>
      </c>
      <c r="E1304" t="s">
        <v>11</v>
      </c>
      <c r="F1304" t="s">
        <v>632</v>
      </c>
      <c r="G1304" t="s">
        <v>1048</v>
      </c>
      <c r="H1304" s="2">
        <v>42584</v>
      </c>
      <c r="I1304" t="str">
        <f>IFERROR(IFERROR(IFERROR(
VLOOKUP("*"&amp;$B1304&amp;"*", [1]cities_output!$A:$C,1,0),
VLOOKUP("*"&amp;LEFT($B1304,5)&amp;"*", [1]cities_output!$A:$C,1,0)),
VLOOKUP("*"&amp;RIGHT($B1304,5)&amp;"*", [1]cities_output!$A:$C,1,0)),
"")</f>
        <v>Foristell</v>
      </c>
      <c r="J1304">
        <f>IFERROR(IFERROR(IFERROR(
VLOOKUP("*"&amp;$B1304&amp;"*", [1]cities_output!$A:$C,2,0),
VLOOKUP("*"&amp;LEFT($B1304,5)&amp;"*", [1]cities_output!$A:$C,2,0)),
VLOOKUP("*"&amp;RIGHT($B1304,5)&amp;"*", [1]cities_output!$A:$C,2,0)),
"")</f>
        <v>38.739256900000001</v>
      </c>
      <c r="K1304">
        <f>IFERROR(IFERROR(IFERROR(
VLOOKUP("*"&amp;$B1304&amp;"*", [1]cities_output!$A:$C,3,0),
VLOOKUP("*"&amp;LEFT($B1304,5)&amp;"*", [1]cities_output!$A:$C,3,0)),
VLOOKUP("*"&amp;RIGHT($B1304,5)&amp;"*", [1]cities_output!$A:$C,3,0)),
"")</f>
        <v>-90.947806290000003</v>
      </c>
      <c r="L1304" cm="1">
        <f t="array" aca="1" ref="L1304" ca="1">IFERROR(SUMPRODUCT(MID(0&amp;F1304, LARGE(INDEX(ISNUMBER(--MID(F1304, ROW(INDIRECT("1:"&amp;LEN(F1304))), 1)) * ROW(INDIRECT("1:"&amp;LEN(F1304))), 0), ROW(INDIRECT("1:"&amp;LEN(F1304))))+1, 1) * 10^ROW(INDIRECT("1:"&amp;LEN(F1304)))/10),"")</f>
        <v>0</v>
      </c>
      <c r="M1304" t="str">
        <f t="shared" si="40"/>
        <v/>
      </c>
      <c r="N1304" t="str">
        <f t="shared" si="41"/>
        <v/>
      </c>
    </row>
    <row r="1305" spans="1:14" x14ac:dyDescent="0.35">
      <c r="A1305" s="1">
        <v>43270.449305555558</v>
      </c>
      <c r="B1305" t="s">
        <v>775</v>
      </c>
      <c r="C1305" t="s">
        <v>9</v>
      </c>
      <c r="D1305" t="s">
        <v>10</v>
      </c>
      <c r="E1305" t="s">
        <v>34</v>
      </c>
      <c r="G1305" t="s">
        <v>776</v>
      </c>
      <c r="H1305" s="2">
        <v>44257</v>
      </c>
      <c r="I1305" t="str">
        <f>IFERROR(IFERROR(IFERROR(
VLOOKUP("*"&amp;$B1305&amp;"*", [1]cities_output!$A:$C,1,0),
VLOOKUP("*"&amp;LEFT($B1305,5)&amp;"*", [1]cities_output!$A:$C,1,0)),
VLOOKUP("*"&amp;RIGHT($B1305,5)&amp;"*", [1]cities_output!$A:$C,1,0)),
"")</f>
        <v>Moscow Mills</v>
      </c>
      <c r="J1305">
        <f>IFERROR(IFERROR(IFERROR(
VLOOKUP("*"&amp;$B1305&amp;"*", [1]cities_output!$A:$C,2,0),
VLOOKUP("*"&amp;LEFT($B1305,5)&amp;"*", [1]cities_output!$A:$C,2,0)),
VLOOKUP("*"&amp;RIGHT($B1305,5)&amp;"*", [1]cities_output!$A:$C,2,0)),
"")</f>
        <v>38.946827499999998</v>
      </c>
      <c r="K1305">
        <f>IFERROR(IFERROR(IFERROR(
VLOOKUP("*"&amp;$B1305&amp;"*", [1]cities_output!$A:$C,3,0),
VLOOKUP("*"&amp;LEFT($B1305,5)&amp;"*", [1]cities_output!$A:$C,3,0)),
VLOOKUP("*"&amp;RIGHT($B1305,5)&amp;"*", [1]cities_output!$A:$C,3,0)),
"")</f>
        <v>-90.919655500000005</v>
      </c>
      <c r="L1305" t="str" cm="1">
        <f t="array" aca="1" ref="L1305" ca="1">IFERROR(SUMPRODUCT(MID(0&amp;F1305, LARGE(INDEX(ISNUMBER(--MID(F1305, ROW(INDIRECT("1:"&amp;LEN(F1305))), 1)) * ROW(INDIRECT("1:"&amp;LEN(F1305))), 0), ROW(INDIRECT("1:"&amp;LEN(F1305))))+1, 1) * 10^ROW(INDIRECT("1:"&amp;LEN(F1305)))/10),"")</f>
        <v/>
      </c>
      <c r="M1305" t="str">
        <f t="shared" si="40"/>
        <v/>
      </c>
      <c r="N1305" t="str">
        <f t="shared" si="41"/>
        <v/>
      </c>
    </row>
    <row r="1306" spans="1:14" x14ac:dyDescent="0.35">
      <c r="A1306" s="1">
        <v>42941.083333333336</v>
      </c>
      <c r="B1306" t="s">
        <v>865</v>
      </c>
      <c r="C1306" t="s">
        <v>9</v>
      </c>
      <c r="D1306" t="s">
        <v>10</v>
      </c>
      <c r="E1306" t="s">
        <v>11</v>
      </c>
      <c r="F1306" t="s">
        <v>848</v>
      </c>
      <c r="G1306" t="s">
        <v>866</v>
      </c>
      <c r="H1306" s="2">
        <v>42943</v>
      </c>
      <c r="I1306" t="str">
        <f>IFERROR(IFERROR(IFERROR(
VLOOKUP("*"&amp;$B1306&amp;"*", [1]cities_output!$A:$C,1,0),
VLOOKUP("*"&amp;LEFT($B1306,5)&amp;"*", [1]cities_output!$A:$C,1,0)),
VLOOKUP("*"&amp;RIGHT($B1306,5)&amp;"*", [1]cities_output!$A:$C,1,0)),
"")</f>
        <v>Moscow Mills</v>
      </c>
      <c r="J1306">
        <f>IFERROR(IFERROR(IFERROR(
VLOOKUP("*"&amp;$B1306&amp;"*", [1]cities_output!$A:$C,2,0),
VLOOKUP("*"&amp;LEFT($B1306,5)&amp;"*", [1]cities_output!$A:$C,2,0)),
VLOOKUP("*"&amp;RIGHT($B1306,5)&amp;"*", [1]cities_output!$A:$C,2,0)),
"")</f>
        <v>38.946827499999998</v>
      </c>
      <c r="K1306">
        <f>IFERROR(IFERROR(IFERROR(
VLOOKUP("*"&amp;$B1306&amp;"*", [1]cities_output!$A:$C,3,0),
VLOOKUP("*"&amp;LEFT($B1306,5)&amp;"*", [1]cities_output!$A:$C,3,0)),
VLOOKUP("*"&amp;RIGHT($B1306,5)&amp;"*", [1]cities_output!$A:$C,3,0)),
"")</f>
        <v>-90.919655500000005</v>
      </c>
      <c r="L1306" cm="1">
        <f t="array" aca="1" ref="L1306" ca="1">IFERROR(SUMPRODUCT(MID(0&amp;F1306, LARGE(INDEX(ISNUMBER(--MID(F1306, ROW(INDIRECT("1:"&amp;LEN(F1306))), 1)) * ROW(INDIRECT("1:"&amp;LEN(F1306))), 0), ROW(INDIRECT("1:"&amp;LEN(F1306))))+1, 1) * 10^ROW(INDIRECT("1:"&amp;LEN(F1306)))/10),"")</f>
        <v>3</v>
      </c>
      <c r="M1306" t="str">
        <f t="shared" si="40"/>
        <v>hour</v>
      </c>
      <c r="N1306">
        <f t="shared" ca="1" si="41"/>
        <v>10800</v>
      </c>
    </row>
    <row r="1307" spans="1:14" x14ac:dyDescent="0.35">
      <c r="A1307" s="1">
        <v>42593.041666666664</v>
      </c>
      <c r="B1307" t="s">
        <v>1042</v>
      </c>
      <c r="C1307" t="s">
        <v>9</v>
      </c>
      <c r="D1307" t="s">
        <v>10</v>
      </c>
      <c r="E1307" t="s">
        <v>15</v>
      </c>
      <c r="F1307" t="s">
        <v>287</v>
      </c>
      <c r="G1307" t="s">
        <v>1043</v>
      </c>
      <c r="H1307" s="2">
        <v>42598</v>
      </c>
      <c r="I1307" t="str">
        <f>IFERROR(IFERROR(IFERROR(
VLOOKUP("*"&amp;$B1307&amp;"*", [1]cities_output!$A:$C,1,0),
VLOOKUP("*"&amp;LEFT($B1307,5)&amp;"*", [1]cities_output!$A:$C,1,0)),
VLOOKUP("*"&amp;RIGHT($B1307,5)&amp;"*", [1]cities_output!$A:$C,1,0)),
"")</f>
        <v>Moscow Mills</v>
      </c>
      <c r="J1307">
        <f>IFERROR(IFERROR(IFERROR(
VLOOKUP("*"&amp;$B1307&amp;"*", [1]cities_output!$A:$C,2,0),
VLOOKUP("*"&amp;LEFT($B1307,5)&amp;"*", [1]cities_output!$A:$C,2,0)),
VLOOKUP("*"&amp;RIGHT($B1307,5)&amp;"*", [1]cities_output!$A:$C,2,0)),
"")</f>
        <v>38.946827499999998</v>
      </c>
      <c r="K1307">
        <f>IFERROR(IFERROR(IFERROR(
VLOOKUP("*"&amp;$B1307&amp;"*", [1]cities_output!$A:$C,3,0),
VLOOKUP("*"&amp;LEFT($B1307,5)&amp;"*", [1]cities_output!$A:$C,3,0)),
VLOOKUP("*"&amp;RIGHT($B1307,5)&amp;"*", [1]cities_output!$A:$C,3,0)),
"")</f>
        <v>-90.919655500000005</v>
      </c>
      <c r="L1307" cm="1">
        <f t="array" aca="1" ref="L1307" ca="1">IFERROR(SUMPRODUCT(MID(0&amp;F1307, LARGE(INDEX(ISNUMBER(--MID(F1307, ROW(INDIRECT("1:"&amp;LEN(F1307))), 1)) * ROW(INDIRECT("1:"&amp;LEN(F1307))), 0), ROW(INDIRECT("1:"&amp;LEN(F1307))))+1, 1) * 10^ROW(INDIRECT("1:"&amp;LEN(F1307)))/10),"")</f>
        <v>2</v>
      </c>
      <c r="M1307" t="str">
        <f t="shared" si="40"/>
        <v>hour</v>
      </c>
      <c r="N1307">
        <f t="shared" ca="1" si="41"/>
        <v>7200</v>
      </c>
    </row>
    <row r="1308" spans="1:14" x14ac:dyDescent="0.35">
      <c r="A1308" s="1">
        <v>36001.833333333336</v>
      </c>
      <c r="B1308" t="s">
        <v>865</v>
      </c>
      <c r="C1308" t="s">
        <v>9</v>
      </c>
      <c r="D1308" t="s">
        <v>10</v>
      </c>
      <c r="E1308" t="s">
        <v>122</v>
      </c>
      <c r="F1308" t="s">
        <v>305</v>
      </c>
      <c r="G1308" t="s">
        <v>3619</v>
      </c>
      <c r="H1308" s="2">
        <v>40159</v>
      </c>
      <c r="I1308" t="str">
        <f>IFERROR(IFERROR(IFERROR(
VLOOKUP("*"&amp;$B1308&amp;"*", [1]cities_output!$A:$C,1,0),
VLOOKUP("*"&amp;LEFT($B1308,5)&amp;"*", [1]cities_output!$A:$C,1,0)),
VLOOKUP("*"&amp;RIGHT($B1308,5)&amp;"*", [1]cities_output!$A:$C,1,0)),
"")</f>
        <v>Moscow Mills</v>
      </c>
      <c r="J1308">
        <f>IFERROR(IFERROR(IFERROR(
VLOOKUP("*"&amp;$B1308&amp;"*", [1]cities_output!$A:$C,2,0),
VLOOKUP("*"&amp;LEFT($B1308,5)&amp;"*", [1]cities_output!$A:$C,2,0)),
VLOOKUP("*"&amp;RIGHT($B1308,5)&amp;"*", [1]cities_output!$A:$C,2,0)),
"")</f>
        <v>38.946827499999998</v>
      </c>
      <c r="K1308">
        <f>IFERROR(IFERROR(IFERROR(
VLOOKUP("*"&amp;$B1308&amp;"*", [1]cities_output!$A:$C,3,0),
VLOOKUP("*"&amp;LEFT($B1308,5)&amp;"*", [1]cities_output!$A:$C,3,0)),
VLOOKUP("*"&amp;RIGHT($B1308,5)&amp;"*", [1]cities_output!$A:$C,3,0)),
"")</f>
        <v>-90.919655500000005</v>
      </c>
      <c r="L1308" cm="1">
        <f t="array" aca="1" ref="L1308" ca="1">IFERROR(SUMPRODUCT(MID(0&amp;F1308, LARGE(INDEX(ISNUMBER(--MID(F1308, ROW(INDIRECT("1:"&amp;LEN(F1308))), 1)) * ROW(INDIRECT("1:"&amp;LEN(F1308))), 0), ROW(INDIRECT("1:"&amp;LEN(F1308))))+1, 1) * 10^ROW(INDIRECT("1:"&amp;LEN(F1308)))/10),"")</f>
        <v>1</v>
      </c>
      <c r="M1308" t="str">
        <f t="shared" si="40"/>
        <v>minute</v>
      </c>
      <c r="N1308">
        <f t="shared" ca="1" si="41"/>
        <v>60</v>
      </c>
    </row>
    <row r="1309" spans="1:14" x14ac:dyDescent="0.35">
      <c r="A1309" s="1">
        <v>43188.958333333336</v>
      </c>
      <c r="B1309" t="s">
        <v>75</v>
      </c>
      <c r="C1309" t="s">
        <v>9</v>
      </c>
      <c r="D1309" t="s">
        <v>10</v>
      </c>
      <c r="F1309" t="s">
        <v>632</v>
      </c>
      <c r="G1309" t="s">
        <v>791</v>
      </c>
      <c r="H1309" s="2">
        <v>43195</v>
      </c>
      <c r="I1309" t="str">
        <f>IFERROR(IFERROR(IFERROR(
VLOOKUP("*"&amp;$B1309&amp;"*", [1]cities_output!$A:$C,1,0),
VLOOKUP("*"&amp;LEFT($B1309,5)&amp;"*", [1]cities_output!$A:$C,1,0)),
VLOOKUP("*"&amp;RIGHT($B1309,5)&amp;"*", [1]cities_output!$A:$C,1,0)),
"")</f>
        <v>Wentzville</v>
      </c>
      <c r="J1309">
        <f>IFERROR(IFERROR(IFERROR(
VLOOKUP("*"&amp;$B1309&amp;"*", [1]cities_output!$A:$C,2,0),
VLOOKUP("*"&amp;LEFT($B1309,5)&amp;"*", [1]cities_output!$A:$C,2,0)),
VLOOKUP("*"&amp;RIGHT($B1309,5)&amp;"*", [1]cities_output!$A:$C,2,0)),
"")</f>
        <v>38.824823199999997</v>
      </c>
      <c r="K1309">
        <f>IFERROR(IFERROR(IFERROR(
VLOOKUP("*"&amp;$B1309&amp;"*", [1]cities_output!$A:$C,3,0),
VLOOKUP("*"&amp;LEFT($B1309,5)&amp;"*", [1]cities_output!$A:$C,3,0)),
VLOOKUP("*"&amp;RIGHT($B1309,5)&amp;"*", [1]cities_output!$A:$C,3,0)),
"")</f>
        <v>-90.872429800000006</v>
      </c>
      <c r="L1309" cm="1">
        <f t="array" aca="1" ref="L1309" ca="1">IFERROR(SUMPRODUCT(MID(0&amp;F1309, LARGE(INDEX(ISNUMBER(--MID(F1309, ROW(INDIRECT("1:"&amp;LEN(F1309))), 1)) * ROW(INDIRECT("1:"&amp;LEN(F1309))), 0), ROW(INDIRECT("1:"&amp;LEN(F1309))))+1, 1) * 10^ROW(INDIRECT("1:"&amp;LEN(F1309)))/10),"")</f>
        <v>0</v>
      </c>
      <c r="M1309" t="str">
        <f t="shared" si="40"/>
        <v/>
      </c>
      <c r="N1309" t="str">
        <f t="shared" si="41"/>
        <v/>
      </c>
    </row>
    <row r="1310" spans="1:14" x14ac:dyDescent="0.35">
      <c r="A1310" s="1">
        <v>39825.854166666664</v>
      </c>
      <c r="B1310" t="s">
        <v>75</v>
      </c>
      <c r="C1310" t="s">
        <v>9</v>
      </c>
      <c r="D1310" t="s">
        <v>10</v>
      </c>
      <c r="E1310" t="s">
        <v>15</v>
      </c>
      <c r="F1310" t="s">
        <v>2403</v>
      </c>
      <c r="G1310" t="s">
        <v>2404</v>
      </c>
      <c r="H1310" s="2">
        <v>39891</v>
      </c>
      <c r="I1310" t="str">
        <f>IFERROR(IFERROR(IFERROR(
VLOOKUP("*"&amp;$B1310&amp;"*", [1]cities_output!$A:$C,1,0),
VLOOKUP("*"&amp;LEFT($B1310,5)&amp;"*", [1]cities_output!$A:$C,1,0)),
VLOOKUP("*"&amp;RIGHT($B1310,5)&amp;"*", [1]cities_output!$A:$C,1,0)),
"")</f>
        <v>Wentzville</v>
      </c>
      <c r="J1310">
        <f>IFERROR(IFERROR(IFERROR(
VLOOKUP("*"&amp;$B1310&amp;"*", [1]cities_output!$A:$C,2,0),
VLOOKUP("*"&amp;LEFT($B1310,5)&amp;"*", [1]cities_output!$A:$C,2,0)),
VLOOKUP("*"&amp;RIGHT($B1310,5)&amp;"*", [1]cities_output!$A:$C,2,0)),
"")</f>
        <v>38.824823199999997</v>
      </c>
      <c r="K1310">
        <f>IFERROR(IFERROR(IFERROR(
VLOOKUP("*"&amp;$B1310&amp;"*", [1]cities_output!$A:$C,3,0),
VLOOKUP("*"&amp;LEFT($B1310,5)&amp;"*", [1]cities_output!$A:$C,3,0)),
VLOOKUP("*"&amp;RIGHT($B1310,5)&amp;"*", [1]cities_output!$A:$C,3,0)),
"")</f>
        <v>-90.872429800000006</v>
      </c>
      <c r="L1310" cm="1">
        <f t="array" aca="1" ref="L1310" ca="1">IFERROR(SUMPRODUCT(MID(0&amp;F1310, LARGE(INDEX(ISNUMBER(--MID(F1310, ROW(INDIRECT("1:"&amp;LEN(F1310))), 1)) * ROW(INDIRECT("1:"&amp;LEN(F1310))), 0), ROW(INDIRECT("1:"&amp;LEN(F1310))))+1, 1) * 10^ROW(INDIRECT("1:"&amp;LEN(F1310)))/10),"")</f>
        <v>3</v>
      </c>
      <c r="M1310" t="str">
        <f t="shared" si="40"/>
        <v/>
      </c>
      <c r="N1310" t="str">
        <f t="shared" si="41"/>
        <v/>
      </c>
    </row>
    <row r="1311" spans="1:14" x14ac:dyDescent="0.35">
      <c r="A1311" s="1">
        <v>43008.875</v>
      </c>
      <c r="B1311" t="s">
        <v>75</v>
      </c>
      <c r="C1311" t="s">
        <v>9</v>
      </c>
      <c r="D1311" t="s">
        <v>10</v>
      </c>
      <c r="E1311" t="s">
        <v>44</v>
      </c>
      <c r="F1311" t="s">
        <v>843</v>
      </c>
      <c r="G1311" t="s">
        <v>844</v>
      </c>
      <c r="H1311" s="2">
        <v>43013</v>
      </c>
      <c r="I1311" t="str">
        <f>IFERROR(IFERROR(IFERROR(
VLOOKUP("*"&amp;$B1311&amp;"*", [1]cities_output!$A:$C,1,0),
VLOOKUP("*"&amp;LEFT($B1311,5)&amp;"*", [1]cities_output!$A:$C,1,0)),
VLOOKUP("*"&amp;RIGHT($B1311,5)&amp;"*", [1]cities_output!$A:$C,1,0)),
"")</f>
        <v>Wentzville</v>
      </c>
      <c r="J1311">
        <f>IFERROR(IFERROR(IFERROR(
VLOOKUP("*"&amp;$B1311&amp;"*", [1]cities_output!$A:$C,2,0),
VLOOKUP("*"&amp;LEFT($B1311,5)&amp;"*", [1]cities_output!$A:$C,2,0)),
VLOOKUP("*"&amp;RIGHT($B1311,5)&amp;"*", [1]cities_output!$A:$C,2,0)),
"")</f>
        <v>38.824823199999997</v>
      </c>
      <c r="K1311">
        <f>IFERROR(IFERROR(IFERROR(
VLOOKUP("*"&amp;$B1311&amp;"*", [1]cities_output!$A:$C,3,0),
VLOOKUP("*"&amp;LEFT($B1311,5)&amp;"*", [1]cities_output!$A:$C,3,0)),
VLOOKUP("*"&amp;RIGHT($B1311,5)&amp;"*", [1]cities_output!$A:$C,3,0)),
"")</f>
        <v>-90.872429800000006</v>
      </c>
      <c r="L1311">
        <v>5</v>
      </c>
      <c r="M1311" t="str">
        <f t="shared" si="40"/>
        <v>minute</v>
      </c>
      <c r="N1311">
        <f t="shared" si="41"/>
        <v>300</v>
      </c>
    </row>
    <row r="1312" spans="1:14" x14ac:dyDescent="0.35">
      <c r="A1312" s="1">
        <v>43025.847222222219</v>
      </c>
      <c r="B1312" t="s">
        <v>75</v>
      </c>
      <c r="C1312" t="s">
        <v>9</v>
      </c>
      <c r="D1312" t="s">
        <v>10</v>
      </c>
      <c r="E1312" t="s">
        <v>51</v>
      </c>
      <c r="F1312" t="s">
        <v>110</v>
      </c>
      <c r="G1312" t="s">
        <v>837</v>
      </c>
      <c r="H1312" s="2">
        <v>43027</v>
      </c>
      <c r="I1312" t="str">
        <f>IFERROR(IFERROR(IFERROR(
VLOOKUP("*"&amp;$B1312&amp;"*", [1]cities_output!$A:$C,1,0),
VLOOKUP("*"&amp;LEFT($B1312,5)&amp;"*", [1]cities_output!$A:$C,1,0)),
VLOOKUP("*"&amp;RIGHT($B1312,5)&amp;"*", [1]cities_output!$A:$C,1,0)),
"")</f>
        <v>Wentzville</v>
      </c>
      <c r="J1312">
        <f>IFERROR(IFERROR(IFERROR(
VLOOKUP("*"&amp;$B1312&amp;"*", [1]cities_output!$A:$C,2,0),
VLOOKUP("*"&amp;LEFT($B1312,5)&amp;"*", [1]cities_output!$A:$C,2,0)),
VLOOKUP("*"&amp;RIGHT($B1312,5)&amp;"*", [1]cities_output!$A:$C,2,0)),
"")</f>
        <v>38.824823199999997</v>
      </c>
      <c r="K1312">
        <f>IFERROR(IFERROR(IFERROR(
VLOOKUP("*"&amp;$B1312&amp;"*", [1]cities_output!$A:$C,3,0),
VLOOKUP("*"&amp;LEFT($B1312,5)&amp;"*", [1]cities_output!$A:$C,3,0)),
VLOOKUP("*"&amp;RIGHT($B1312,5)&amp;"*", [1]cities_output!$A:$C,3,0)),
"")</f>
        <v>-90.872429800000006</v>
      </c>
      <c r="L1312" cm="1">
        <f t="array" aca="1" ref="L1312" ca="1">IFERROR(SUMPRODUCT(MID(0&amp;F1312, LARGE(INDEX(ISNUMBER(--MID(F1312, ROW(INDIRECT("1:"&amp;LEN(F1312))), 1)) * ROW(INDIRECT("1:"&amp;LEN(F1312))), 0), ROW(INDIRECT("1:"&amp;LEN(F1312))))+1, 1) * 10^ROW(INDIRECT("1:"&amp;LEN(F1312)))/10),"")</f>
        <v>30</v>
      </c>
      <c r="M1312" t="str">
        <f t="shared" si="40"/>
        <v>minute</v>
      </c>
      <c r="N1312">
        <f t="shared" ca="1" si="41"/>
        <v>1800</v>
      </c>
    </row>
    <row r="1313" spans="1:14" x14ac:dyDescent="0.35">
      <c r="A1313" s="1">
        <v>41569.041666666664</v>
      </c>
      <c r="B1313" t="s">
        <v>75</v>
      </c>
      <c r="C1313" t="s">
        <v>9</v>
      </c>
      <c r="D1313" t="s">
        <v>10</v>
      </c>
      <c r="E1313" t="s">
        <v>15</v>
      </c>
      <c r="F1313" t="s">
        <v>110</v>
      </c>
      <c r="G1313" t="s">
        <v>1518</v>
      </c>
      <c r="H1313" s="2">
        <v>41570</v>
      </c>
      <c r="I1313" t="str">
        <f>IFERROR(IFERROR(IFERROR(
VLOOKUP("*"&amp;$B1313&amp;"*", [1]cities_output!$A:$C,1,0),
VLOOKUP("*"&amp;LEFT($B1313,5)&amp;"*", [1]cities_output!$A:$C,1,0)),
VLOOKUP("*"&amp;RIGHT($B1313,5)&amp;"*", [1]cities_output!$A:$C,1,0)),
"")</f>
        <v>Wentzville</v>
      </c>
      <c r="J1313">
        <f>IFERROR(IFERROR(IFERROR(
VLOOKUP("*"&amp;$B1313&amp;"*", [1]cities_output!$A:$C,2,0),
VLOOKUP("*"&amp;LEFT($B1313,5)&amp;"*", [1]cities_output!$A:$C,2,0)),
VLOOKUP("*"&amp;RIGHT($B1313,5)&amp;"*", [1]cities_output!$A:$C,2,0)),
"")</f>
        <v>38.824823199999997</v>
      </c>
      <c r="K1313">
        <f>IFERROR(IFERROR(IFERROR(
VLOOKUP("*"&amp;$B1313&amp;"*", [1]cities_output!$A:$C,3,0),
VLOOKUP("*"&amp;LEFT($B1313,5)&amp;"*", [1]cities_output!$A:$C,3,0)),
VLOOKUP("*"&amp;RIGHT($B1313,5)&amp;"*", [1]cities_output!$A:$C,3,0)),
"")</f>
        <v>-90.872429800000006</v>
      </c>
      <c r="L1313" cm="1">
        <f t="array" aca="1" ref="L1313" ca="1">IFERROR(SUMPRODUCT(MID(0&amp;F1313, LARGE(INDEX(ISNUMBER(--MID(F1313, ROW(INDIRECT("1:"&amp;LEN(F1313))), 1)) * ROW(INDIRECT("1:"&amp;LEN(F1313))), 0), ROW(INDIRECT("1:"&amp;LEN(F1313))))+1, 1) * 10^ROW(INDIRECT("1:"&amp;LEN(F1313)))/10),"")</f>
        <v>30</v>
      </c>
      <c r="M1313" t="str">
        <f t="shared" si="40"/>
        <v>minute</v>
      </c>
      <c r="N1313">
        <f t="shared" ca="1" si="41"/>
        <v>1800</v>
      </c>
    </row>
    <row r="1314" spans="1:14" x14ac:dyDescent="0.35">
      <c r="A1314" s="1">
        <v>44621.125</v>
      </c>
      <c r="B1314" t="s">
        <v>184</v>
      </c>
      <c r="C1314" t="s">
        <v>9</v>
      </c>
      <c r="D1314" t="s">
        <v>10</v>
      </c>
      <c r="F1314" t="s">
        <v>185</v>
      </c>
      <c r="G1314" t="s">
        <v>183</v>
      </c>
      <c r="H1314" s="2">
        <v>44673</v>
      </c>
      <c r="I1314" t="str">
        <f>IFERROR(IFERROR(IFERROR(
VLOOKUP("*"&amp;$B1314&amp;"*", [1]cities_output!$A:$C,1,0),
VLOOKUP("*"&amp;LEFT($B1314,5)&amp;"*", [1]cities_output!$A:$C,1,0)),
VLOOKUP("*"&amp;RIGHT($B1314,5)&amp;"*", [1]cities_output!$A:$C,1,0)),
"")</f>
        <v>Wentzville</v>
      </c>
      <c r="J1314">
        <f>IFERROR(IFERROR(IFERROR(
VLOOKUP("*"&amp;$B1314&amp;"*", [1]cities_output!$A:$C,2,0),
VLOOKUP("*"&amp;LEFT($B1314,5)&amp;"*", [1]cities_output!$A:$C,2,0)),
VLOOKUP("*"&amp;RIGHT($B1314,5)&amp;"*", [1]cities_output!$A:$C,2,0)),
"")</f>
        <v>38.824823199999997</v>
      </c>
      <c r="K1314">
        <f>IFERROR(IFERROR(IFERROR(
VLOOKUP("*"&amp;$B1314&amp;"*", [1]cities_output!$A:$C,3,0),
VLOOKUP("*"&amp;LEFT($B1314,5)&amp;"*", [1]cities_output!$A:$C,3,0)),
VLOOKUP("*"&amp;RIGHT($B1314,5)&amp;"*", [1]cities_output!$A:$C,3,0)),
"")</f>
        <v>-90.872429800000006</v>
      </c>
      <c r="L1314">
        <v>15</v>
      </c>
      <c r="M1314" t="str">
        <f t="shared" si="40"/>
        <v>second</v>
      </c>
      <c r="N1314">
        <f t="shared" si="41"/>
        <v>15</v>
      </c>
    </row>
    <row r="1315" spans="1:14" x14ac:dyDescent="0.35">
      <c r="A1315" s="1">
        <v>41104.895833333336</v>
      </c>
      <c r="B1315" t="s">
        <v>75</v>
      </c>
      <c r="C1315" t="s">
        <v>9</v>
      </c>
      <c r="D1315" t="s">
        <v>10</v>
      </c>
      <c r="E1315" t="s">
        <v>66</v>
      </c>
      <c r="F1315" t="s">
        <v>255</v>
      </c>
      <c r="G1315" t="s">
        <v>1737</v>
      </c>
      <c r="H1315" s="2">
        <v>41126</v>
      </c>
      <c r="I1315" t="str">
        <f>IFERROR(IFERROR(IFERROR(
VLOOKUP("*"&amp;$B1315&amp;"*", [1]cities_output!$A:$C,1,0),
VLOOKUP("*"&amp;LEFT($B1315,5)&amp;"*", [1]cities_output!$A:$C,1,0)),
VLOOKUP("*"&amp;RIGHT($B1315,5)&amp;"*", [1]cities_output!$A:$C,1,0)),
"")</f>
        <v>Wentzville</v>
      </c>
      <c r="J1315">
        <f>IFERROR(IFERROR(IFERROR(
VLOOKUP("*"&amp;$B1315&amp;"*", [1]cities_output!$A:$C,2,0),
VLOOKUP("*"&amp;LEFT($B1315,5)&amp;"*", [1]cities_output!$A:$C,2,0)),
VLOOKUP("*"&amp;RIGHT($B1315,5)&amp;"*", [1]cities_output!$A:$C,2,0)),
"")</f>
        <v>38.824823199999997</v>
      </c>
      <c r="K1315">
        <f>IFERROR(IFERROR(IFERROR(
VLOOKUP("*"&amp;$B1315&amp;"*", [1]cities_output!$A:$C,3,0),
VLOOKUP("*"&amp;LEFT($B1315,5)&amp;"*", [1]cities_output!$A:$C,3,0)),
VLOOKUP("*"&amp;RIGHT($B1315,5)&amp;"*", [1]cities_output!$A:$C,3,0)),
"")</f>
        <v>-90.872429800000006</v>
      </c>
      <c r="L1315" cm="1">
        <f t="array" aca="1" ref="L1315" ca="1">IFERROR(SUMPRODUCT(MID(0&amp;F1315, LARGE(INDEX(ISNUMBER(--MID(F1315, ROW(INDIRECT("1:"&amp;LEN(F1315))), 1)) * ROW(INDIRECT("1:"&amp;LEN(F1315))), 0), ROW(INDIRECT("1:"&amp;LEN(F1315))))+1, 1) * 10^ROW(INDIRECT("1:"&amp;LEN(F1315)))/10),"")</f>
        <v>20</v>
      </c>
      <c r="M1315" t="str">
        <f t="shared" si="40"/>
        <v>minute</v>
      </c>
      <c r="N1315">
        <f t="shared" ca="1" si="41"/>
        <v>1200</v>
      </c>
    </row>
    <row r="1316" spans="1:14" x14ac:dyDescent="0.35">
      <c r="A1316" s="1">
        <v>44827.854166666664</v>
      </c>
      <c r="B1316" t="s">
        <v>75</v>
      </c>
      <c r="C1316" t="s">
        <v>9</v>
      </c>
      <c r="D1316" t="s">
        <v>10</v>
      </c>
      <c r="E1316" t="s">
        <v>76</v>
      </c>
      <c r="F1316" t="s">
        <v>77</v>
      </c>
      <c r="G1316" t="s">
        <v>78</v>
      </c>
      <c r="H1316" s="2">
        <v>44842</v>
      </c>
      <c r="I1316" t="str">
        <f>IFERROR(IFERROR(IFERROR(
VLOOKUP("*"&amp;$B1316&amp;"*", [1]cities_output!$A:$C,1,0),
VLOOKUP("*"&amp;LEFT($B1316,5)&amp;"*", [1]cities_output!$A:$C,1,0)),
VLOOKUP("*"&amp;RIGHT($B1316,5)&amp;"*", [1]cities_output!$A:$C,1,0)),
"")</f>
        <v>Wentzville</v>
      </c>
      <c r="J1316">
        <f>IFERROR(IFERROR(IFERROR(
VLOOKUP("*"&amp;$B1316&amp;"*", [1]cities_output!$A:$C,2,0),
VLOOKUP("*"&amp;LEFT($B1316,5)&amp;"*", [1]cities_output!$A:$C,2,0)),
VLOOKUP("*"&amp;RIGHT($B1316,5)&amp;"*", [1]cities_output!$A:$C,2,0)),
"")</f>
        <v>38.824823199999997</v>
      </c>
      <c r="K1316">
        <f>IFERROR(IFERROR(IFERROR(
VLOOKUP("*"&amp;$B1316&amp;"*", [1]cities_output!$A:$C,3,0),
VLOOKUP("*"&amp;LEFT($B1316,5)&amp;"*", [1]cities_output!$A:$C,3,0)),
VLOOKUP("*"&amp;RIGHT($B1316,5)&amp;"*", [1]cities_output!$A:$C,3,0)),
"")</f>
        <v>-90.872429800000006</v>
      </c>
      <c r="L1316">
        <v>2</v>
      </c>
      <c r="M1316" t="str">
        <f t="shared" si="40"/>
        <v>minute</v>
      </c>
      <c r="N1316">
        <f t="shared" si="41"/>
        <v>120</v>
      </c>
    </row>
    <row r="1317" spans="1:14" x14ac:dyDescent="0.35">
      <c r="A1317" s="1">
        <v>39739.729166666664</v>
      </c>
      <c r="B1317" t="s">
        <v>75</v>
      </c>
      <c r="C1317" t="s">
        <v>9</v>
      </c>
      <c r="D1317" t="s">
        <v>10</v>
      </c>
      <c r="E1317" t="s">
        <v>44</v>
      </c>
      <c r="F1317" t="s">
        <v>2026</v>
      </c>
      <c r="G1317" t="s">
        <v>2432</v>
      </c>
      <c r="H1317" s="2">
        <v>39752</v>
      </c>
      <c r="I1317" t="str">
        <f>IFERROR(IFERROR(IFERROR(
VLOOKUP("*"&amp;$B1317&amp;"*", [1]cities_output!$A:$C,1,0),
VLOOKUP("*"&amp;LEFT($B1317,5)&amp;"*", [1]cities_output!$A:$C,1,0)),
VLOOKUP("*"&amp;RIGHT($B1317,5)&amp;"*", [1]cities_output!$A:$C,1,0)),
"")</f>
        <v>Wentzville</v>
      </c>
      <c r="J1317">
        <f>IFERROR(IFERROR(IFERROR(
VLOOKUP("*"&amp;$B1317&amp;"*", [1]cities_output!$A:$C,2,0),
VLOOKUP("*"&amp;LEFT($B1317,5)&amp;"*", [1]cities_output!$A:$C,2,0)),
VLOOKUP("*"&amp;RIGHT($B1317,5)&amp;"*", [1]cities_output!$A:$C,2,0)),
"")</f>
        <v>38.824823199999997</v>
      </c>
      <c r="K1317">
        <f>IFERROR(IFERROR(IFERROR(
VLOOKUP("*"&amp;$B1317&amp;"*", [1]cities_output!$A:$C,3,0),
VLOOKUP("*"&amp;LEFT($B1317,5)&amp;"*", [1]cities_output!$A:$C,3,0)),
VLOOKUP("*"&amp;RIGHT($B1317,5)&amp;"*", [1]cities_output!$A:$C,3,0)),
"")</f>
        <v>-90.872429800000006</v>
      </c>
      <c r="L1317" cm="1">
        <f t="array" aca="1" ref="L1317" ca="1">IFERROR(SUMPRODUCT(MID(0&amp;F1317, LARGE(INDEX(ISNUMBER(--MID(F1317, ROW(INDIRECT("1:"&amp;LEN(F1317))), 1)) * ROW(INDIRECT("1:"&amp;LEN(F1317))), 0), ROW(INDIRECT("1:"&amp;LEN(F1317))))+1, 1) * 10^ROW(INDIRECT("1:"&amp;LEN(F1317)))/10),"")</f>
        <v>10</v>
      </c>
      <c r="M1317" t="str">
        <f t="shared" si="40"/>
        <v>minute</v>
      </c>
      <c r="N1317">
        <f t="shared" ca="1" si="41"/>
        <v>600</v>
      </c>
    </row>
    <row r="1318" spans="1:14" x14ac:dyDescent="0.35">
      <c r="A1318" s="1">
        <v>41889.135416666664</v>
      </c>
      <c r="B1318" t="s">
        <v>75</v>
      </c>
      <c r="C1318" t="s">
        <v>9</v>
      </c>
      <c r="D1318" t="s">
        <v>10</v>
      </c>
      <c r="E1318" t="s">
        <v>66</v>
      </c>
      <c r="F1318" t="s">
        <v>160</v>
      </c>
      <c r="G1318" t="s">
        <v>1330</v>
      </c>
      <c r="H1318" s="2">
        <v>41892</v>
      </c>
      <c r="I1318" t="str">
        <f>IFERROR(IFERROR(IFERROR(
VLOOKUP("*"&amp;$B1318&amp;"*", [1]cities_output!$A:$C,1,0),
VLOOKUP("*"&amp;LEFT($B1318,5)&amp;"*", [1]cities_output!$A:$C,1,0)),
VLOOKUP("*"&amp;RIGHT($B1318,5)&amp;"*", [1]cities_output!$A:$C,1,0)),
"")</f>
        <v>Wentzville</v>
      </c>
      <c r="J1318">
        <f>IFERROR(IFERROR(IFERROR(
VLOOKUP("*"&amp;$B1318&amp;"*", [1]cities_output!$A:$C,2,0),
VLOOKUP("*"&amp;LEFT($B1318,5)&amp;"*", [1]cities_output!$A:$C,2,0)),
VLOOKUP("*"&amp;RIGHT($B1318,5)&amp;"*", [1]cities_output!$A:$C,2,0)),
"")</f>
        <v>38.824823199999997</v>
      </c>
      <c r="K1318">
        <f>IFERROR(IFERROR(IFERROR(
VLOOKUP("*"&amp;$B1318&amp;"*", [1]cities_output!$A:$C,3,0),
VLOOKUP("*"&amp;LEFT($B1318,5)&amp;"*", [1]cities_output!$A:$C,3,0)),
VLOOKUP("*"&amp;RIGHT($B1318,5)&amp;"*", [1]cities_output!$A:$C,3,0)),
"")</f>
        <v>-90.872429800000006</v>
      </c>
      <c r="L1318" cm="1">
        <f t="array" aca="1" ref="L1318" ca="1">IFERROR(SUMPRODUCT(MID(0&amp;F1318, LARGE(INDEX(ISNUMBER(--MID(F1318, ROW(INDIRECT("1:"&amp;LEN(F1318))), 1)) * ROW(INDIRECT("1:"&amp;LEN(F1318))), 0), ROW(INDIRECT("1:"&amp;LEN(F1318))))+1, 1) * 10^ROW(INDIRECT("1:"&amp;LEN(F1318)))/10),"")</f>
        <v>5</v>
      </c>
      <c r="M1318" t="str">
        <f t="shared" si="40"/>
        <v>minute</v>
      </c>
      <c r="N1318">
        <f t="shared" ca="1" si="41"/>
        <v>300</v>
      </c>
    </row>
    <row r="1319" spans="1:14" x14ac:dyDescent="0.35">
      <c r="A1319" s="1">
        <v>40978.82916666667</v>
      </c>
      <c r="B1319" t="s">
        <v>75</v>
      </c>
      <c r="C1319" t="s">
        <v>9</v>
      </c>
      <c r="D1319" t="s">
        <v>10</v>
      </c>
      <c r="E1319" t="s">
        <v>82</v>
      </c>
      <c r="F1319" t="s">
        <v>160</v>
      </c>
      <c r="G1319" t="s">
        <v>1855</v>
      </c>
      <c r="H1319" s="2">
        <v>40981</v>
      </c>
      <c r="I1319" t="str">
        <f>IFERROR(IFERROR(IFERROR(
VLOOKUP("*"&amp;$B1319&amp;"*", [1]cities_output!$A:$C,1,0),
VLOOKUP("*"&amp;LEFT($B1319,5)&amp;"*", [1]cities_output!$A:$C,1,0)),
VLOOKUP("*"&amp;RIGHT($B1319,5)&amp;"*", [1]cities_output!$A:$C,1,0)),
"")</f>
        <v>Wentzville</v>
      </c>
      <c r="J1319">
        <f>IFERROR(IFERROR(IFERROR(
VLOOKUP("*"&amp;$B1319&amp;"*", [1]cities_output!$A:$C,2,0),
VLOOKUP("*"&amp;LEFT($B1319,5)&amp;"*", [1]cities_output!$A:$C,2,0)),
VLOOKUP("*"&amp;RIGHT($B1319,5)&amp;"*", [1]cities_output!$A:$C,2,0)),
"")</f>
        <v>38.824823199999997</v>
      </c>
      <c r="K1319">
        <f>IFERROR(IFERROR(IFERROR(
VLOOKUP("*"&amp;$B1319&amp;"*", [1]cities_output!$A:$C,3,0),
VLOOKUP("*"&amp;LEFT($B1319,5)&amp;"*", [1]cities_output!$A:$C,3,0)),
VLOOKUP("*"&amp;RIGHT($B1319,5)&amp;"*", [1]cities_output!$A:$C,3,0)),
"")</f>
        <v>-90.872429800000006</v>
      </c>
      <c r="L1319" cm="1">
        <f t="array" aca="1" ref="L1319" ca="1">IFERROR(SUMPRODUCT(MID(0&amp;F1319, LARGE(INDEX(ISNUMBER(--MID(F1319, ROW(INDIRECT("1:"&amp;LEN(F1319))), 1)) * ROW(INDIRECT("1:"&amp;LEN(F1319))), 0), ROW(INDIRECT("1:"&amp;LEN(F1319))))+1, 1) * 10^ROW(INDIRECT("1:"&amp;LEN(F1319)))/10),"")</f>
        <v>5</v>
      </c>
      <c r="M1319" t="str">
        <f t="shared" si="40"/>
        <v>minute</v>
      </c>
      <c r="N1319">
        <f t="shared" ca="1" si="41"/>
        <v>300</v>
      </c>
    </row>
    <row r="1320" spans="1:14" x14ac:dyDescent="0.35">
      <c r="A1320" s="1">
        <v>40247.822916666664</v>
      </c>
      <c r="B1320" t="s">
        <v>75</v>
      </c>
      <c r="C1320" t="s">
        <v>9</v>
      </c>
      <c r="D1320" t="s">
        <v>10</v>
      </c>
      <c r="E1320" t="s">
        <v>11</v>
      </c>
      <c r="F1320" t="s">
        <v>160</v>
      </c>
      <c r="G1320" t="s">
        <v>2263</v>
      </c>
      <c r="H1320" s="2">
        <v>41042</v>
      </c>
      <c r="I1320" t="str">
        <f>IFERROR(IFERROR(IFERROR(
VLOOKUP("*"&amp;$B1320&amp;"*", [1]cities_output!$A:$C,1,0),
VLOOKUP("*"&amp;LEFT($B1320,5)&amp;"*", [1]cities_output!$A:$C,1,0)),
VLOOKUP("*"&amp;RIGHT($B1320,5)&amp;"*", [1]cities_output!$A:$C,1,0)),
"")</f>
        <v>Wentzville</v>
      </c>
      <c r="J1320">
        <f>IFERROR(IFERROR(IFERROR(
VLOOKUP("*"&amp;$B1320&amp;"*", [1]cities_output!$A:$C,2,0),
VLOOKUP("*"&amp;LEFT($B1320,5)&amp;"*", [1]cities_output!$A:$C,2,0)),
VLOOKUP("*"&amp;RIGHT($B1320,5)&amp;"*", [1]cities_output!$A:$C,2,0)),
"")</f>
        <v>38.824823199999997</v>
      </c>
      <c r="K1320">
        <f>IFERROR(IFERROR(IFERROR(
VLOOKUP("*"&amp;$B1320&amp;"*", [1]cities_output!$A:$C,3,0),
VLOOKUP("*"&amp;LEFT($B1320,5)&amp;"*", [1]cities_output!$A:$C,3,0)),
VLOOKUP("*"&amp;RIGHT($B1320,5)&amp;"*", [1]cities_output!$A:$C,3,0)),
"")</f>
        <v>-90.872429800000006</v>
      </c>
      <c r="L1320" cm="1">
        <f t="array" aca="1" ref="L1320" ca="1">IFERROR(SUMPRODUCT(MID(0&amp;F1320, LARGE(INDEX(ISNUMBER(--MID(F1320, ROW(INDIRECT("1:"&amp;LEN(F1320))), 1)) * ROW(INDIRECT("1:"&amp;LEN(F1320))), 0), ROW(INDIRECT("1:"&amp;LEN(F1320))))+1, 1) * 10^ROW(INDIRECT("1:"&amp;LEN(F1320)))/10),"")</f>
        <v>5</v>
      </c>
      <c r="M1320" t="str">
        <f t="shared" si="40"/>
        <v>minute</v>
      </c>
      <c r="N1320">
        <f t="shared" ca="1" si="41"/>
        <v>300</v>
      </c>
    </row>
    <row r="1321" spans="1:14" x14ac:dyDescent="0.35">
      <c r="A1321" s="1">
        <v>44621.125</v>
      </c>
      <c r="B1321" t="s">
        <v>75</v>
      </c>
      <c r="C1321" t="s">
        <v>9</v>
      </c>
      <c r="D1321" t="s">
        <v>10</v>
      </c>
      <c r="E1321" t="s">
        <v>79</v>
      </c>
      <c r="F1321" t="s">
        <v>182</v>
      </c>
      <c r="G1321" t="s">
        <v>183</v>
      </c>
      <c r="H1321" s="2">
        <v>44673</v>
      </c>
      <c r="I1321" t="str">
        <f>IFERROR(IFERROR(IFERROR(
VLOOKUP("*"&amp;$B1321&amp;"*", [1]cities_output!$A:$C,1,0),
VLOOKUP("*"&amp;LEFT($B1321,5)&amp;"*", [1]cities_output!$A:$C,1,0)),
VLOOKUP("*"&amp;RIGHT($B1321,5)&amp;"*", [1]cities_output!$A:$C,1,0)),
"")</f>
        <v>Wentzville</v>
      </c>
      <c r="J1321">
        <f>IFERROR(IFERROR(IFERROR(
VLOOKUP("*"&amp;$B1321&amp;"*", [1]cities_output!$A:$C,2,0),
VLOOKUP("*"&amp;LEFT($B1321,5)&amp;"*", [1]cities_output!$A:$C,2,0)),
VLOOKUP("*"&amp;RIGHT($B1321,5)&amp;"*", [1]cities_output!$A:$C,2,0)),
"")</f>
        <v>38.824823199999997</v>
      </c>
      <c r="K1321">
        <f>IFERROR(IFERROR(IFERROR(
VLOOKUP("*"&amp;$B1321&amp;"*", [1]cities_output!$A:$C,3,0),
VLOOKUP("*"&amp;LEFT($B1321,5)&amp;"*", [1]cities_output!$A:$C,3,0)),
VLOOKUP("*"&amp;RIGHT($B1321,5)&amp;"*", [1]cities_output!$A:$C,3,0)),
"")</f>
        <v>-90.872429800000006</v>
      </c>
      <c r="L1321">
        <v>8</v>
      </c>
      <c r="M1321" t="str">
        <f t="shared" si="40"/>
        <v>second</v>
      </c>
      <c r="N1321">
        <f t="shared" si="41"/>
        <v>8</v>
      </c>
    </row>
    <row r="1322" spans="1:14" x14ac:dyDescent="0.35">
      <c r="A1322" s="1">
        <v>43948.885416666664</v>
      </c>
      <c r="B1322" t="s">
        <v>75</v>
      </c>
      <c r="C1322" t="s">
        <v>9</v>
      </c>
      <c r="D1322" t="s">
        <v>10</v>
      </c>
      <c r="E1322" t="s">
        <v>30</v>
      </c>
      <c r="F1322" t="s">
        <v>16</v>
      </c>
      <c r="G1322" t="s">
        <v>405</v>
      </c>
      <c r="H1322" s="2">
        <v>44007</v>
      </c>
      <c r="I1322" t="str">
        <f>IFERROR(IFERROR(IFERROR(
VLOOKUP("*"&amp;$B1322&amp;"*", [1]cities_output!$A:$C,1,0),
VLOOKUP("*"&amp;LEFT($B1322,5)&amp;"*", [1]cities_output!$A:$C,1,0)),
VLOOKUP("*"&amp;RIGHT($B1322,5)&amp;"*", [1]cities_output!$A:$C,1,0)),
"")</f>
        <v>Wentzville</v>
      </c>
      <c r="J1322">
        <f>IFERROR(IFERROR(IFERROR(
VLOOKUP("*"&amp;$B1322&amp;"*", [1]cities_output!$A:$C,2,0),
VLOOKUP("*"&amp;LEFT($B1322,5)&amp;"*", [1]cities_output!$A:$C,2,0)),
VLOOKUP("*"&amp;RIGHT($B1322,5)&amp;"*", [1]cities_output!$A:$C,2,0)),
"")</f>
        <v>38.824823199999997</v>
      </c>
      <c r="K1322">
        <f>IFERROR(IFERROR(IFERROR(
VLOOKUP("*"&amp;$B1322&amp;"*", [1]cities_output!$A:$C,3,0),
VLOOKUP("*"&amp;LEFT($B1322,5)&amp;"*", [1]cities_output!$A:$C,3,0)),
VLOOKUP("*"&amp;RIGHT($B1322,5)&amp;"*", [1]cities_output!$A:$C,3,0)),
"")</f>
        <v>-90.872429800000006</v>
      </c>
      <c r="L1322" cm="1">
        <f t="array" aca="1" ref="L1322" ca="1">IFERROR(SUMPRODUCT(MID(0&amp;F1322, LARGE(INDEX(ISNUMBER(--MID(F1322, ROW(INDIRECT("1:"&amp;LEN(F1322))), 1)) * ROW(INDIRECT("1:"&amp;LEN(F1322))), 0), ROW(INDIRECT("1:"&amp;LEN(F1322))))+1, 1) * 10^ROW(INDIRECT("1:"&amp;LEN(F1322)))/10),"")</f>
        <v>1</v>
      </c>
      <c r="M1322" t="str">
        <f t="shared" si="40"/>
        <v>minute</v>
      </c>
      <c r="N1322">
        <f t="shared" ca="1" si="41"/>
        <v>60</v>
      </c>
    </row>
    <row r="1323" spans="1:14" x14ac:dyDescent="0.35">
      <c r="A1323" s="1">
        <v>41458.881944444445</v>
      </c>
      <c r="B1323" t="s">
        <v>75</v>
      </c>
      <c r="C1323" t="s">
        <v>9</v>
      </c>
      <c r="D1323" t="s">
        <v>10</v>
      </c>
      <c r="E1323" t="s">
        <v>82</v>
      </c>
      <c r="F1323" t="s">
        <v>16</v>
      </c>
      <c r="G1323" t="s">
        <v>1589</v>
      </c>
      <c r="H1323" s="2">
        <v>41516</v>
      </c>
      <c r="I1323" t="str">
        <f>IFERROR(IFERROR(IFERROR(
VLOOKUP("*"&amp;$B1323&amp;"*", [1]cities_output!$A:$C,1,0),
VLOOKUP("*"&amp;LEFT($B1323,5)&amp;"*", [1]cities_output!$A:$C,1,0)),
VLOOKUP("*"&amp;RIGHT($B1323,5)&amp;"*", [1]cities_output!$A:$C,1,0)),
"")</f>
        <v>Wentzville</v>
      </c>
      <c r="J1323">
        <f>IFERROR(IFERROR(IFERROR(
VLOOKUP("*"&amp;$B1323&amp;"*", [1]cities_output!$A:$C,2,0),
VLOOKUP("*"&amp;LEFT($B1323,5)&amp;"*", [1]cities_output!$A:$C,2,0)),
VLOOKUP("*"&amp;RIGHT($B1323,5)&amp;"*", [1]cities_output!$A:$C,2,0)),
"")</f>
        <v>38.824823199999997</v>
      </c>
      <c r="K1323">
        <f>IFERROR(IFERROR(IFERROR(
VLOOKUP("*"&amp;$B1323&amp;"*", [1]cities_output!$A:$C,3,0),
VLOOKUP("*"&amp;LEFT($B1323,5)&amp;"*", [1]cities_output!$A:$C,3,0)),
VLOOKUP("*"&amp;RIGHT($B1323,5)&amp;"*", [1]cities_output!$A:$C,3,0)),
"")</f>
        <v>-90.872429800000006</v>
      </c>
      <c r="L1323" cm="1">
        <f t="array" aca="1" ref="L1323" ca="1">IFERROR(SUMPRODUCT(MID(0&amp;F1323, LARGE(INDEX(ISNUMBER(--MID(F1323, ROW(INDIRECT("1:"&amp;LEN(F1323))), 1)) * ROW(INDIRECT("1:"&amp;LEN(F1323))), 0), ROW(INDIRECT("1:"&amp;LEN(F1323))))+1, 1) * 10^ROW(INDIRECT("1:"&amp;LEN(F1323)))/10),"")</f>
        <v>1</v>
      </c>
      <c r="M1323" t="str">
        <f t="shared" si="40"/>
        <v>minute</v>
      </c>
      <c r="N1323">
        <f t="shared" ca="1" si="41"/>
        <v>60</v>
      </c>
    </row>
    <row r="1324" spans="1:14" x14ac:dyDescent="0.35">
      <c r="A1324" s="1">
        <v>38443.708333333336</v>
      </c>
      <c r="B1324" t="s">
        <v>75</v>
      </c>
      <c r="C1324" t="s">
        <v>9</v>
      </c>
      <c r="D1324" t="s">
        <v>10</v>
      </c>
      <c r="E1324" t="s">
        <v>51</v>
      </c>
      <c r="F1324" t="s">
        <v>16</v>
      </c>
      <c r="G1324" t="s">
        <v>2938</v>
      </c>
      <c r="H1324" s="2">
        <v>40420</v>
      </c>
      <c r="I1324" t="str">
        <f>IFERROR(IFERROR(IFERROR(
VLOOKUP("*"&amp;$B1324&amp;"*", [1]cities_output!$A:$C,1,0),
VLOOKUP("*"&amp;LEFT($B1324,5)&amp;"*", [1]cities_output!$A:$C,1,0)),
VLOOKUP("*"&amp;RIGHT($B1324,5)&amp;"*", [1]cities_output!$A:$C,1,0)),
"")</f>
        <v>Wentzville</v>
      </c>
      <c r="J1324">
        <f>IFERROR(IFERROR(IFERROR(
VLOOKUP("*"&amp;$B1324&amp;"*", [1]cities_output!$A:$C,2,0),
VLOOKUP("*"&amp;LEFT($B1324,5)&amp;"*", [1]cities_output!$A:$C,2,0)),
VLOOKUP("*"&amp;RIGHT($B1324,5)&amp;"*", [1]cities_output!$A:$C,2,0)),
"")</f>
        <v>38.824823199999997</v>
      </c>
      <c r="K1324">
        <f>IFERROR(IFERROR(IFERROR(
VLOOKUP("*"&amp;$B1324&amp;"*", [1]cities_output!$A:$C,3,0),
VLOOKUP("*"&amp;LEFT($B1324,5)&amp;"*", [1]cities_output!$A:$C,3,0)),
VLOOKUP("*"&amp;RIGHT($B1324,5)&amp;"*", [1]cities_output!$A:$C,3,0)),
"")</f>
        <v>-90.872429800000006</v>
      </c>
      <c r="L1324" cm="1">
        <f t="array" aca="1" ref="L1324" ca="1">IFERROR(SUMPRODUCT(MID(0&amp;F1324, LARGE(INDEX(ISNUMBER(--MID(F1324, ROW(INDIRECT("1:"&amp;LEN(F1324))), 1)) * ROW(INDIRECT("1:"&amp;LEN(F1324))), 0), ROW(INDIRECT("1:"&amp;LEN(F1324))))+1, 1) * 10^ROW(INDIRECT("1:"&amp;LEN(F1324)))/10),"")</f>
        <v>1</v>
      </c>
      <c r="M1324" t="str">
        <f t="shared" si="40"/>
        <v>minute</v>
      </c>
      <c r="N1324">
        <f t="shared" ca="1" si="41"/>
        <v>60</v>
      </c>
    </row>
    <row r="1325" spans="1:14" x14ac:dyDescent="0.35">
      <c r="A1325" s="1">
        <v>38446.125</v>
      </c>
      <c r="B1325" t="s">
        <v>75</v>
      </c>
      <c r="C1325" t="s">
        <v>9</v>
      </c>
      <c r="D1325" t="s">
        <v>10</v>
      </c>
      <c r="E1325" t="s">
        <v>82</v>
      </c>
      <c r="F1325" t="s">
        <v>2935</v>
      </c>
      <c r="G1325" t="s">
        <v>2936</v>
      </c>
      <c r="H1325" s="2">
        <v>38483</v>
      </c>
      <c r="I1325" t="str">
        <f>IFERROR(IFERROR(IFERROR(
VLOOKUP("*"&amp;$B1325&amp;"*", [1]cities_output!$A:$C,1,0),
VLOOKUP("*"&amp;LEFT($B1325,5)&amp;"*", [1]cities_output!$A:$C,1,0)),
VLOOKUP("*"&amp;RIGHT($B1325,5)&amp;"*", [1]cities_output!$A:$C,1,0)),
"")</f>
        <v>Wentzville</v>
      </c>
      <c r="J1325">
        <f>IFERROR(IFERROR(IFERROR(
VLOOKUP("*"&amp;$B1325&amp;"*", [1]cities_output!$A:$C,2,0),
VLOOKUP("*"&amp;LEFT($B1325,5)&amp;"*", [1]cities_output!$A:$C,2,0)),
VLOOKUP("*"&amp;RIGHT($B1325,5)&amp;"*", [1]cities_output!$A:$C,2,0)),
"")</f>
        <v>38.824823199999997</v>
      </c>
      <c r="K1325">
        <f>IFERROR(IFERROR(IFERROR(
VLOOKUP("*"&amp;$B1325&amp;"*", [1]cities_output!$A:$C,3,0),
VLOOKUP("*"&amp;LEFT($B1325,5)&amp;"*", [1]cities_output!$A:$C,3,0)),
VLOOKUP("*"&amp;RIGHT($B1325,5)&amp;"*", [1]cities_output!$A:$C,3,0)),
"")</f>
        <v>-90.872429800000006</v>
      </c>
      <c r="L1325">
        <v>4</v>
      </c>
      <c r="M1325" t="str">
        <f t="shared" si="40"/>
        <v>second</v>
      </c>
      <c r="N1325">
        <f t="shared" si="41"/>
        <v>4</v>
      </c>
    </row>
    <row r="1326" spans="1:14" x14ac:dyDescent="0.35">
      <c r="A1326" s="1">
        <v>42855.057638888888</v>
      </c>
      <c r="B1326" t="s">
        <v>75</v>
      </c>
      <c r="C1326" t="s">
        <v>9</v>
      </c>
      <c r="D1326" t="s">
        <v>10</v>
      </c>
      <c r="E1326" t="s">
        <v>652</v>
      </c>
      <c r="F1326" t="s">
        <v>302</v>
      </c>
      <c r="G1326" t="s">
        <v>926</v>
      </c>
      <c r="H1326" s="2">
        <v>42861</v>
      </c>
      <c r="I1326" t="str">
        <f>IFERROR(IFERROR(IFERROR(
VLOOKUP("*"&amp;$B1326&amp;"*", [1]cities_output!$A:$C,1,0),
VLOOKUP("*"&amp;LEFT($B1326,5)&amp;"*", [1]cities_output!$A:$C,1,0)),
VLOOKUP("*"&amp;RIGHT($B1326,5)&amp;"*", [1]cities_output!$A:$C,1,0)),
"")</f>
        <v>Wentzville</v>
      </c>
      <c r="J1326">
        <f>IFERROR(IFERROR(IFERROR(
VLOOKUP("*"&amp;$B1326&amp;"*", [1]cities_output!$A:$C,2,0),
VLOOKUP("*"&amp;LEFT($B1326,5)&amp;"*", [1]cities_output!$A:$C,2,0)),
VLOOKUP("*"&amp;RIGHT($B1326,5)&amp;"*", [1]cities_output!$A:$C,2,0)),
"")</f>
        <v>38.824823199999997</v>
      </c>
      <c r="K1326">
        <f>IFERROR(IFERROR(IFERROR(
VLOOKUP("*"&amp;$B1326&amp;"*", [1]cities_output!$A:$C,3,0),
VLOOKUP("*"&amp;LEFT($B1326,5)&amp;"*", [1]cities_output!$A:$C,3,0)),
VLOOKUP("*"&amp;RIGHT($B1326,5)&amp;"*", [1]cities_output!$A:$C,3,0)),
"")</f>
        <v>-90.872429800000006</v>
      </c>
      <c r="L1326" cm="1">
        <f t="array" aca="1" ref="L1326" ca="1">IFERROR(SUMPRODUCT(MID(0&amp;F1326, LARGE(INDEX(ISNUMBER(--MID(F1326, ROW(INDIRECT("1:"&amp;LEN(F1326))), 1)) * ROW(INDIRECT("1:"&amp;LEN(F1326))), 0), ROW(INDIRECT("1:"&amp;LEN(F1326))))+1, 1) * 10^ROW(INDIRECT("1:"&amp;LEN(F1326)))/10),"")</f>
        <v>30</v>
      </c>
      <c r="M1326" t="str">
        <f t="shared" si="40"/>
        <v>second</v>
      </c>
      <c r="N1326">
        <f t="shared" ca="1" si="41"/>
        <v>30</v>
      </c>
    </row>
    <row r="1327" spans="1:14" x14ac:dyDescent="0.35">
      <c r="A1327" s="1">
        <v>40982.979166666664</v>
      </c>
      <c r="B1327" t="s">
        <v>75</v>
      </c>
      <c r="C1327" t="s">
        <v>9</v>
      </c>
      <c r="D1327" t="s">
        <v>10</v>
      </c>
      <c r="E1327" t="s">
        <v>51</v>
      </c>
      <c r="F1327" t="s">
        <v>302</v>
      </c>
      <c r="G1327" t="s">
        <v>1847</v>
      </c>
      <c r="H1327" s="2">
        <v>40984</v>
      </c>
      <c r="I1327" t="str">
        <f>IFERROR(IFERROR(IFERROR(
VLOOKUP("*"&amp;$B1327&amp;"*", [1]cities_output!$A:$C,1,0),
VLOOKUP("*"&amp;LEFT($B1327,5)&amp;"*", [1]cities_output!$A:$C,1,0)),
VLOOKUP("*"&amp;RIGHT($B1327,5)&amp;"*", [1]cities_output!$A:$C,1,0)),
"")</f>
        <v>Wentzville</v>
      </c>
      <c r="J1327">
        <f>IFERROR(IFERROR(IFERROR(
VLOOKUP("*"&amp;$B1327&amp;"*", [1]cities_output!$A:$C,2,0),
VLOOKUP("*"&amp;LEFT($B1327,5)&amp;"*", [1]cities_output!$A:$C,2,0)),
VLOOKUP("*"&amp;RIGHT($B1327,5)&amp;"*", [1]cities_output!$A:$C,2,0)),
"")</f>
        <v>38.824823199999997</v>
      </c>
      <c r="K1327">
        <f>IFERROR(IFERROR(IFERROR(
VLOOKUP("*"&amp;$B1327&amp;"*", [1]cities_output!$A:$C,3,0),
VLOOKUP("*"&amp;LEFT($B1327,5)&amp;"*", [1]cities_output!$A:$C,3,0)),
VLOOKUP("*"&amp;RIGHT($B1327,5)&amp;"*", [1]cities_output!$A:$C,3,0)),
"")</f>
        <v>-90.872429800000006</v>
      </c>
      <c r="L1327" cm="1">
        <f t="array" aca="1" ref="L1327" ca="1">IFERROR(SUMPRODUCT(MID(0&amp;F1327, LARGE(INDEX(ISNUMBER(--MID(F1327, ROW(INDIRECT("1:"&amp;LEN(F1327))), 1)) * ROW(INDIRECT("1:"&amp;LEN(F1327))), 0), ROW(INDIRECT("1:"&amp;LEN(F1327))))+1, 1) * 10^ROW(INDIRECT("1:"&amp;LEN(F1327)))/10),"")</f>
        <v>30</v>
      </c>
      <c r="M1327" t="str">
        <f t="shared" si="40"/>
        <v>second</v>
      </c>
      <c r="N1327">
        <f t="shared" ca="1" si="41"/>
        <v>30</v>
      </c>
    </row>
    <row r="1328" spans="1:14" x14ac:dyDescent="0.35">
      <c r="A1328" s="1">
        <v>40727.583333333336</v>
      </c>
      <c r="B1328" t="s">
        <v>75</v>
      </c>
      <c r="C1328" t="s">
        <v>9</v>
      </c>
      <c r="D1328" t="s">
        <v>10</v>
      </c>
      <c r="E1328" t="s">
        <v>76</v>
      </c>
      <c r="F1328" t="s">
        <v>302</v>
      </c>
      <c r="G1328" t="s">
        <v>2034</v>
      </c>
      <c r="H1328" s="2">
        <v>40981</v>
      </c>
      <c r="I1328" t="str">
        <f>IFERROR(IFERROR(IFERROR(
VLOOKUP("*"&amp;$B1328&amp;"*", [1]cities_output!$A:$C,1,0),
VLOOKUP("*"&amp;LEFT($B1328,5)&amp;"*", [1]cities_output!$A:$C,1,0)),
VLOOKUP("*"&amp;RIGHT($B1328,5)&amp;"*", [1]cities_output!$A:$C,1,0)),
"")</f>
        <v>Wentzville</v>
      </c>
      <c r="J1328">
        <f>IFERROR(IFERROR(IFERROR(
VLOOKUP("*"&amp;$B1328&amp;"*", [1]cities_output!$A:$C,2,0),
VLOOKUP("*"&amp;LEFT($B1328,5)&amp;"*", [1]cities_output!$A:$C,2,0)),
VLOOKUP("*"&amp;RIGHT($B1328,5)&amp;"*", [1]cities_output!$A:$C,2,0)),
"")</f>
        <v>38.824823199999997</v>
      </c>
      <c r="K1328">
        <f>IFERROR(IFERROR(IFERROR(
VLOOKUP("*"&amp;$B1328&amp;"*", [1]cities_output!$A:$C,3,0),
VLOOKUP("*"&amp;LEFT($B1328,5)&amp;"*", [1]cities_output!$A:$C,3,0)),
VLOOKUP("*"&amp;RIGHT($B1328,5)&amp;"*", [1]cities_output!$A:$C,3,0)),
"")</f>
        <v>-90.872429800000006</v>
      </c>
      <c r="L1328" cm="1">
        <f t="array" aca="1" ref="L1328" ca="1">IFERROR(SUMPRODUCT(MID(0&amp;F1328, LARGE(INDEX(ISNUMBER(--MID(F1328, ROW(INDIRECT("1:"&amp;LEN(F1328))), 1)) * ROW(INDIRECT("1:"&amp;LEN(F1328))), 0), ROW(INDIRECT("1:"&amp;LEN(F1328))))+1, 1) * 10^ROW(INDIRECT("1:"&amp;LEN(F1328)))/10),"")</f>
        <v>30</v>
      </c>
      <c r="M1328" t="str">
        <f t="shared" si="40"/>
        <v>second</v>
      </c>
      <c r="N1328">
        <f t="shared" ca="1" si="41"/>
        <v>30</v>
      </c>
    </row>
    <row r="1329" spans="1:14" x14ac:dyDescent="0.35">
      <c r="A1329" s="1">
        <v>42457.864583333336</v>
      </c>
      <c r="B1329" t="s">
        <v>1105</v>
      </c>
      <c r="C1329" t="s">
        <v>9</v>
      </c>
      <c r="D1329" t="s">
        <v>10</v>
      </c>
      <c r="E1329" t="s">
        <v>11</v>
      </c>
      <c r="F1329" t="s">
        <v>188</v>
      </c>
      <c r="G1329" t="s">
        <v>1106</v>
      </c>
      <c r="H1329" s="2">
        <v>42559</v>
      </c>
      <c r="I1329" t="str">
        <f>IFERROR(IFERROR(IFERROR(
VLOOKUP("*"&amp;$B1329&amp;"*", [1]cities_output!$A:$C,1,0),
VLOOKUP("*"&amp;LEFT($B1329,5)&amp;"*", [1]cities_output!$A:$C,1,0)),
VLOOKUP("*"&amp;RIGHT($B1329,5)&amp;"*", [1]cities_output!$A:$C,1,0)),
"")</f>
        <v>Wentzville</v>
      </c>
      <c r="J1329">
        <f>IFERROR(IFERROR(IFERROR(
VLOOKUP("*"&amp;$B1329&amp;"*", [1]cities_output!$A:$C,2,0),
VLOOKUP("*"&amp;LEFT($B1329,5)&amp;"*", [1]cities_output!$A:$C,2,0)),
VLOOKUP("*"&amp;RIGHT($B1329,5)&amp;"*", [1]cities_output!$A:$C,2,0)),
"")</f>
        <v>38.824823199999997</v>
      </c>
      <c r="K1329">
        <f>IFERROR(IFERROR(IFERROR(
VLOOKUP("*"&amp;$B1329&amp;"*", [1]cities_output!$A:$C,3,0),
VLOOKUP("*"&amp;LEFT($B1329,5)&amp;"*", [1]cities_output!$A:$C,3,0)),
VLOOKUP("*"&amp;RIGHT($B1329,5)&amp;"*", [1]cities_output!$A:$C,3,0)),
"")</f>
        <v>-90.872429800000006</v>
      </c>
      <c r="L1329" cm="1">
        <f t="array" aca="1" ref="L1329" ca="1">IFERROR(SUMPRODUCT(MID(0&amp;F1329, LARGE(INDEX(ISNUMBER(--MID(F1329, ROW(INDIRECT("1:"&amp;LEN(F1329))), 1)) * ROW(INDIRECT("1:"&amp;LEN(F1329))), 0), ROW(INDIRECT("1:"&amp;LEN(F1329))))+1, 1) * 10^ROW(INDIRECT("1:"&amp;LEN(F1329)))/10),"")</f>
        <v>15</v>
      </c>
      <c r="M1329" t="str">
        <f t="shared" si="40"/>
        <v>second</v>
      </c>
      <c r="N1329">
        <f t="shared" ca="1" si="41"/>
        <v>15</v>
      </c>
    </row>
    <row r="1330" spans="1:14" x14ac:dyDescent="0.35">
      <c r="A1330" s="1">
        <v>41688.868055555555</v>
      </c>
      <c r="B1330" t="s">
        <v>75</v>
      </c>
      <c r="C1330" t="s">
        <v>9</v>
      </c>
      <c r="D1330" t="s">
        <v>10</v>
      </c>
      <c r="E1330" t="s">
        <v>15</v>
      </c>
      <c r="F1330" t="s">
        <v>188</v>
      </c>
      <c r="G1330" t="s">
        <v>1468</v>
      </c>
      <c r="H1330" s="2">
        <v>41691</v>
      </c>
      <c r="I1330" t="str">
        <f>IFERROR(IFERROR(IFERROR(
VLOOKUP("*"&amp;$B1330&amp;"*", [1]cities_output!$A:$C,1,0),
VLOOKUP("*"&amp;LEFT($B1330,5)&amp;"*", [1]cities_output!$A:$C,1,0)),
VLOOKUP("*"&amp;RIGHT($B1330,5)&amp;"*", [1]cities_output!$A:$C,1,0)),
"")</f>
        <v>Wentzville</v>
      </c>
      <c r="J1330">
        <f>IFERROR(IFERROR(IFERROR(
VLOOKUP("*"&amp;$B1330&amp;"*", [1]cities_output!$A:$C,2,0),
VLOOKUP("*"&amp;LEFT($B1330,5)&amp;"*", [1]cities_output!$A:$C,2,0)),
VLOOKUP("*"&amp;RIGHT($B1330,5)&amp;"*", [1]cities_output!$A:$C,2,0)),
"")</f>
        <v>38.824823199999997</v>
      </c>
      <c r="K1330">
        <f>IFERROR(IFERROR(IFERROR(
VLOOKUP("*"&amp;$B1330&amp;"*", [1]cities_output!$A:$C,3,0),
VLOOKUP("*"&amp;LEFT($B1330,5)&amp;"*", [1]cities_output!$A:$C,3,0)),
VLOOKUP("*"&amp;RIGHT($B1330,5)&amp;"*", [1]cities_output!$A:$C,3,0)),
"")</f>
        <v>-90.872429800000006</v>
      </c>
      <c r="L1330" cm="1">
        <f t="array" aca="1" ref="L1330" ca="1">IFERROR(SUMPRODUCT(MID(0&amp;F1330, LARGE(INDEX(ISNUMBER(--MID(F1330, ROW(INDIRECT("1:"&amp;LEN(F1330))), 1)) * ROW(INDIRECT("1:"&amp;LEN(F1330))), 0), ROW(INDIRECT("1:"&amp;LEN(F1330))))+1, 1) * 10^ROW(INDIRECT("1:"&amp;LEN(F1330)))/10),"")</f>
        <v>15</v>
      </c>
      <c r="M1330" t="str">
        <f t="shared" si="40"/>
        <v>second</v>
      </c>
      <c r="N1330">
        <f t="shared" ca="1" si="41"/>
        <v>15</v>
      </c>
    </row>
    <row r="1331" spans="1:14" x14ac:dyDescent="0.35">
      <c r="A1331" s="1">
        <v>41814.031944444447</v>
      </c>
      <c r="B1331" t="s">
        <v>75</v>
      </c>
      <c r="C1331" t="s">
        <v>9</v>
      </c>
      <c r="D1331" t="s">
        <v>10</v>
      </c>
      <c r="E1331" t="s">
        <v>34</v>
      </c>
      <c r="F1331" t="s">
        <v>247</v>
      </c>
      <c r="G1331" t="s">
        <v>1396</v>
      </c>
      <c r="H1331" s="2">
        <v>41814</v>
      </c>
      <c r="I1331" t="str">
        <f>IFERROR(IFERROR(IFERROR(
VLOOKUP("*"&amp;$B1331&amp;"*", [1]cities_output!$A:$C,1,0),
VLOOKUP("*"&amp;LEFT($B1331,5)&amp;"*", [1]cities_output!$A:$C,1,0)),
VLOOKUP("*"&amp;RIGHT($B1331,5)&amp;"*", [1]cities_output!$A:$C,1,0)),
"")</f>
        <v>Wentzville</v>
      </c>
      <c r="J1331">
        <f>IFERROR(IFERROR(IFERROR(
VLOOKUP("*"&amp;$B1331&amp;"*", [1]cities_output!$A:$C,2,0),
VLOOKUP("*"&amp;LEFT($B1331,5)&amp;"*", [1]cities_output!$A:$C,2,0)),
VLOOKUP("*"&amp;RIGHT($B1331,5)&amp;"*", [1]cities_output!$A:$C,2,0)),
"")</f>
        <v>38.824823199999997</v>
      </c>
      <c r="K1331">
        <f>IFERROR(IFERROR(IFERROR(
VLOOKUP("*"&amp;$B1331&amp;"*", [1]cities_output!$A:$C,3,0),
VLOOKUP("*"&amp;LEFT($B1331,5)&amp;"*", [1]cities_output!$A:$C,3,0)),
VLOOKUP("*"&amp;RIGHT($B1331,5)&amp;"*", [1]cities_output!$A:$C,3,0)),
"")</f>
        <v>-90.872429800000006</v>
      </c>
      <c r="L1331" cm="1">
        <f t="array" aca="1" ref="L1331" ca="1">IFERROR(SUMPRODUCT(MID(0&amp;F1331, LARGE(INDEX(ISNUMBER(--MID(F1331, ROW(INDIRECT("1:"&amp;LEN(F1331))), 1)) * ROW(INDIRECT("1:"&amp;LEN(F1331))), 0), ROW(INDIRECT("1:"&amp;LEN(F1331))))+1, 1) * 10^ROW(INDIRECT("1:"&amp;LEN(F1331)))/10),"")</f>
        <v>5</v>
      </c>
      <c r="M1331" t="str">
        <f t="shared" si="40"/>
        <v>second</v>
      </c>
      <c r="N1331">
        <f t="shared" ca="1" si="41"/>
        <v>5</v>
      </c>
    </row>
    <row r="1332" spans="1:14" x14ac:dyDescent="0.35">
      <c r="A1332" s="1">
        <v>37941.760416666664</v>
      </c>
      <c r="B1332" t="s">
        <v>75</v>
      </c>
      <c r="C1332" t="s">
        <v>9</v>
      </c>
      <c r="D1332" t="s">
        <v>10</v>
      </c>
      <c r="E1332" t="s">
        <v>11</v>
      </c>
      <c r="F1332" t="s">
        <v>45</v>
      </c>
      <c r="G1332" t="s">
        <v>3092</v>
      </c>
      <c r="H1332" s="2">
        <v>37951</v>
      </c>
      <c r="I1332" t="str">
        <f>IFERROR(IFERROR(IFERROR(
VLOOKUP("*"&amp;$B1332&amp;"*", [1]cities_output!$A:$C,1,0),
VLOOKUP("*"&amp;LEFT($B1332,5)&amp;"*", [1]cities_output!$A:$C,1,0)),
VLOOKUP("*"&amp;RIGHT($B1332,5)&amp;"*", [1]cities_output!$A:$C,1,0)),
"")</f>
        <v>Wentzville</v>
      </c>
      <c r="J1332">
        <f>IFERROR(IFERROR(IFERROR(
VLOOKUP("*"&amp;$B1332&amp;"*", [1]cities_output!$A:$C,2,0),
VLOOKUP("*"&amp;LEFT($B1332,5)&amp;"*", [1]cities_output!$A:$C,2,0)),
VLOOKUP("*"&amp;RIGHT($B1332,5)&amp;"*", [1]cities_output!$A:$C,2,0)),
"")</f>
        <v>38.824823199999997</v>
      </c>
      <c r="K1332">
        <f>IFERROR(IFERROR(IFERROR(
VLOOKUP("*"&amp;$B1332&amp;"*", [1]cities_output!$A:$C,3,0),
VLOOKUP("*"&amp;LEFT($B1332,5)&amp;"*", [1]cities_output!$A:$C,3,0)),
VLOOKUP("*"&amp;RIGHT($B1332,5)&amp;"*", [1]cities_output!$A:$C,3,0)),
"")</f>
        <v>-90.872429800000006</v>
      </c>
      <c r="L1332" cm="1">
        <f t="array" aca="1" ref="L1332" ca="1">IFERROR(SUMPRODUCT(MID(0&amp;F1332, LARGE(INDEX(ISNUMBER(--MID(F1332, ROW(INDIRECT("1:"&amp;LEN(F1332))), 1)) * ROW(INDIRECT("1:"&amp;LEN(F1332))), 0), ROW(INDIRECT("1:"&amp;LEN(F1332))))+1, 1) * 10^ROW(INDIRECT("1:"&amp;LEN(F1332)))/10),"")</f>
        <v>3</v>
      </c>
      <c r="M1332" t="str">
        <f t="shared" si="40"/>
        <v>second</v>
      </c>
      <c r="N1332">
        <f t="shared" ca="1" si="41"/>
        <v>3</v>
      </c>
    </row>
    <row r="1333" spans="1:14" x14ac:dyDescent="0.35">
      <c r="A1333" s="1">
        <v>44242.958333333336</v>
      </c>
      <c r="B1333" t="s">
        <v>75</v>
      </c>
      <c r="C1333" t="s">
        <v>9</v>
      </c>
      <c r="D1333" t="s">
        <v>10</v>
      </c>
      <c r="E1333" t="s">
        <v>26</v>
      </c>
      <c r="F1333" t="s">
        <v>240</v>
      </c>
      <c r="G1333" t="s">
        <v>282</v>
      </c>
      <c r="H1333" s="2">
        <v>44309</v>
      </c>
      <c r="I1333" t="str">
        <f>IFERROR(IFERROR(IFERROR(
VLOOKUP("*"&amp;$B1333&amp;"*", [1]cities_output!$A:$C,1,0),
VLOOKUP("*"&amp;LEFT($B1333,5)&amp;"*", [1]cities_output!$A:$C,1,0)),
VLOOKUP("*"&amp;RIGHT($B1333,5)&amp;"*", [1]cities_output!$A:$C,1,0)),
"")</f>
        <v>Wentzville</v>
      </c>
      <c r="J1333">
        <f>IFERROR(IFERROR(IFERROR(
VLOOKUP("*"&amp;$B1333&amp;"*", [1]cities_output!$A:$C,2,0),
VLOOKUP("*"&amp;LEFT($B1333,5)&amp;"*", [1]cities_output!$A:$C,2,0)),
VLOOKUP("*"&amp;RIGHT($B1333,5)&amp;"*", [1]cities_output!$A:$C,2,0)),
"")</f>
        <v>38.824823199999997</v>
      </c>
      <c r="K1333">
        <f>IFERROR(IFERROR(IFERROR(
VLOOKUP("*"&amp;$B1333&amp;"*", [1]cities_output!$A:$C,3,0),
VLOOKUP("*"&amp;LEFT($B1333,5)&amp;"*", [1]cities_output!$A:$C,3,0)),
VLOOKUP("*"&amp;RIGHT($B1333,5)&amp;"*", [1]cities_output!$A:$C,3,0)),
"")</f>
        <v>-90.872429800000006</v>
      </c>
      <c r="L1333" cm="1">
        <f t="array" aca="1" ref="L1333" ca="1">IFERROR(SUMPRODUCT(MID(0&amp;F1333, LARGE(INDEX(ISNUMBER(--MID(F1333, ROW(INDIRECT("1:"&amp;LEN(F1333))), 1)) * ROW(INDIRECT("1:"&amp;LEN(F1333))), 0), ROW(INDIRECT("1:"&amp;LEN(F1333))))+1, 1) * 10^ROW(INDIRECT("1:"&amp;LEN(F1333)))/10),"")</f>
        <v>2</v>
      </c>
      <c r="M1333" t="str">
        <f t="shared" si="40"/>
        <v>second</v>
      </c>
      <c r="N1333">
        <f t="shared" ca="1" si="41"/>
        <v>2</v>
      </c>
    </row>
    <row r="1334" spans="1:14" x14ac:dyDescent="0.35">
      <c r="A1334" s="1">
        <v>41747.930555555555</v>
      </c>
      <c r="B1334" t="s">
        <v>1446</v>
      </c>
      <c r="C1334" t="s">
        <v>9</v>
      </c>
      <c r="D1334" t="s">
        <v>10</v>
      </c>
      <c r="E1334" t="s">
        <v>82</v>
      </c>
      <c r="F1334" t="s">
        <v>899</v>
      </c>
      <c r="G1334" t="s">
        <v>1447</v>
      </c>
      <c r="H1334" s="2">
        <v>41753</v>
      </c>
      <c r="I1334" t="str">
        <f>IFERROR(IFERROR(IFERROR(
VLOOKUP("*"&amp;$B1334&amp;"*", [1]cities_output!$A:$C,1,0),
VLOOKUP("*"&amp;LEFT($B1334,5)&amp;"*", [1]cities_output!$A:$C,1,0)),
VLOOKUP("*"&amp;RIGHT($B1334,5)&amp;"*", [1]cities_output!$A:$C,1,0)),
"")</f>
        <v>Villa Ridge</v>
      </c>
      <c r="J1334">
        <f>IFERROR(IFERROR(IFERROR(
VLOOKUP("*"&amp;$B1334&amp;"*", [1]cities_output!$A:$C,2,0),
VLOOKUP("*"&amp;LEFT($B1334,5)&amp;"*", [1]cities_output!$A:$C,2,0)),
VLOOKUP("*"&amp;RIGHT($B1334,5)&amp;"*", [1]cities_output!$A:$C,2,0)),
"")</f>
        <v>38.42615704</v>
      </c>
      <c r="K1334">
        <f>IFERROR(IFERROR(IFERROR(
VLOOKUP("*"&amp;$B1334&amp;"*", [1]cities_output!$A:$C,3,0),
VLOOKUP("*"&amp;LEFT($B1334,5)&amp;"*", [1]cities_output!$A:$C,3,0)),
VLOOKUP("*"&amp;RIGHT($B1334,5)&amp;"*", [1]cities_output!$A:$C,3,0)),
"")</f>
        <v>-90.835897849999995</v>
      </c>
      <c r="L1334" cm="1">
        <f t="array" aca="1" ref="L1334" ca="1">IFERROR(SUMPRODUCT(MID(0&amp;F1334, LARGE(INDEX(ISNUMBER(--MID(F1334, ROW(INDIRECT("1:"&amp;LEN(F1334))), 1)) * ROW(INDIRECT("1:"&amp;LEN(F1334))), 0), ROW(INDIRECT("1:"&amp;LEN(F1334))))+1, 1) * 10^ROW(INDIRECT("1:"&amp;LEN(F1334)))/10),"")</f>
        <v>12</v>
      </c>
      <c r="M1334" t="str">
        <f t="shared" si="40"/>
        <v>hour</v>
      </c>
      <c r="N1334">
        <f t="shared" ca="1" si="41"/>
        <v>43200</v>
      </c>
    </row>
    <row r="1335" spans="1:14" x14ac:dyDescent="0.35">
      <c r="A1335" s="1">
        <v>40725.875</v>
      </c>
      <c r="B1335" t="s">
        <v>1446</v>
      </c>
      <c r="C1335" t="s">
        <v>9</v>
      </c>
      <c r="D1335" t="s">
        <v>10</v>
      </c>
      <c r="E1335" t="s">
        <v>76</v>
      </c>
      <c r="F1335" t="s">
        <v>217</v>
      </c>
      <c r="G1335" t="s">
        <v>2037</v>
      </c>
      <c r="H1335" s="2">
        <v>44063</v>
      </c>
      <c r="I1335" t="str">
        <f>IFERROR(IFERROR(IFERROR(
VLOOKUP("*"&amp;$B1335&amp;"*", [1]cities_output!$A:$C,1,0),
VLOOKUP("*"&amp;LEFT($B1335,5)&amp;"*", [1]cities_output!$A:$C,1,0)),
VLOOKUP("*"&amp;RIGHT($B1335,5)&amp;"*", [1]cities_output!$A:$C,1,0)),
"")</f>
        <v>Villa Ridge</v>
      </c>
      <c r="J1335">
        <f>IFERROR(IFERROR(IFERROR(
VLOOKUP("*"&amp;$B1335&amp;"*", [1]cities_output!$A:$C,2,0),
VLOOKUP("*"&amp;LEFT($B1335,5)&amp;"*", [1]cities_output!$A:$C,2,0)),
VLOOKUP("*"&amp;RIGHT($B1335,5)&amp;"*", [1]cities_output!$A:$C,2,0)),
"")</f>
        <v>38.42615704</v>
      </c>
      <c r="K1335">
        <f>IFERROR(IFERROR(IFERROR(
VLOOKUP("*"&amp;$B1335&amp;"*", [1]cities_output!$A:$C,3,0),
VLOOKUP("*"&amp;LEFT($B1335,5)&amp;"*", [1]cities_output!$A:$C,3,0)),
VLOOKUP("*"&amp;RIGHT($B1335,5)&amp;"*", [1]cities_output!$A:$C,3,0)),
"")</f>
        <v>-90.835897849999995</v>
      </c>
      <c r="L1335" cm="1">
        <f t="array" aca="1" ref="L1335" ca="1">IFERROR(SUMPRODUCT(MID(0&amp;F1335, LARGE(INDEX(ISNUMBER(--MID(F1335, ROW(INDIRECT("1:"&amp;LEN(F1335))), 1)) * ROW(INDIRECT("1:"&amp;LEN(F1335))), 0), ROW(INDIRECT("1:"&amp;LEN(F1335))))+1, 1) * 10^ROW(INDIRECT("1:"&amp;LEN(F1335)))/10),"")</f>
        <v>10</v>
      </c>
      <c r="M1335" t="str">
        <f t="shared" si="40"/>
        <v>minute</v>
      </c>
      <c r="N1335">
        <f t="shared" ca="1" si="41"/>
        <v>600</v>
      </c>
    </row>
    <row r="1336" spans="1:14" x14ac:dyDescent="0.35">
      <c r="A1336" s="1">
        <v>41401.89166666667</v>
      </c>
      <c r="B1336" t="s">
        <v>1446</v>
      </c>
      <c r="C1336" t="s">
        <v>9</v>
      </c>
      <c r="D1336" t="s">
        <v>10</v>
      </c>
      <c r="E1336" t="s">
        <v>30</v>
      </c>
      <c r="F1336" t="s">
        <v>41</v>
      </c>
      <c r="G1336" t="s">
        <v>1617</v>
      </c>
      <c r="H1336" s="2">
        <v>41409</v>
      </c>
      <c r="I1336" t="str">
        <f>IFERROR(IFERROR(IFERROR(
VLOOKUP("*"&amp;$B1336&amp;"*", [1]cities_output!$A:$C,1,0),
VLOOKUP("*"&amp;LEFT($B1336,5)&amp;"*", [1]cities_output!$A:$C,1,0)),
VLOOKUP("*"&amp;RIGHT($B1336,5)&amp;"*", [1]cities_output!$A:$C,1,0)),
"")</f>
        <v>Villa Ridge</v>
      </c>
      <c r="J1336">
        <f>IFERROR(IFERROR(IFERROR(
VLOOKUP("*"&amp;$B1336&amp;"*", [1]cities_output!$A:$C,2,0),
VLOOKUP("*"&amp;LEFT($B1336,5)&amp;"*", [1]cities_output!$A:$C,2,0)),
VLOOKUP("*"&amp;RIGHT($B1336,5)&amp;"*", [1]cities_output!$A:$C,2,0)),
"")</f>
        <v>38.42615704</v>
      </c>
      <c r="K1336">
        <f>IFERROR(IFERROR(IFERROR(
VLOOKUP("*"&amp;$B1336&amp;"*", [1]cities_output!$A:$C,3,0),
VLOOKUP("*"&amp;LEFT($B1336,5)&amp;"*", [1]cities_output!$A:$C,3,0)),
VLOOKUP("*"&amp;RIGHT($B1336,5)&amp;"*", [1]cities_output!$A:$C,3,0)),
"")</f>
        <v>-90.835897849999995</v>
      </c>
      <c r="L1336" cm="1">
        <f t="array" aca="1" ref="L1336" ca="1">IFERROR(SUMPRODUCT(MID(0&amp;F1336, LARGE(INDEX(ISNUMBER(--MID(F1336, ROW(INDIRECT("1:"&amp;LEN(F1336))), 1)) * ROW(INDIRECT("1:"&amp;LEN(F1336))), 0), ROW(INDIRECT("1:"&amp;LEN(F1336))))+1, 1) * 10^ROW(INDIRECT("1:"&amp;LEN(F1336)))/10),"")</f>
        <v>2</v>
      </c>
      <c r="M1336" t="str">
        <f t="shared" si="40"/>
        <v>minute</v>
      </c>
      <c r="N1336">
        <f t="shared" ca="1" si="41"/>
        <v>120</v>
      </c>
    </row>
    <row r="1337" spans="1:14" x14ac:dyDescent="0.35">
      <c r="A1337" s="1">
        <v>37112.895833333336</v>
      </c>
      <c r="B1337" t="s">
        <v>1446</v>
      </c>
      <c r="C1337" t="s">
        <v>9</v>
      </c>
      <c r="D1337" t="s">
        <v>10</v>
      </c>
      <c r="E1337" t="s">
        <v>11</v>
      </c>
      <c r="F1337" t="s">
        <v>89</v>
      </c>
      <c r="G1337" t="s">
        <v>3308</v>
      </c>
      <c r="H1337" s="2">
        <v>37115</v>
      </c>
      <c r="I1337" t="str">
        <f>IFERROR(IFERROR(IFERROR(
VLOOKUP("*"&amp;$B1337&amp;"*", [1]cities_output!$A:$C,1,0),
VLOOKUP("*"&amp;LEFT($B1337,5)&amp;"*", [1]cities_output!$A:$C,1,0)),
VLOOKUP("*"&amp;RIGHT($B1337,5)&amp;"*", [1]cities_output!$A:$C,1,0)),
"")</f>
        <v>Villa Ridge</v>
      </c>
      <c r="J1337">
        <f>IFERROR(IFERROR(IFERROR(
VLOOKUP("*"&amp;$B1337&amp;"*", [1]cities_output!$A:$C,2,0),
VLOOKUP("*"&amp;LEFT($B1337,5)&amp;"*", [1]cities_output!$A:$C,2,0)),
VLOOKUP("*"&amp;RIGHT($B1337,5)&amp;"*", [1]cities_output!$A:$C,2,0)),
"")</f>
        <v>38.42615704</v>
      </c>
      <c r="K1337">
        <f>IFERROR(IFERROR(IFERROR(
VLOOKUP("*"&amp;$B1337&amp;"*", [1]cities_output!$A:$C,3,0),
VLOOKUP("*"&amp;LEFT($B1337,5)&amp;"*", [1]cities_output!$A:$C,3,0)),
VLOOKUP("*"&amp;RIGHT($B1337,5)&amp;"*", [1]cities_output!$A:$C,3,0)),
"")</f>
        <v>-90.835897849999995</v>
      </c>
      <c r="L1337" cm="1">
        <f t="array" aca="1" ref="L1337" ca="1">IFERROR(SUMPRODUCT(MID(0&amp;F1337, LARGE(INDEX(ISNUMBER(--MID(F1337, ROW(INDIRECT("1:"&amp;LEN(F1337))), 1)) * ROW(INDIRECT("1:"&amp;LEN(F1337))), 0), ROW(INDIRECT("1:"&amp;LEN(F1337))))+1, 1) * 10^ROW(INDIRECT("1:"&amp;LEN(F1337)))/10),"")</f>
        <v>2</v>
      </c>
      <c r="M1337" t="str">
        <f t="shared" si="40"/>
        <v>minute</v>
      </c>
      <c r="N1337">
        <f t="shared" ca="1" si="41"/>
        <v>120</v>
      </c>
    </row>
    <row r="1338" spans="1:14" x14ac:dyDescent="0.35">
      <c r="A1338" s="1">
        <v>39214.104166666664</v>
      </c>
      <c r="B1338" t="s">
        <v>2663</v>
      </c>
      <c r="C1338" t="s">
        <v>9</v>
      </c>
      <c r="D1338" t="s">
        <v>10</v>
      </c>
      <c r="E1338" t="s">
        <v>70</v>
      </c>
      <c r="F1338" t="s">
        <v>2664</v>
      </c>
      <c r="G1338" t="s">
        <v>2665</v>
      </c>
      <c r="H1338" s="2">
        <v>39823</v>
      </c>
      <c r="I1338" t="str">
        <f>IFERROR(IFERROR(IFERROR(
VLOOKUP("*"&amp;$B1338&amp;"*", [1]cities_output!$A:$C,1,0),
VLOOKUP("*"&amp;LEFT($B1338,5)&amp;"*", [1]cities_output!$A:$C,1,0)),
VLOOKUP("*"&amp;RIGHT($B1338,5)&amp;"*", [1]cities_output!$A:$C,1,0)),
"")</f>
        <v>Wildwood</v>
      </c>
      <c r="J1338">
        <f>IFERROR(IFERROR(IFERROR(
VLOOKUP("*"&amp;$B1338&amp;"*", [1]cities_output!$A:$C,2,0),
VLOOKUP("*"&amp;LEFT($B1338,5)&amp;"*", [1]cities_output!$A:$C,2,0)),
VLOOKUP("*"&amp;RIGHT($B1338,5)&amp;"*", [1]cities_output!$A:$C,2,0)),
"")</f>
        <v>38.484337590000003</v>
      </c>
      <c r="K1338">
        <f>IFERROR(IFERROR(IFERROR(
VLOOKUP("*"&amp;$B1338&amp;"*", [1]cities_output!$A:$C,3,0),
VLOOKUP("*"&amp;LEFT($B1338,5)&amp;"*", [1]cities_output!$A:$C,3,0)),
VLOOKUP("*"&amp;RIGHT($B1338,5)&amp;"*", [1]cities_output!$A:$C,3,0)),
"")</f>
        <v>-90.805498380000003</v>
      </c>
      <c r="L1338">
        <v>5</v>
      </c>
      <c r="M1338" t="str">
        <f t="shared" si="40"/>
        <v>minute</v>
      </c>
      <c r="N1338">
        <f t="shared" si="41"/>
        <v>300</v>
      </c>
    </row>
    <row r="1339" spans="1:14" x14ac:dyDescent="0.35">
      <c r="A1339" s="1">
        <v>44055.823611111111</v>
      </c>
      <c r="B1339" t="s">
        <v>362</v>
      </c>
      <c r="C1339" t="s">
        <v>9</v>
      </c>
      <c r="D1339" t="s">
        <v>10</v>
      </c>
      <c r="E1339" t="s">
        <v>76</v>
      </c>
      <c r="F1339" t="s">
        <v>363</v>
      </c>
      <c r="G1339" t="s">
        <v>364</v>
      </c>
      <c r="H1339" s="2">
        <v>44063</v>
      </c>
      <c r="I1339" t="str">
        <f>IFERROR(IFERROR(IFERROR(
VLOOKUP("*"&amp;$B1339&amp;"*", [1]cities_output!$A:$C,1,0),
VLOOKUP("*"&amp;LEFT($B1339,5)&amp;"*", [1]cities_output!$A:$C,1,0)),
VLOOKUP("*"&amp;RIGHT($B1339,5)&amp;"*", [1]cities_output!$A:$C,1,0)),
"")</f>
        <v>Wildwood</v>
      </c>
      <c r="J1339">
        <f>IFERROR(IFERROR(IFERROR(
VLOOKUP("*"&amp;$B1339&amp;"*", [1]cities_output!$A:$C,2,0),
VLOOKUP("*"&amp;LEFT($B1339,5)&amp;"*", [1]cities_output!$A:$C,2,0)),
VLOOKUP("*"&amp;RIGHT($B1339,5)&amp;"*", [1]cities_output!$A:$C,2,0)),
"")</f>
        <v>38.484337590000003</v>
      </c>
      <c r="K1339">
        <f>IFERROR(IFERROR(IFERROR(
VLOOKUP("*"&amp;$B1339&amp;"*", [1]cities_output!$A:$C,3,0),
VLOOKUP("*"&amp;LEFT($B1339,5)&amp;"*", [1]cities_output!$A:$C,3,0)),
VLOOKUP("*"&amp;RIGHT($B1339,5)&amp;"*", [1]cities_output!$A:$C,3,0)),
"")</f>
        <v>-90.805498380000003</v>
      </c>
      <c r="L1339" cm="1">
        <f t="array" aca="1" ref="L1339" ca="1">IFERROR(SUMPRODUCT(MID(0&amp;F1339, LARGE(INDEX(ISNUMBER(--MID(F1339, ROW(INDIRECT("1:"&amp;LEN(F1339))), 1)) * ROW(INDIRECT("1:"&amp;LEN(F1339))), 0), ROW(INDIRECT("1:"&amp;LEN(F1339))))+1, 1) * 10^ROW(INDIRECT("1:"&amp;LEN(F1339)))/10),"")</f>
        <v>10</v>
      </c>
      <c r="M1339" t="str">
        <f t="shared" si="40"/>
        <v>minute</v>
      </c>
      <c r="N1339">
        <f t="shared" ca="1" si="41"/>
        <v>600</v>
      </c>
    </row>
    <row r="1340" spans="1:14" x14ac:dyDescent="0.35">
      <c r="A1340" s="1">
        <v>39564.854166666664</v>
      </c>
      <c r="B1340" t="s">
        <v>362</v>
      </c>
      <c r="C1340" t="s">
        <v>9</v>
      </c>
      <c r="D1340" t="s">
        <v>10</v>
      </c>
      <c r="E1340" t="s">
        <v>11</v>
      </c>
      <c r="F1340" t="s">
        <v>1052</v>
      </c>
      <c r="G1340" t="s">
        <v>2533</v>
      </c>
      <c r="H1340" s="2">
        <v>39611</v>
      </c>
      <c r="I1340" t="str">
        <f>IFERROR(IFERROR(IFERROR(
VLOOKUP("*"&amp;$B1340&amp;"*", [1]cities_output!$A:$C,1,0),
VLOOKUP("*"&amp;LEFT($B1340,5)&amp;"*", [1]cities_output!$A:$C,1,0)),
VLOOKUP("*"&amp;RIGHT($B1340,5)&amp;"*", [1]cities_output!$A:$C,1,0)),
"")</f>
        <v>Wildwood</v>
      </c>
      <c r="J1340">
        <f>IFERROR(IFERROR(IFERROR(
VLOOKUP("*"&amp;$B1340&amp;"*", [1]cities_output!$A:$C,2,0),
VLOOKUP("*"&amp;LEFT($B1340,5)&amp;"*", [1]cities_output!$A:$C,2,0)),
VLOOKUP("*"&amp;RIGHT($B1340,5)&amp;"*", [1]cities_output!$A:$C,2,0)),
"")</f>
        <v>38.484337590000003</v>
      </c>
      <c r="K1340">
        <f>IFERROR(IFERROR(IFERROR(
VLOOKUP("*"&amp;$B1340&amp;"*", [1]cities_output!$A:$C,3,0),
VLOOKUP("*"&amp;LEFT($B1340,5)&amp;"*", [1]cities_output!$A:$C,3,0)),
VLOOKUP("*"&amp;RIGHT($B1340,5)&amp;"*", [1]cities_output!$A:$C,3,0)),
"")</f>
        <v>-90.805498380000003</v>
      </c>
      <c r="L1340">
        <v>5</v>
      </c>
      <c r="M1340" t="str">
        <f t="shared" si="40"/>
        <v>second</v>
      </c>
      <c r="N1340">
        <f t="shared" si="41"/>
        <v>5</v>
      </c>
    </row>
    <row r="1341" spans="1:14" x14ac:dyDescent="0.35">
      <c r="A1341" s="1">
        <v>44213.554166666669</v>
      </c>
      <c r="B1341" t="s">
        <v>293</v>
      </c>
      <c r="C1341" t="s">
        <v>9</v>
      </c>
      <c r="D1341" t="s">
        <v>10</v>
      </c>
      <c r="E1341" t="s">
        <v>79</v>
      </c>
      <c r="G1341" t="s">
        <v>294</v>
      </c>
      <c r="H1341" s="2">
        <v>44424</v>
      </c>
      <c r="I1341" t="str">
        <f>IFERROR(IFERROR(IFERROR(
VLOOKUP("*"&amp;$B1341&amp;"*", [1]cities_output!$A:$C,1,0),
VLOOKUP("*"&amp;LEFT($B1341,5)&amp;"*", [1]cities_output!$A:$C,1,0)),
VLOOKUP("*"&amp;RIGHT($B1341,5)&amp;"*", [1]cities_output!$A:$C,1,0)),
"")</f>
        <v>Gray Summit</v>
      </c>
      <c r="J1341">
        <f>IFERROR(IFERROR(IFERROR(
VLOOKUP("*"&amp;$B1341&amp;"*", [1]cities_output!$A:$C,2,0),
VLOOKUP("*"&amp;LEFT($B1341,5)&amp;"*", [1]cities_output!$A:$C,2,0)),
VLOOKUP("*"&amp;RIGHT($B1341,5)&amp;"*", [1]cities_output!$A:$C,2,0)),
"")</f>
        <v>38.484321999999999</v>
      </c>
      <c r="K1341">
        <f>IFERROR(IFERROR(IFERROR(
VLOOKUP("*"&amp;$B1341&amp;"*", [1]cities_output!$A:$C,3,0),
VLOOKUP("*"&amp;LEFT($B1341,5)&amp;"*", [1]cities_output!$A:$C,3,0)),
VLOOKUP("*"&amp;RIGHT($B1341,5)&amp;"*", [1]cities_output!$A:$C,3,0)),
"")</f>
        <v>-90.8038375</v>
      </c>
      <c r="L1341" t="str" cm="1">
        <f t="array" aca="1" ref="L1341" ca="1">IFERROR(SUMPRODUCT(MID(0&amp;F1341, LARGE(INDEX(ISNUMBER(--MID(F1341, ROW(INDIRECT("1:"&amp;LEN(F1341))), 1)) * ROW(INDIRECT("1:"&amp;LEN(F1341))), 0), ROW(INDIRECT("1:"&amp;LEN(F1341))))+1, 1) * 10^ROW(INDIRECT("1:"&amp;LEN(F1341)))/10),"")</f>
        <v/>
      </c>
      <c r="M1341" t="str">
        <f t="shared" si="40"/>
        <v/>
      </c>
      <c r="N1341" t="str">
        <f t="shared" si="41"/>
        <v/>
      </c>
    </row>
    <row r="1342" spans="1:14" x14ac:dyDescent="0.35">
      <c r="A1342" s="1">
        <v>41477.40625</v>
      </c>
      <c r="B1342" t="s">
        <v>293</v>
      </c>
      <c r="C1342" t="s">
        <v>9</v>
      </c>
      <c r="D1342" t="s">
        <v>10</v>
      </c>
      <c r="E1342" t="s">
        <v>82</v>
      </c>
      <c r="G1342" t="s">
        <v>1564</v>
      </c>
      <c r="H1342" s="2">
        <v>41516</v>
      </c>
      <c r="I1342" t="str">
        <f>IFERROR(IFERROR(IFERROR(
VLOOKUP("*"&amp;$B1342&amp;"*", [1]cities_output!$A:$C,1,0),
VLOOKUP("*"&amp;LEFT($B1342,5)&amp;"*", [1]cities_output!$A:$C,1,0)),
VLOOKUP("*"&amp;RIGHT($B1342,5)&amp;"*", [1]cities_output!$A:$C,1,0)),
"")</f>
        <v>Gray Summit</v>
      </c>
      <c r="J1342">
        <f>IFERROR(IFERROR(IFERROR(
VLOOKUP("*"&amp;$B1342&amp;"*", [1]cities_output!$A:$C,2,0),
VLOOKUP("*"&amp;LEFT($B1342,5)&amp;"*", [1]cities_output!$A:$C,2,0)),
VLOOKUP("*"&amp;RIGHT($B1342,5)&amp;"*", [1]cities_output!$A:$C,2,0)),
"")</f>
        <v>38.484321999999999</v>
      </c>
      <c r="K1342">
        <f>IFERROR(IFERROR(IFERROR(
VLOOKUP("*"&amp;$B1342&amp;"*", [1]cities_output!$A:$C,3,0),
VLOOKUP("*"&amp;LEFT($B1342,5)&amp;"*", [1]cities_output!$A:$C,3,0)),
VLOOKUP("*"&amp;RIGHT($B1342,5)&amp;"*", [1]cities_output!$A:$C,3,0)),
"")</f>
        <v>-90.8038375</v>
      </c>
      <c r="L1342" t="str" cm="1">
        <f t="array" aca="1" ref="L1342" ca="1">IFERROR(SUMPRODUCT(MID(0&amp;F1342, LARGE(INDEX(ISNUMBER(--MID(F1342, ROW(INDIRECT("1:"&amp;LEN(F1342))), 1)) * ROW(INDIRECT("1:"&amp;LEN(F1342))), 0), ROW(INDIRECT("1:"&amp;LEN(F1342))))+1, 1) * 10^ROW(INDIRECT("1:"&amp;LEN(F1342)))/10),"")</f>
        <v/>
      </c>
      <c r="M1342" t="str">
        <f t="shared" si="40"/>
        <v/>
      </c>
      <c r="N1342" t="str">
        <f t="shared" si="41"/>
        <v/>
      </c>
    </row>
    <row r="1343" spans="1:14" x14ac:dyDescent="0.35">
      <c r="A1343" s="1">
        <v>39885.010416666664</v>
      </c>
      <c r="B1343" t="s">
        <v>2369</v>
      </c>
      <c r="C1343" t="s">
        <v>9</v>
      </c>
      <c r="D1343" t="s">
        <v>10</v>
      </c>
      <c r="E1343" t="s">
        <v>44</v>
      </c>
      <c r="F1343" t="s">
        <v>2370</v>
      </c>
      <c r="G1343" t="s">
        <v>2371</v>
      </c>
      <c r="H1343" s="2">
        <v>39891</v>
      </c>
      <c r="I1343" t="str">
        <f>IFERROR(IFERROR(IFERROR(
VLOOKUP("*"&amp;$B1343&amp;"*", [1]cities_output!$A:$C,1,0),
VLOOKUP("*"&amp;LEFT($B1343,5)&amp;"*", [1]cities_output!$A:$C,1,0)),
VLOOKUP("*"&amp;RIGHT($B1343,5)&amp;"*", [1]cities_output!$A:$C,1,0)),
"")</f>
        <v>Gray Summit</v>
      </c>
      <c r="J1343">
        <f>IFERROR(IFERROR(IFERROR(
VLOOKUP("*"&amp;$B1343&amp;"*", [1]cities_output!$A:$C,2,0),
VLOOKUP("*"&amp;LEFT($B1343,5)&amp;"*", [1]cities_output!$A:$C,2,0)),
VLOOKUP("*"&amp;RIGHT($B1343,5)&amp;"*", [1]cities_output!$A:$C,2,0)),
"")</f>
        <v>38.484321999999999</v>
      </c>
      <c r="K1343">
        <f>IFERROR(IFERROR(IFERROR(
VLOOKUP("*"&amp;$B1343&amp;"*", [1]cities_output!$A:$C,3,0),
VLOOKUP("*"&amp;LEFT($B1343,5)&amp;"*", [1]cities_output!$A:$C,3,0)),
VLOOKUP("*"&amp;RIGHT($B1343,5)&amp;"*", [1]cities_output!$A:$C,3,0)),
"")</f>
        <v>-90.8038375</v>
      </c>
      <c r="L1343" cm="1">
        <f t="array" aca="1" ref="L1343" ca="1">IFERROR(SUMPRODUCT(MID(0&amp;F1343, LARGE(INDEX(ISNUMBER(--MID(F1343, ROW(INDIRECT("1:"&amp;LEN(F1343))), 1)) * ROW(INDIRECT("1:"&amp;LEN(F1343))), 0), ROW(INDIRECT("1:"&amp;LEN(F1343))))+1, 1) * 10^ROW(INDIRECT("1:"&amp;LEN(F1343)))/10),"")</f>
        <v>0</v>
      </c>
      <c r="M1343" t="str">
        <f t="shared" si="40"/>
        <v/>
      </c>
      <c r="N1343" t="str">
        <f t="shared" si="41"/>
        <v/>
      </c>
    </row>
    <row r="1344" spans="1:14" x14ac:dyDescent="0.35">
      <c r="A1344" s="2">
        <v>39811</v>
      </c>
      <c r="B1344" t="s">
        <v>293</v>
      </c>
      <c r="C1344" t="s">
        <v>9</v>
      </c>
      <c r="D1344" t="s">
        <v>10</v>
      </c>
      <c r="G1344" t="s">
        <v>2408</v>
      </c>
      <c r="H1344" s="2">
        <v>39823</v>
      </c>
      <c r="I1344" t="str">
        <f>IFERROR(IFERROR(IFERROR(
VLOOKUP("*"&amp;$B1344&amp;"*", [1]cities_output!$A:$C,1,0),
VLOOKUP("*"&amp;LEFT($B1344,5)&amp;"*", [1]cities_output!$A:$C,1,0)),
VLOOKUP("*"&amp;RIGHT($B1344,5)&amp;"*", [1]cities_output!$A:$C,1,0)),
"")</f>
        <v>Gray Summit</v>
      </c>
      <c r="J1344">
        <f>IFERROR(IFERROR(IFERROR(
VLOOKUP("*"&amp;$B1344&amp;"*", [1]cities_output!$A:$C,2,0),
VLOOKUP("*"&amp;LEFT($B1344,5)&amp;"*", [1]cities_output!$A:$C,2,0)),
VLOOKUP("*"&amp;RIGHT($B1344,5)&amp;"*", [1]cities_output!$A:$C,2,0)),
"")</f>
        <v>38.484321999999999</v>
      </c>
      <c r="K1344">
        <f>IFERROR(IFERROR(IFERROR(
VLOOKUP("*"&amp;$B1344&amp;"*", [1]cities_output!$A:$C,3,0),
VLOOKUP("*"&amp;LEFT($B1344,5)&amp;"*", [1]cities_output!$A:$C,3,0)),
VLOOKUP("*"&amp;RIGHT($B1344,5)&amp;"*", [1]cities_output!$A:$C,3,0)),
"")</f>
        <v>-90.8038375</v>
      </c>
      <c r="L1344" t="str" cm="1">
        <f t="array" aca="1" ref="L1344" ca="1">IFERROR(SUMPRODUCT(MID(0&amp;F1344, LARGE(INDEX(ISNUMBER(--MID(F1344, ROW(INDIRECT("1:"&amp;LEN(F1344))), 1)) * ROW(INDIRECT("1:"&amp;LEN(F1344))), 0), ROW(INDIRECT("1:"&amp;LEN(F1344))))+1, 1) * 10^ROW(INDIRECT("1:"&amp;LEN(F1344)))/10),"")</f>
        <v/>
      </c>
      <c r="M1344" t="str">
        <f t="shared" si="40"/>
        <v/>
      </c>
      <c r="N1344" t="str">
        <f t="shared" si="41"/>
        <v/>
      </c>
    </row>
    <row r="1345" spans="1:14" x14ac:dyDescent="0.35">
      <c r="A1345" s="1">
        <v>28925.666666666668</v>
      </c>
      <c r="B1345" t="s">
        <v>293</v>
      </c>
      <c r="C1345" t="s">
        <v>9</v>
      </c>
      <c r="D1345" t="s">
        <v>10</v>
      </c>
      <c r="E1345" t="s">
        <v>652</v>
      </c>
      <c r="F1345" t="s">
        <v>3971</v>
      </c>
      <c r="G1345" t="s">
        <v>3972</v>
      </c>
      <c r="H1345" s="2">
        <v>36304</v>
      </c>
      <c r="I1345" t="str">
        <f>IFERROR(IFERROR(IFERROR(
VLOOKUP("*"&amp;$B1345&amp;"*", [1]cities_output!$A:$C,1,0),
VLOOKUP("*"&amp;LEFT($B1345,5)&amp;"*", [1]cities_output!$A:$C,1,0)),
VLOOKUP("*"&amp;RIGHT($B1345,5)&amp;"*", [1]cities_output!$A:$C,1,0)),
"")</f>
        <v>Gray Summit</v>
      </c>
      <c r="J1345">
        <f>IFERROR(IFERROR(IFERROR(
VLOOKUP("*"&amp;$B1345&amp;"*", [1]cities_output!$A:$C,2,0),
VLOOKUP("*"&amp;LEFT($B1345,5)&amp;"*", [1]cities_output!$A:$C,2,0)),
VLOOKUP("*"&amp;RIGHT($B1345,5)&amp;"*", [1]cities_output!$A:$C,2,0)),
"")</f>
        <v>38.484321999999999</v>
      </c>
      <c r="K1345">
        <f>IFERROR(IFERROR(IFERROR(
VLOOKUP("*"&amp;$B1345&amp;"*", [1]cities_output!$A:$C,3,0),
VLOOKUP("*"&amp;LEFT($B1345,5)&amp;"*", [1]cities_output!$A:$C,3,0)),
VLOOKUP("*"&amp;RIGHT($B1345,5)&amp;"*", [1]cities_output!$A:$C,3,0)),
"")</f>
        <v>-90.8038375</v>
      </c>
      <c r="L1345" cm="1">
        <f t="array" aca="1" ref="L1345" ca="1">IFERROR(SUMPRODUCT(MID(0&amp;F1345, LARGE(INDEX(ISNUMBER(--MID(F1345, ROW(INDIRECT("1:"&amp;LEN(F1345))), 1)) * ROW(INDIRECT("1:"&amp;LEN(F1345))), 0), ROW(INDIRECT("1:"&amp;LEN(F1345))))+1, 1) * 10^ROW(INDIRECT("1:"&amp;LEN(F1345)))/10),"")</f>
        <v>0</v>
      </c>
      <c r="M1345" t="str">
        <f t="shared" si="40"/>
        <v/>
      </c>
      <c r="N1345" t="str">
        <f t="shared" si="41"/>
        <v/>
      </c>
    </row>
    <row r="1346" spans="1:14" x14ac:dyDescent="0.35">
      <c r="A1346" s="1">
        <v>37781.482638888891</v>
      </c>
      <c r="B1346" t="s">
        <v>293</v>
      </c>
      <c r="C1346" t="s">
        <v>9</v>
      </c>
      <c r="D1346" t="s">
        <v>10</v>
      </c>
      <c r="E1346" t="s">
        <v>76</v>
      </c>
      <c r="F1346" t="s">
        <v>3140</v>
      </c>
      <c r="G1346" t="s">
        <v>3141</v>
      </c>
      <c r="H1346" s="2">
        <v>37782</v>
      </c>
      <c r="I1346" t="str">
        <f>IFERROR(IFERROR(IFERROR(
VLOOKUP("*"&amp;$B1346&amp;"*", [1]cities_output!$A:$C,1,0),
VLOOKUP("*"&amp;LEFT($B1346,5)&amp;"*", [1]cities_output!$A:$C,1,0)),
VLOOKUP("*"&amp;RIGHT($B1346,5)&amp;"*", [1]cities_output!$A:$C,1,0)),
"")</f>
        <v>Gray Summit</v>
      </c>
      <c r="J1346">
        <f>IFERROR(IFERROR(IFERROR(
VLOOKUP("*"&amp;$B1346&amp;"*", [1]cities_output!$A:$C,2,0),
VLOOKUP("*"&amp;LEFT($B1346,5)&amp;"*", [1]cities_output!$A:$C,2,0)),
VLOOKUP("*"&amp;RIGHT($B1346,5)&amp;"*", [1]cities_output!$A:$C,2,0)),
"")</f>
        <v>38.484321999999999</v>
      </c>
      <c r="K1346">
        <f>IFERROR(IFERROR(IFERROR(
VLOOKUP("*"&amp;$B1346&amp;"*", [1]cities_output!$A:$C,3,0),
VLOOKUP("*"&amp;LEFT($B1346,5)&amp;"*", [1]cities_output!$A:$C,3,0)),
VLOOKUP("*"&amp;RIGHT($B1346,5)&amp;"*", [1]cities_output!$A:$C,3,0)),
"")</f>
        <v>-90.8038375</v>
      </c>
      <c r="L1346">
        <v>12</v>
      </c>
      <c r="M1346" t="str">
        <f t="shared" ref="M1346:M1409" si="42">IF(ISNUMBER(SEARCH("min",F1346))=TRUE,"minute",
IF(ISNUMBER(SEARCH("sec",F1346))=TRUE,"second",
IF(ISNUMBER(SEARCH("hour",F1346))=TRUE,"hour",
IF(ISNUMBER(SEARCH("hr",F1346))=TRUE,"hour",""))))</f>
        <v>minute</v>
      </c>
      <c r="N1346">
        <f t="shared" ref="N1346:N1409" si="43">IF(M1346="second",L1346, IF(M1346="minute",L1346*60, IF(M1346="hour",L1346*3600, "")))</f>
        <v>720</v>
      </c>
    </row>
    <row r="1347" spans="1:14" x14ac:dyDescent="0.35">
      <c r="A1347" s="1">
        <v>44060.895833333336</v>
      </c>
      <c r="B1347" t="s">
        <v>354</v>
      </c>
      <c r="C1347" t="s">
        <v>9</v>
      </c>
      <c r="D1347" t="s">
        <v>10</v>
      </c>
      <c r="E1347" t="s">
        <v>11</v>
      </c>
      <c r="F1347" t="s">
        <v>355</v>
      </c>
      <c r="G1347" t="s">
        <v>356</v>
      </c>
      <c r="H1347" s="2">
        <v>44063</v>
      </c>
      <c r="I1347" t="str">
        <f>IFERROR(IFERROR(IFERROR(
VLOOKUP("*"&amp;$B1347&amp;"*", [1]cities_output!$A:$C,1,0),
VLOOKUP("*"&amp;LEFT($B1347,5)&amp;"*", [1]cities_output!$A:$C,1,0)),
VLOOKUP("*"&amp;RIGHT($B1347,5)&amp;"*", [1]cities_output!$A:$C,1,0)),
"")</f>
        <v>Gray Summit</v>
      </c>
      <c r="J1347">
        <f>IFERROR(IFERROR(IFERROR(
VLOOKUP("*"&amp;$B1347&amp;"*", [1]cities_output!$A:$C,2,0),
VLOOKUP("*"&amp;LEFT($B1347,5)&amp;"*", [1]cities_output!$A:$C,2,0)),
VLOOKUP("*"&amp;RIGHT($B1347,5)&amp;"*", [1]cities_output!$A:$C,2,0)),
"")</f>
        <v>38.484321999999999</v>
      </c>
      <c r="K1347">
        <f>IFERROR(IFERROR(IFERROR(
VLOOKUP("*"&amp;$B1347&amp;"*", [1]cities_output!$A:$C,3,0),
VLOOKUP("*"&amp;LEFT($B1347,5)&amp;"*", [1]cities_output!$A:$C,3,0)),
VLOOKUP("*"&amp;RIGHT($B1347,5)&amp;"*", [1]cities_output!$A:$C,3,0)),
"")</f>
        <v>-90.8038375</v>
      </c>
      <c r="L1347">
        <v>10</v>
      </c>
      <c r="M1347" t="str">
        <f t="shared" si="42"/>
        <v>minute</v>
      </c>
      <c r="N1347">
        <f t="shared" si="43"/>
        <v>600</v>
      </c>
    </row>
    <row r="1348" spans="1:14" x14ac:dyDescent="0.35">
      <c r="A1348" s="1">
        <v>38444.645833333336</v>
      </c>
      <c r="B1348" t="s">
        <v>293</v>
      </c>
      <c r="C1348" t="s">
        <v>9</v>
      </c>
      <c r="D1348" t="s">
        <v>10</v>
      </c>
      <c r="E1348" t="s">
        <v>11</v>
      </c>
      <c r="F1348" t="s">
        <v>530</v>
      </c>
      <c r="G1348" t="s">
        <v>2937</v>
      </c>
      <c r="H1348" s="2">
        <v>38458</v>
      </c>
      <c r="I1348" t="str">
        <f>IFERROR(IFERROR(IFERROR(
VLOOKUP("*"&amp;$B1348&amp;"*", [1]cities_output!$A:$C,1,0),
VLOOKUP("*"&amp;LEFT($B1348,5)&amp;"*", [1]cities_output!$A:$C,1,0)),
VLOOKUP("*"&amp;RIGHT($B1348,5)&amp;"*", [1]cities_output!$A:$C,1,0)),
"")</f>
        <v>Gray Summit</v>
      </c>
      <c r="J1348">
        <f>IFERROR(IFERROR(IFERROR(
VLOOKUP("*"&amp;$B1348&amp;"*", [1]cities_output!$A:$C,2,0),
VLOOKUP("*"&amp;LEFT($B1348,5)&amp;"*", [1]cities_output!$A:$C,2,0)),
VLOOKUP("*"&amp;RIGHT($B1348,5)&amp;"*", [1]cities_output!$A:$C,2,0)),
"")</f>
        <v>38.484321999999999</v>
      </c>
      <c r="K1348">
        <f>IFERROR(IFERROR(IFERROR(
VLOOKUP("*"&amp;$B1348&amp;"*", [1]cities_output!$A:$C,3,0),
VLOOKUP("*"&amp;LEFT($B1348,5)&amp;"*", [1]cities_output!$A:$C,3,0)),
VLOOKUP("*"&amp;RIGHT($B1348,5)&amp;"*", [1]cities_output!$A:$C,3,0)),
"")</f>
        <v>-90.8038375</v>
      </c>
      <c r="L1348">
        <v>10</v>
      </c>
      <c r="M1348" t="str">
        <f t="shared" si="42"/>
        <v>minute</v>
      </c>
      <c r="N1348">
        <f t="shared" si="43"/>
        <v>600</v>
      </c>
    </row>
    <row r="1349" spans="1:14" x14ac:dyDescent="0.35">
      <c r="A1349" s="1">
        <v>40433</v>
      </c>
      <c r="B1349" t="s">
        <v>293</v>
      </c>
      <c r="C1349" t="s">
        <v>9</v>
      </c>
      <c r="D1349" t="s">
        <v>10</v>
      </c>
      <c r="E1349" t="s">
        <v>704</v>
      </c>
      <c r="F1349" t="s">
        <v>2142</v>
      </c>
      <c r="G1349" t="s">
        <v>2143</v>
      </c>
      <c r="H1349" s="2">
        <v>40503</v>
      </c>
      <c r="I1349" t="str">
        <f>IFERROR(IFERROR(IFERROR(
VLOOKUP("*"&amp;$B1349&amp;"*", [1]cities_output!$A:$C,1,0),
VLOOKUP("*"&amp;LEFT($B1349,5)&amp;"*", [1]cities_output!$A:$C,1,0)),
VLOOKUP("*"&amp;RIGHT($B1349,5)&amp;"*", [1]cities_output!$A:$C,1,0)),
"")</f>
        <v>Gray Summit</v>
      </c>
      <c r="J1349">
        <f>IFERROR(IFERROR(IFERROR(
VLOOKUP("*"&amp;$B1349&amp;"*", [1]cities_output!$A:$C,2,0),
VLOOKUP("*"&amp;LEFT($B1349,5)&amp;"*", [1]cities_output!$A:$C,2,0)),
VLOOKUP("*"&amp;RIGHT($B1349,5)&amp;"*", [1]cities_output!$A:$C,2,0)),
"")</f>
        <v>38.484321999999999</v>
      </c>
      <c r="K1349">
        <f>IFERROR(IFERROR(IFERROR(
VLOOKUP("*"&amp;$B1349&amp;"*", [1]cities_output!$A:$C,3,0),
VLOOKUP("*"&amp;LEFT($B1349,5)&amp;"*", [1]cities_output!$A:$C,3,0)),
VLOOKUP("*"&amp;RIGHT($B1349,5)&amp;"*", [1]cities_output!$A:$C,3,0)),
"")</f>
        <v>-90.8038375</v>
      </c>
      <c r="L1349">
        <v>78</v>
      </c>
      <c r="M1349" t="str">
        <f t="shared" si="42"/>
        <v>minute</v>
      </c>
      <c r="N1349">
        <f t="shared" si="43"/>
        <v>4680</v>
      </c>
    </row>
    <row r="1350" spans="1:14" x14ac:dyDescent="0.35">
      <c r="A1350" s="1">
        <v>41094.916666666664</v>
      </c>
      <c r="B1350" t="s">
        <v>293</v>
      </c>
      <c r="C1350" t="s">
        <v>9</v>
      </c>
      <c r="D1350" t="s">
        <v>10</v>
      </c>
      <c r="E1350" t="s">
        <v>26</v>
      </c>
      <c r="F1350" t="s">
        <v>1305</v>
      </c>
      <c r="G1350" t="s">
        <v>1752</v>
      </c>
      <c r="H1350" s="2">
        <v>41126</v>
      </c>
      <c r="I1350" t="str">
        <f>IFERROR(IFERROR(IFERROR(
VLOOKUP("*"&amp;$B1350&amp;"*", [1]cities_output!$A:$C,1,0),
VLOOKUP("*"&amp;LEFT($B1350,5)&amp;"*", [1]cities_output!$A:$C,1,0)),
VLOOKUP("*"&amp;RIGHT($B1350,5)&amp;"*", [1]cities_output!$A:$C,1,0)),
"")</f>
        <v>Gray Summit</v>
      </c>
      <c r="J1350">
        <f>IFERROR(IFERROR(IFERROR(
VLOOKUP("*"&amp;$B1350&amp;"*", [1]cities_output!$A:$C,2,0),
VLOOKUP("*"&amp;LEFT($B1350,5)&amp;"*", [1]cities_output!$A:$C,2,0)),
VLOOKUP("*"&amp;RIGHT($B1350,5)&amp;"*", [1]cities_output!$A:$C,2,0)),
"")</f>
        <v>38.484321999999999</v>
      </c>
      <c r="K1350">
        <f>IFERROR(IFERROR(IFERROR(
VLOOKUP("*"&amp;$B1350&amp;"*", [1]cities_output!$A:$C,3,0),
VLOOKUP("*"&amp;LEFT($B1350,5)&amp;"*", [1]cities_output!$A:$C,3,0)),
VLOOKUP("*"&amp;RIGHT($B1350,5)&amp;"*", [1]cities_output!$A:$C,3,0)),
"")</f>
        <v>-90.8038375</v>
      </c>
      <c r="L1350">
        <v>8</v>
      </c>
      <c r="M1350" t="str">
        <f t="shared" si="42"/>
        <v>minute</v>
      </c>
      <c r="N1350">
        <f t="shared" si="43"/>
        <v>480</v>
      </c>
    </row>
    <row r="1351" spans="1:14" x14ac:dyDescent="0.35">
      <c r="A1351" s="1">
        <v>40887.916666666664</v>
      </c>
      <c r="B1351" t="s">
        <v>293</v>
      </c>
      <c r="C1351" t="s">
        <v>9</v>
      </c>
      <c r="D1351" t="s">
        <v>10</v>
      </c>
      <c r="E1351" t="s">
        <v>11</v>
      </c>
      <c r="F1351" t="s">
        <v>360</v>
      </c>
      <c r="G1351" t="s">
        <v>1908</v>
      </c>
      <c r="H1351" s="2">
        <v>40889</v>
      </c>
      <c r="I1351" t="str">
        <f>IFERROR(IFERROR(IFERROR(
VLOOKUP("*"&amp;$B1351&amp;"*", [1]cities_output!$A:$C,1,0),
VLOOKUP("*"&amp;LEFT($B1351,5)&amp;"*", [1]cities_output!$A:$C,1,0)),
VLOOKUP("*"&amp;RIGHT($B1351,5)&amp;"*", [1]cities_output!$A:$C,1,0)),
"")</f>
        <v>Gray Summit</v>
      </c>
      <c r="J1351">
        <f>IFERROR(IFERROR(IFERROR(
VLOOKUP("*"&amp;$B1351&amp;"*", [1]cities_output!$A:$C,2,0),
VLOOKUP("*"&amp;LEFT($B1351,5)&amp;"*", [1]cities_output!$A:$C,2,0)),
VLOOKUP("*"&amp;RIGHT($B1351,5)&amp;"*", [1]cities_output!$A:$C,2,0)),
"")</f>
        <v>38.484321999999999</v>
      </c>
      <c r="K1351">
        <f>IFERROR(IFERROR(IFERROR(
VLOOKUP("*"&amp;$B1351&amp;"*", [1]cities_output!$A:$C,3,0),
VLOOKUP("*"&amp;LEFT($B1351,5)&amp;"*", [1]cities_output!$A:$C,3,0)),
VLOOKUP("*"&amp;RIGHT($B1351,5)&amp;"*", [1]cities_output!$A:$C,3,0)),
"")</f>
        <v>-90.8038375</v>
      </c>
      <c r="L1351" cm="1">
        <f t="array" aca="1" ref="L1351" ca="1">IFERROR(SUMPRODUCT(MID(0&amp;F1351, LARGE(INDEX(ISNUMBER(--MID(F1351, ROW(INDIRECT("1:"&amp;LEN(F1351))), 1)) * ROW(INDIRECT("1:"&amp;LEN(F1351))), 0), ROW(INDIRECT("1:"&amp;LEN(F1351))))+1, 1) * 10^ROW(INDIRECT("1:"&amp;LEN(F1351)))/10),"")</f>
        <v>1</v>
      </c>
      <c r="M1351" t="str">
        <f t="shared" si="42"/>
        <v>hour</v>
      </c>
      <c r="N1351">
        <f t="shared" ca="1" si="43"/>
        <v>3600</v>
      </c>
    </row>
    <row r="1352" spans="1:14" x14ac:dyDescent="0.35">
      <c r="A1352" s="1">
        <v>41489.888888888891</v>
      </c>
      <c r="B1352" t="s">
        <v>293</v>
      </c>
      <c r="C1352" t="s">
        <v>9</v>
      </c>
      <c r="D1352" t="s">
        <v>10</v>
      </c>
      <c r="E1352" t="s">
        <v>26</v>
      </c>
      <c r="F1352" t="s">
        <v>421</v>
      </c>
      <c r="G1352" t="s">
        <v>1557</v>
      </c>
      <c r="H1352" s="2">
        <v>41516</v>
      </c>
      <c r="I1352" t="str">
        <f>IFERROR(IFERROR(IFERROR(
VLOOKUP("*"&amp;$B1352&amp;"*", [1]cities_output!$A:$C,1,0),
VLOOKUP("*"&amp;LEFT($B1352,5)&amp;"*", [1]cities_output!$A:$C,1,0)),
VLOOKUP("*"&amp;RIGHT($B1352,5)&amp;"*", [1]cities_output!$A:$C,1,0)),
"")</f>
        <v>Gray Summit</v>
      </c>
      <c r="J1352">
        <f>IFERROR(IFERROR(IFERROR(
VLOOKUP("*"&amp;$B1352&amp;"*", [1]cities_output!$A:$C,2,0),
VLOOKUP("*"&amp;LEFT($B1352,5)&amp;"*", [1]cities_output!$A:$C,2,0)),
VLOOKUP("*"&amp;RIGHT($B1352,5)&amp;"*", [1]cities_output!$A:$C,2,0)),
"")</f>
        <v>38.484321999999999</v>
      </c>
      <c r="K1352">
        <f>IFERROR(IFERROR(IFERROR(
VLOOKUP("*"&amp;$B1352&amp;"*", [1]cities_output!$A:$C,3,0),
VLOOKUP("*"&amp;LEFT($B1352,5)&amp;"*", [1]cities_output!$A:$C,3,0)),
VLOOKUP("*"&amp;RIGHT($B1352,5)&amp;"*", [1]cities_output!$A:$C,3,0)),
"")</f>
        <v>-90.8038375</v>
      </c>
      <c r="L1352">
        <v>5</v>
      </c>
      <c r="M1352" t="str">
        <f t="shared" si="42"/>
        <v>minute</v>
      </c>
      <c r="N1352">
        <f t="shared" si="43"/>
        <v>300</v>
      </c>
    </row>
    <row r="1353" spans="1:14" x14ac:dyDescent="0.35">
      <c r="A1353" s="1">
        <v>40385.961805555555</v>
      </c>
      <c r="B1353" t="s">
        <v>293</v>
      </c>
      <c r="C1353" t="s">
        <v>9</v>
      </c>
      <c r="D1353" t="s">
        <v>10</v>
      </c>
      <c r="E1353" t="s">
        <v>76</v>
      </c>
      <c r="F1353" t="s">
        <v>561</v>
      </c>
      <c r="G1353" t="s">
        <v>2171</v>
      </c>
      <c r="H1353" s="2">
        <v>40387</v>
      </c>
      <c r="I1353" t="str">
        <f>IFERROR(IFERROR(IFERROR(
VLOOKUP("*"&amp;$B1353&amp;"*", [1]cities_output!$A:$C,1,0),
VLOOKUP("*"&amp;LEFT($B1353,5)&amp;"*", [1]cities_output!$A:$C,1,0)),
VLOOKUP("*"&amp;RIGHT($B1353,5)&amp;"*", [1]cities_output!$A:$C,1,0)),
"")</f>
        <v>Gray Summit</v>
      </c>
      <c r="J1353">
        <f>IFERROR(IFERROR(IFERROR(
VLOOKUP("*"&amp;$B1353&amp;"*", [1]cities_output!$A:$C,2,0),
VLOOKUP("*"&amp;LEFT($B1353,5)&amp;"*", [1]cities_output!$A:$C,2,0)),
VLOOKUP("*"&amp;RIGHT($B1353,5)&amp;"*", [1]cities_output!$A:$C,2,0)),
"")</f>
        <v>38.484321999999999</v>
      </c>
      <c r="K1353">
        <f>IFERROR(IFERROR(IFERROR(
VLOOKUP("*"&amp;$B1353&amp;"*", [1]cities_output!$A:$C,3,0),
VLOOKUP("*"&amp;LEFT($B1353,5)&amp;"*", [1]cities_output!$A:$C,3,0)),
VLOOKUP("*"&amp;RIGHT($B1353,5)&amp;"*", [1]cities_output!$A:$C,3,0)),
"")</f>
        <v>-90.8038375</v>
      </c>
      <c r="L1353">
        <v>5</v>
      </c>
      <c r="M1353" t="str">
        <f t="shared" si="42"/>
        <v>minute</v>
      </c>
      <c r="N1353">
        <f t="shared" si="43"/>
        <v>300</v>
      </c>
    </row>
    <row r="1354" spans="1:14" x14ac:dyDescent="0.35">
      <c r="A1354" s="1">
        <v>41881.229166666664</v>
      </c>
      <c r="B1354" t="s">
        <v>293</v>
      </c>
      <c r="C1354" t="s">
        <v>9</v>
      </c>
      <c r="D1354" t="s">
        <v>10</v>
      </c>
      <c r="E1354" t="s">
        <v>30</v>
      </c>
      <c r="F1354" t="s">
        <v>110</v>
      </c>
      <c r="G1354" t="s">
        <v>1333</v>
      </c>
      <c r="H1354" s="2">
        <v>41882</v>
      </c>
      <c r="I1354" t="str">
        <f>IFERROR(IFERROR(IFERROR(
VLOOKUP("*"&amp;$B1354&amp;"*", [1]cities_output!$A:$C,1,0),
VLOOKUP("*"&amp;LEFT($B1354,5)&amp;"*", [1]cities_output!$A:$C,1,0)),
VLOOKUP("*"&amp;RIGHT($B1354,5)&amp;"*", [1]cities_output!$A:$C,1,0)),
"")</f>
        <v>Gray Summit</v>
      </c>
      <c r="J1354">
        <f>IFERROR(IFERROR(IFERROR(
VLOOKUP("*"&amp;$B1354&amp;"*", [1]cities_output!$A:$C,2,0),
VLOOKUP("*"&amp;LEFT($B1354,5)&amp;"*", [1]cities_output!$A:$C,2,0)),
VLOOKUP("*"&amp;RIGHT($B1354,5)&amp;"*", [1]cities_output!$A:$C,2,0)),
"")</f>
        <v>38.484321999999999</v>
      </c>
      <c r="K1354">
        <f>IFERROR(IFERROR(IFERROR(
VLOOKUP("*"&amp;$B1354&amp;"*", [1]cities_output!$A:$C,3,0),
VLOOKUP("*"&amp;LEFT($B1354,5)&amp;"*", [1]cities_output!$A:$C,3,0)),
VLOOKUP("*"&amp;RIGHT($B1354,5)&amp;"*", [1]cities_output!$A:$C,3,0)),
"")</f>
        <v>-90.8038375</v>
      </c>
      <c r="L1354" cm="1">
        <f t="array" aca="1" ref="L1354" ca="1">IFERROR(SUMPRODUCT(MID(0&amp;F1354, LARGE(INDEX(ISNUMBER(--MID(F1354, ROW(INDIRECT("1:"&amp;LEN(F1354))), 1)) * ROW(INDIRECT("1:"&amp;LEN(F1354))), 0), ROW(INDIRECT("1:"&amp;LEN(F1354))))+1, 1) * 10^ROW(INDIRECT("1:"&amp;LEN(F1354)))/10),"")</f>
        <v>30</v>
      </c>
      <c r="M1354" t="str">
        <f t="shared" si="42"/>
        <v>minute</v>
      </c>
      <c r="N1354">
        <f t="shared" ca="1" si="43"/>
        <v>1800</v>
      </c>
    </row>
    <row r="1355" spans="1:14" x14ac:dyDescent="0.35">
      <c r="A1355" s="1">
        <v>41211.850694444445</v>
      </c>
      <c r="B1355" t="s">
        <v>293</v>
      </c>
      <c r="C1355" t="s">
        <v>9</v>
      </c>
      <c r="D1355" t="s">
        <v>10</v>
      </c>
      <c r="E1355" t="s">
        <v>30</v>
      </c>
      <c r="F1355" t="s">
        <v>696</v>
      </c>
      <c r="G1355" t="s">
        <v>1683</v>
      </c>
      <c r="H1355" s="2">
        <v>41212</v>
      </c>
      <c r="I1355" t="str">
        <f>IFERROR(IFERROR(IFERROR(
VLOOKUP("*"&amp;$B1355&amp;"*", [1]cities_output!$A:$C,1,0),
VLOOKUP("*"&amp;LEFT($B1355,5)&amp;"*", [1]cities_output!$A:$C,1,0)),
VLOOKUP("*"&amp;RIGHT($B1355,5)&amp;"*", [1]cities_output!$A:$C,1,0)),
"")</f>
        <v>Gray Summit</v>
      </c>
      <c r="J1355">
        <f>IFERROR(IFERROR(IFERROR(
VLOOKUP("*"&amp;$B1355&amp;"*", [1]cities_output!$A:$C,2,0),
VLOOKUP("*"&amp;LEFT($B1355,5)&amp;"*", [1]cities_output!$A:$C,2,0)),
VLOOKUP("*"&amp;RIGHT($B1355,5)&amp;"*", [1]cities_output!$A:$C,2,0)),
"")</f>
        <v>38.484321999999999</v>
      </c>
      <c r="K1355">
        <f>IFERROR(IFERROR(IFERROR(
VLOOKUP("*"&amp;$B1355&amp;"*", [1]cities_output!$A:$C,3,0),
VLOOKUP("*"&amp;LEFT($B1355,5)&amp;"*", [1]cities_output!$A:$C,3,0)),
VLOOKUP("*"&amp;RIGHT($B1355,5)&amp;"*", [1]cities_output!$A:$C,3,0)),
"")</f>
        <v>-90.8038375</v>
      </c>
      <c r="L1355">
        <v>2</v>
      </c>
      <c r="M1355" t="str">
        <f t="shared" si="42"/>
        <v>minute</v>
      </c>
      <c r="N1355">
        <f t="shared" si="43"/>
        <v>120</v>
      </c>
    </row>
    <row r="1356" spans="1:14" x14ac:dyDescent="0.35">
      <c r="A1356" s="1">
        <v>42368.385416666664</v>
      </c>
      <c r="B1356" t="s">
        <v>293</v>
      </c>
      <c r="C1356" t="s">
        <v>9</v>
      </c>
      <c r="D1356" t="s">
        <v>10</v>
      </c>
      <c r="E1356" t="s">
        <v>76</v>
      </c>
      <c r="F1356" t="s">
        <v>73</v>
      </c>
      <c r="G1356" t="s">
        <v>1148</v>
      </c>
      <c r="H1356" s="2">
        <v>42374</v>
      </c>
      <c r="I1356" t="str">
        <f>IFERROR(IFERROR(IFERROR(
VLOOKUP("*"&amp;$B1356&amp;"*", [1]cities_output!$A:$C,1,0),
VLOOKUP("*"&amp;LEFT($B1356,5)&amp;"*", [1]cities_output!$A:$C,1,0)),
VLOOKUP("*"&amp;RIGHT($B1356,5)&amp;"*", [1]cities_output!$A:$C,1,0)),
"")</f>
        <v>Gray Summit</v>
      </c>
      <c r="J1356">
        <f>IFERROR(IFERROR(IFERROR(
VLOOKUP("*"&amp;$B1356&amp;"*", [1]cities_output!$A:$C,2,0),
VLOOKUP("*"&amp;LEFT($B1356,5)&amp;"*", [1]cities_output!$A:$C,2,0)),
VLOOKUP("*"&amp;RIGHT($B1356,5)&amp;"*", [1]cities_output!$A:$C,2,0)),
"")</f>
        <v>38.484321999999999</v>
      </c>
      <c r="K1356">
        <f>IFERROR(IFERROR(IFERROR(
VLOOKUP("*"&amp;$B1356&amp;"*", [1]cities_output!$A:$C,3,0),
VLOOKUP("*"&amp;LEFT($B1356,5)&amp;"*", [1]cities_output!$A:$C,3,0)),
VLOOKUP("*"&amp;RIGHT($B1356,5)&amp;"*", [1]cities_output!$A:$C,3,0)),
"")</f>
        <v>-90.8038375</v>
      </c>
      <c r="L1356">
        <v>10</v>
      </c>
      <c r="M1356" t="str">
        <f t="shared" si="42"/>
        <v>second</v>
      </c>
      <c r="N1356">
        <f t="shared" si="43"/>
        <v>10</v>
      </c>
    </row>
    <row r="1357" spans="1:14" x14ac:dyDescent="0.35">
      <c r="A1357" s="1">
        <v>41459.958333333336</v>
      </c>
      <c r="B1357" t="s">
        <v>293</v>
      </c>
      <c r="C1357" t="s">
        <v>9</v>
      </c>
      <c r="D1357" t="s">
        <v>10</v>
      </c>
      <c r="E1357" t="s">
        <v>11</v>
      </c>
      <c r="F1357" t="s">
        <v>1580</v>
      </c>
      <c r="G1357" t="s">
        <v>1581</v>
      </c>
      <c r="H1357" s="2">
        <v>41460</v>
      </c>
      <c r="I1357" t="str">
        <f>IFERROR(IFERROR(IFERROR(
VLOOKUP("*"&amp;$B1357&amp;"*", [1]cities_output!$A:$C,1,0),
VLOOKUP("*"&amp;LEFT($B1357,5)&amp;"*", [1]cities_output!$A:$C,1,0)),
VLOOKUP("*"&amp;RIGHT($B1357,5)&amp;"*", [1]cities_output!$A:$C,1,0)),
"")</f>
        <v>Gray Summit</v>
      </c>
      <c r="J1357">
        <f>IFERROR(IFERROR(IFERROR(
VLOOKUP("*"&amp;$B1357&amp;"*", [1]cities_output!$A:$C,2,0),
VLOOKUP("*"&amp;LEFT($B1357,5)&amp;"*", [1]cities_output!$A:$C,2,0)),
VLOOKUP("*"&amp;RIGHT($B1357,5)&amp;"*", [1]cities_output!$A:$C,2,0)),
"")</f>
        <v>38.484321999999999</v>
      </c>
      <c r="K1357">
        <f>IFERROR(IFERROR(IFERROR(
VLOOKUP("*"&amp;$B1357&amp;"*", [1]cities_output!$A:$C,3,0),
VLOOKUP("*"&amp;LEFT($B1357,5)&amp;"*", [1]cities_output!$A:$C,3,0)),
VLOOKUP("*"&amp;RIGHT($B1357,5)&amp;"*", [1]cities_output!$A:$C,3,0)),
"")</f>
        <v>-90.8038375</v>
      </c>
      <c r="L1357" cm="1">
        <f t="array" aca="1" ref="L1357" ca="1">IFERROR(SUMPRODUCT(MID(0&amp;F1357, LARGE(INDEX(ISNUMBER(--MID(F1357, ROW(INDIRECT("1:"&amp;LEN(F1357))), 1)) * ROW(INDIRECT("1:"&amp;LEN(F1357))), 0), ROW(INDIRECT("1:"&amp;LEN(F1357))))+1, 1) * 10^ROW(INDIRECT("1:"&amp;LEN(F1357)))/10),"")</f>
        <v>15</v>
      </c>
      <c r="M1357" t="str">
        <f t="shared" si="42"/>
        <v>minute</v>
      </c>
      <c r="N1357">
        <f t="shared" ca="1" si="43"/>
        <v>900</v>
      </c>
    </row>
    <row r="1358" spans="1:14" x14ac:dyDescent="0.35">
      <c r="A1358" s="1">
        <v>39712.875</v>
      </c>
      <c r="B1358" t="s">
        <v>293</v>
      </c>
      <c r="C1358" t="s">
        <v>9</v>
      </c>
      <c r="D1358" t="s">
        <v>10</v>
      </c>
      <c r="E1358" t="s">
        <v>76</v>
      </c>
      <c r="F1358" t="s">
        <v>92</v>
      </c>
      <c r="G1358" t="s">
        <v>2453</v>
      </c>
      <c r="H1358" s="2">
        <v>39752</v>
      </c>
      <c r="I1358" t="str">
        <f>IFERROR(IFERROR(IFERROR(
VLOOKUP("*"&amp;$B1358&amp;"*", [1]cities_output!$A:$C,1,0),
VLOOKUP("*"&amp;LEFT($B1358,5)&amp;"*", [1]cities_output!$A:$C,1,0)),
VLOOKUP("*"&amp;RIGHT($B1358,5)&amp;"*", [1]cities_output!$A:$C,1,0)),
"")</f>
        <v>Gray Summit</v>
      </c>
      <c r="J1358">
        <f>IFERROR(IFERROR(IFERROR(
VLOOKUP("*"&amp;$B1358&amp;"*", [1]cities_output!$A:$C,2,0),
VLOOKUP("*"&amp;LEFT($B1358,5)&amp;"*", [1]cities_output!$A:$C,2,0)),
VLOOKUP("*"&amp;RIGHT($B1358,5)&amp;"*", [1]cities_output!$A:$C,2,0)),
"")</f>
        <v>38.484321999999999</v>
      </c>
      <c r="K1358">
        <f>IFERROR(IFERROR(IFERROR(
VLOOKUP("*"&amp;$B1358&amp;"*", [1]cities_output!$A:$C,3,0),
VLOOKUP("*"&amp;LEFT($B1358,5)&amp;"*", [1]cities_output!$A:$C,3,0)),
VLOOKUP("*"&amp;RIGHT($B1358,5)&amp;"*", [1]cities_output!$A:$C,3,0)),
"")</f>
        <v>-90.8038375</v>
      </c>
      <c r="L1358" cm="1">
        <f t="array" aca="1" ref="L1358" ca="1">IFERROR(SUMPRODUCT(MID(0&amp;F1358, LARGE(INDEX(ISNUMBER(--MID(F1358, ROW(INDIRECT("1:"&amp;LEN(F1358))), 1)) * ROW(INDIRECT("1:"&amp;LEN(F1358))), 0), ROW(INDIRECT("1:"&amp;LEN(F1358))))+1, 1) * 10^ROW(INDIRECT("1:"&amp;LEN(F1358)))/10),"")</f>
        <v>15</v>
      </c>
      <c r="M1358" t="str">
        <f t="shared" si="42"/>
        <v>minute</v>
      </c>
      <c r="N1358">
        <f t="shared" ca="1" si="43"/>
        <v>900</v>
      </c>
    </row>
    <row r="1359" spans="1:14" x14ac:dyDescent="0.35">
      <c r="A1359" s="1">
        <v>39710.083333333336</v>
      </c>
      <c r="B1359" t="s">
        <v>293</v>
      </c>
      <c r="C1359" t="s">
        <v>9</v>
      </c>
      <c r="D1359" t="s">
        <v>10</v>
      </c>
      <c r="E1359" t="s">
        <v>76</v>
      </c>
      <c r="F1359" t="s">
        <v>92</v>
      </c>
      <c r="G1359" t="s">
        <v>2457</v>
      </c>
      <c r="H1359" s="2">
        <v>39752</v>
      </c>
      <c r="I1359" t="str">
        <f>IFERROR(IFERROR(IFERROR(
VLOOKUP("*"&amp;$B1359&amp;"*", [1]cities_output!$A:$C,1,0),
VLOOKUP("*"&amp;LEFT($B1359,5)&amp;"*", [1]cities_output!$A:$C,1,0)),
VLOOKUP("*"&amp;RIGHT($B1359,5)&amp;"*", [1]cities_output!$A:$C,1,0)),
"")</f>
        <v>Gray Summit</v>
      </c>
      <c r="J1359">
        <f>IFERROR(IFERROR(IFERROR(
VLOOKUP("*"&amp;$B1359&amp;"*", [1]cities_output!$A:$C,2,0),
VLOOKUP("*"&amp;LEFT($B1359,5)&amp;"*", [1]cities_output!$A:$C,2,0)),
VLOOKUP("*"&amp;RIGHT($B1359,5)&amp;"*", [1]cities_output!$A:$C,2,0)),
"")</f>
        <v>38.484321999999999</v>
      </c>
      <c r="K1359">
        <f>IFERROR(IFERROR(IFERROR(
VLOOKUP("*"&amp;$B1359&amp;"*", [1]cities_output!$A:$C,3,0),
VLOOKUP("*"&amp;LEFT($B1359,5)&amp;"*", [1]cities_output!$A:$C,3,0)),
VLOOKUP("*"&amp;RIGHT($B1359,5)&amp;"*", [1]cities_output!$A:$C,3,0)),
"")</f>
        <v>-90.8038375</v>
      </c>
      <c r="L1359" cm="1">
        <f t="array" aca="1" ref="L1359" ca="1">IFERROR(SUMPRODUCT(MID(0&amp;F1359, LARGE(INDEX(ISNUMBER(--MID(F1359, ROW(INDIRECT("1:"&amp;LEN(F1359))), 1)) * ROW(INDIRECT("1:"&amp;LEN(F1359))), 0), ROW(INDIRECT("1:"&amp;LEN(F1359))))+1, 1) * 10^ROW(INDIRECT("1:"&amp;LEN(F1359)))/10),"")</f>
        <v>15</v>
      </c>
      <c r="M1359" t="str">
        <f t="shared" si="42"/>
        <v>minute</v>
      </c>
      <c r="N1359">
        <f t="shared" ca="1" si="43"/>
        <v>900</v>
      </c>
    </row>
    <row r="1360" spans="1:14" x14ac:dyDescent="0.35">
      <c r="A1360" s="1">
        <v>37770.690972222219</v>
      </c>
      <c r="B1360" t="s">
        <v>293</v>
      </c>
      <c r="C1360" t="s">
        <v>9</v>
      </c>
      <c r="D1360" t="s">
        <v>10</v>
      </c>
      <c r="E1360" t="s">
        <v>122</v>
      </c>
      <c r="F1360" t="s">
        <v>3145</v>
      </c>
      <c r="G1360" t="s">
        <v>3146</v>
      </c>
      <c r="H1360" s="2">
        <v>38156</v>
      </c>
      <c r="I1360" t="str">
        <f>IFERROR(IFERROR(IFERROR(
VLOOKUP("*"&amp;$B1360&amp;"*", [1]cities_output!$A:$C,1,0),
VLOOKUP("*"&amp;LEFT($B1360,5)&amp;"*", [1]cities_output!$A:$C,1,0)),
VLOOKUP("*"&amp;RIGHT($B1360,5)&amp;"*", [1]cities_output!$A:$C,1,0)),
"")</f>
        <v>Gray Summit</v>
      </c>
      <c r="J1360">
        <f>IFERROR(IFERROR(IFERROR(
VLOOKUP("*"&amp;$B1360&amp;"*", [1]cities_output!$A:$C,2,0),
VLOOKUP("*"&amp;LEFT($B1360,5)&amp;"*", [1]cities_output!$A:$C,2,0)),
VLOOKUP("*"&amp;RIGHT($B1360,5)&amp;"*", [1]cities_output!$A:$C,2,0)),
"")</f>
        <v>38.484321999999999</v>
      </c>
      <c r="K1360">
        <f>IFERROR(IFERROR(IFERROR(
VLOOKUP("*"&amp;$B1360&amp;"*", [1]cities_output!$A:$C,3,0),
VLOOKUP("*"&amp;LEFT($B1360,5)&amp;"*", [1]cities_output!$A:$C,3,0)),
VLOOKUP("*"&amp;RIGHT($B1360,5)&amp;"*", [1]cities_output!$A:$C,3,0)),
"")</f>
        <v>-90.8038375</v>
      </c>
      <c r="L1360">
        <v>1.5</v>
      </c>
      <c r="M1360" t="str">
        <f t="shared" si="42"/>
        <v>minute</v>
      </c>
      <c r="N1360">
        <f t="shared" si="43"/>
        <v>90</v>
      </c>
    </row>
    <row r="1361" spans="1:14" x14ac:dyDescent="0.35">
      <c r="A1361" s="1">
        <v>41210.885416666664</v>
      </c>
      <c r="B1361" t="s">
        <v>293</v>
      </c>
      <c r="C1361" t="s">
        <v>9</v>
      </c>
      <c r="D1361" t="s">
        <v>10</v>
      </c>
      <c r="E1361" t="s">
        <v>26</v>
      </c>
      <c r="F1361" t="s">
        <v>77</v>
      </c>
      <c r="G1361" t="s">
        <v>1687</v>
      </c>
      <c r="H1361" s="2">
        <v>41212</v>
      </c>
      <c r="I1361" t="str">
        <f>IFERROR(IFERROR(IFERROR(
VLOOKUP("*"&amp;$B1361&amp;"*", [1]cities_output!$A:$C,1,0),
VLOOKUP("*"&amp;LEFT($B1361,5)&amp;"*", [1]cities_output!$A:$C,1,0)),
VLOOKUP("*"&amp;RIGHT($B1361,5)&amp;"*", [1]cities_output!$A:$C,1,0)),
"")</f>
        <v>Gray Summit</v>
      </c>
      <c r="J1361">
        <f>IFERROR(IFERROR(IFERROR(
VLOOKUP("*"&amp;$B1361&amp;"*", [1]cities_output!$A:$C,2,0),
VLOOKUP("*"&amp;LEFT($B1361,5)&amp;"*", [1]cities_output!$A:$C,2,0)),
VLOOKUP("*"&amp;RIGHT($B1361,5)&amp;"*", [1]cities_output!$A:$C,2,0)),
"")</f>
        <v>38.484321999999999</v>
      </c>
      <c r="K1361">
        <f>IFERROR(IFERROR(IFERROR(
VLOOKUP("*"&amp;$B1361&amp;"*", [1]cities_output!$A:$C,3,0),
VLOOKUP("*"&amp;LEFT($B1361,5)&amp;"*", [1]cities_output!$A:$C,3,0)),
VLOOKUP("*"&amp;RIGHT($B1361,5)&amp;"*", [1]cities_output!$A:$C,3,0)),
"")</f>
        <v>-90.8038375</v>
      </c>
      <c r="L1361">
        <v>2</v>
      </c>
      <c r="M1361" t="str">
        <f t="shared" si="42"/>
        <v>minute</v>
      </c>
      <c r="N1361">
        <f t="shared" si="43"/>
        <v>120</v>
      </c>
    </row>
    <row r="1362" spans="1:14" x14ac:dyDescent="0.35">
      <c r="A1362" s="1">
        <v>42637.833333333336</v>
      </c>
      <c r="B1362" t="s">
        <v>1011</v>
      </c>
      <c r="C1362" t="s">
        <v>9</v>
      </c>
      <c r="D1362" t="s">
        <v>10</v>
      </c>
      <c r="E1362" t="s">
        <v>11</v>
      </c>
      <c r="F1362" t="s">
        <v>217</v>
      </c>
      <c r="G1362" t="s">
        <v>1012</v>
      </c>
      <c r="H1362" s="2">
        <v>43356</v>
      </c>
      <c r="I1362" t="str">
        <f>IFERROR(IFERROR(IFERROR(
VLOOKUP("*"&amp;$B1362&amp;"*", [1]cities_output!$A:$C,1,0),
VLOOKUP("*"&amp;LEFT($B1362,5)&amp;"*", [1]cities_output!$A:$C,1,0)),
VLOOKUP("*"&amp;RIGHT($B1362,5)&amp;"*", [1]cities_output!$A:$C,1,0)),
"")</f>
        <v>Gray Summit</v>
      </c>
      <c r="J1362">
        <f>IFERROR(IFERROR(IFERROR(
VLOOKUP("*"&amp;$B1362&amp;"*", [1]cities_output!$A:$C,2,0),
VLOOKUP("*"&amp;LEFT($B1362,5)&amp;"*", [1]cities_output!$A:$C,2,0)),
VLOOKUP("*"&amp;RIGHT($B1362,5)&amp;"*", [1]cities_output!$A:$C,2,0)),
"")</f>
        <v>38.484321999999999</v>
      </c>
      <c r="K1362">
        <f>IFERROR(IFERROR(IFERROR(
VLOOKUP("*"&amp;$B1362&amp;"*", [1]cities_output!$A:$C,3,0),
VLOOKUP("*"&amp;LEFT($B1362,5)&amp;"*", [1]cities_output!$A:$C,3,0)),
VLOOKUP("*"&amp;RIGHT($B1362,5)&amp;"*", [1]cities_output!$A:$C,3,0)),
"")</f>
        <v>-90.8038375</v>
      </c>
      <c r="L1362" cm="1">
        <f t="array" aca="1" ref="L1362" ca="1">IFERROR(SUMPRODUCT(MID(0&amp;F1362, LARGE(INDEX(ISNUMBER(--MID(F1362, ROW(INDIRECT("1:"&amp;LEN(F1362))), 1)) * ROW(INDIRECT("1:"&amp;LEN(F1362))), 0), ROW(INDIRECT("1:"&amp;LEN(F1362))))+1, 1) * 10^ROW(INDIRECT("1:"&amp;LEN(F1362)))/10),"")</f>
        <v>10</v>
      </c>
      <c r="M1362" t="str">
        <f t="shared" si="42"/>
        <v>minute</v>
      </c>
      <c r="N1362">
        <f t="shared" ca="1" si="43"/>
        <v>600</v>
      </c>
    </row>
    <row r="1363" spans="1:14" x14ac:dyDescent="0.35">
      <c r="A1363" s="1">
        <v>40320.89166666667</v>
      </c>
      <c r="B1363" t="s">
        <v>293</v>
      </c>
      <c r="C1363" t="s">
        <v>9</v>
      </c>
      <c r="D1363" t="s">
        <v>10</v>
      </c>
      <c r="E1363" t="s">
        <v>15</v>
      </c>
      <c r="F1363" t="s">
        <v>217</v>
      </c>
      <c r="G1363" t="s">
        <v>2240</v>
      </c>
      <c r="H1363" s="2">
        <v>40332</v>
      </c>
      <c r="I1363" t="str">
        <f>IFERROR(IFERROR(IFERROR(
VLOOKUP("*"&amp;$B1363&amp;"*", [1]cities_output!$A:$C,1,0),
VLOOKUP("*"&amp;LEFT($B1363,5)&amp;"*", [1]cities_output!$A:$C,1,0)),
VLOOKUP("*"&amp;RIGHT($B1363,5)&amp;"*", [1]cities_output!$A:$C,1,0)),
"")</f>
        <v>Gray Summit</v>
      </c>
      <c r="J1363">
        <f>IFERROR(IFERROR(IFERROR(
VLOOKUP("*"&amp;$B1363&amp;"*", [1]cities_output!$A:$C,2,0),
VLOOKUP("*"&amp;LEFT($B1363,5)&amp;"*", [1]cities_output!$A:$C,2,0)),
VLOOKUP("*"&amp;RIGHT($B1363,5)&amp;"*", [1]cities_output!$A:$C,2,0)),
"")</f>
        <v>38.484321999999999</v>
      </c>
      <c r="K1363">
        <f>IFERROR(IFERROR(IFERROR(
VLOOKUP("*"&amp;$B1363&amp;"*", [1]cities_output!$A:$C,3,0),
VLOOKUP("*"&amp;LEFT($B1363,5)&amp;"*", [1]cities_output!$A:$C,3,0)),
VLOOKUP("*"&amp;RIGHT($B1363,5)&amp;"*", [1]cities_output!$A:$C,3,0)),
"")</f>
        <v>-90.8038375</v>
      </c>
      <c r="L1363" cm="1">
        <f t="array" aca="1" ref="L1363" ca="1">IFERROR(SUMPRODUCT(MID(0&amp;F1363, LARGE(INDEX(ISNUMBER(--MID(F1363, ROW(INDIRECT("1:"&amp;LEN(F1363))), 1)) * ROW(INDIRECT("1:"&amp;LEN(F1363))), 0), ROW(INDIRECT("1:"&amp;LEN(F1363))))+1, 1) * 10^ROW(INDIRECT("1:"&amp;LEN(F1363)))/10),"")</f>
        <v>10</v>
      </c>
      <c r="M1363" t="str">
        <f t="shared" si="42"/>
        <v>minute</v>
      </c>
      <c r="N1363">
        <f t="shared" ca="1" si="43"/>
        <v>600</v>
      </c>
    </row>
    <row r="1364" spans="1:14" x14ac:dyDescent="0.35">
      <c r="A1364" s="1">
        <v>35325.208333333336</v>
      </c>
      <c r="B1364" t="s">
        <v>293</v>
      </c>
      <c r="C1364" t="s">
        <v>9</v>
      </c>
      <c r="D1364" t="s">
        <v>10</v>
      </c>
      <c r="E1364" t="s">
        <v>15</v>
      </c>
      <c r="F1364" t="s">
        <v>217</v>
      </c>
      <c r="G1364" t="s">
        <v>3762</v>
      </c>
      <c r="H1364" s="2">
        <v>38008</v>
      </c>
      <c r="I1364" t="str">
        <f>IFERROR(IFERROR(IFERROR(
VLOOKUP("*"&amp;$B1364&amp;"*", [1]cities_output!$A:$C,1,0),
VLOOKUP("*"&amp;LEFT($B1364,5)&amp;"*", [1]cities_output!$A:$C,1,0)),
VLOOKUP("*"&amp;RIGHT($B1364,5)&amp;"*", [1]cities_output!$A:$C,1,0)),
"")</f>
        <v>Gray Summit</v>
      </c>
      <c r="J1364">
        <f>IFERROR(IFERROR(IFERROR(
VLOOKUP("*"&amp;$B1364&amp;"*", [1]cities_output!$A:$C,2,0),
VLOOKUP("*"&amp;LEFT($B1364,5)&amp;"*", [1]cities_output!$A:$C,2,0)),
VLOOKUP("*"&amp;RIGHT($B1364,5)&amp;"*", [1]cities_output!$A:$C,2,0)),
"")</f>
        <v>38.484321999999999</v>
      </c>
      <c r="K1364">
        <f>IFERROR(IFERROR(IFERROR(
VLOOKUP("*"&amp;$B1364&amp;"*", [1]cities_output!$A:$C,3,0),
VLOOKUP("*"&amp;LEFT($B1364,5)&amp;"*", [1]cities_output!$A:$C,3,0)),
VLOOKUP("*"&amp;RIGHT($B1364,5)&amp;"*", [1]cities_output!$A:$C,3,0)),
"")</f>
        <v>-90.8038375</v>
      </c>
      <c r="L1364" cm="1">
        <f t="array" aca="1" ref="L1364" ca="1">IFERROR(SUMPRODUCT(MID(0&amp;F1364, LARGE(INDEX(ISNUMBER(--MID(F1364, ROW(INDIRECT("1:"&amp;LEN(F1364))), 1)) * ROW(INDIRECT("1:"&amp;LEN(F1364))), 0), ROW(INDIRECT("1:"&amp;LEN(F1364))))+1, 1) * 10^ROW(INDIRECT("1:"&amp;LEN(F1364)))/10),"")</f>
        <v>10</v>
      </c>
      <c r="M1364" t="str">
        <f t="shared" si="42"/>
        <v>minute</v>
      </c>
      <c r="N1364">
        <f t="shared" ca="1" si="43"/>
        <v>600</v>
      </c>
    </row>
    <row r="1365" spans="1:14" x14ac:dyDescent="0.35">
      <c r="A1365" s="1">
        <v>42204.791666666664</v>
      </c>
      <c r="B1365" t="s">
        <v>293</v>
      </c>
      <c r="C1365" t="s">
        <v>9</v>
      </c>
      <c r="D1365" t="s">
        <v>10</v>
      </c>
      <c r="E1365" t="s">
        <v>11</v>
      </c>
      <c r="F1365" t="s">
        <v>160</v>
      </c>
      <c r="G1365" t="s">
        <v>1209</v>
      </c>
      <c r="H1365" s="2">
        <v>42208</v>
      </c>
      <c r="I1365" t="str">
        <f>IFERROR(IFERROR(IFERROR(
VLOOKUP("*"&amp;$B1365&amp;"*", [1]cities_output!$A:$C,1,0),
VLOOKUP("*"&amp;LEFT($B1365,5)&amp;"*", [1]cities_output!$A:$C,1,0)),
VLOOKUP("*"&amp;RIGHT($B1365,5)&amp;"*", [1]cities_output!$A:$C,1,0)),
"")</f>
        <v>Gray Summit</v>
      </c>
      <c r="J1365">
        <f>IFERROR(IFERROR(IFERROR(
VLOOKUP("*"&amp;$B1365&amp;"*", [1]cities_output!$A:$C,2,0),
VLOOKUP("*"&amp;LEFT($B1365,5)&amp;"*", [1]cities_output!$A:$C,2,0)),
VLOOKUP("*"&amp;RIGHT($B1365,5)&amp;"*", [1]cities_output!$A:$C,2,0)),
"")</f>
        <v>38.484321999999999</v>
      </c>
      <c r="K1365">
        <f>IFERROR(IFERROR(IFERROR(
VLOOKUP("*"&amp;$B1365&amp;"*", [1]cities_output!$A:$C,3,0),
VLOOKUP("*"&amp;LEFT($B1365,5)&amp;"*", [1]cities_output!$A:$C,3,0)),
VLOOKUP("*"&amp;RIGHT($B1365,5)&amp;"*", [1]cities_output!$A:$C,3,0)),
"")</f>
        <v>-90.8038375</v>
      </c>
      <c r="L1365" cm="1">
        <f t="array" aca="1" ref="L1365" ca="1">IFERROR(SUMPRODUCT(MID(0&amp;F1365, LARGE(INDEX(ISNUMBER(--MID(F1365, ROW(INDIRECT("1:"&amp;LEN(F1365))), 1)) * ROW(INDIRECT("1:"&amp;LEN(F1365))), 0), ROW(INDIRECT("1:"&amp;LEN(F1365))))+1, 1) * 10^ROW(INDIRECT("1:"&amp;LEN(F1365)))/10),"")</f>
        <v>5</v>
      </c>
      <c r="M1365" t="str">
        <f t="shared" si="42"/>
        <v>minute</v>
      </c>
      <c r="N1365">
        <f t="shared" ca="1" si="43"/>
        <v>300</v>
      </c>
    </row>
    <row r="1366" spans="1:14" x14ac:dyDescent="0.35">
      <c r="A1366" s="1">
        <v>41108.944444444445</v>
      </c>
      <c r="B1366" t="s">
        <v>293</v>
      </c>
      <c r="C1366" t="s">
        <v>9</v>
      </c>
      <c r="D1366" t="s">
        <v>10</v>
      </c>
      <c r="E1366" t="s">
        <v>118</v>
      </c>
      <c r="F1366" t="s">
        <v>1731</v>
      </c>
      <c r="G1366" t="s">
        <v>1732</v>
      </c>
      <c r="H1366" s="2">
        <v>41126</v>
      </c>
      <c r="I1366" t="str">
        <f>IFERROR(IFERROR(IFERROR(
VLOOKUP("*"&amp;$B1366&amp;"*", [1]cities_output!$A:$C,1,0),
VLOOKUP("*"&amp;LEFT($B1366,5)&amp;"*", [1]cities_output!$A:$C,1,0)),
VLOOKUP("*"&amp;RIGHT($B1366,5)&amp;"*", [1]cities_output!$A:$C,1,0)),
"")</f>
        <v>Gray Summit</v>
      </c>
      <c r="J1366">
        <f>IFERROR(IFERROR(IFERROR(
VLOOKUP("*"&amp;$B1366&amp;"*", [1]cities_output!$A:$C,2,0),
VLOOKUP("*"&amp;LEFT($B1366,5)&amp;"*", [1]cities_output!$A:$C,2,0)),
VLOOKUP("*"&amp;RIGHT($B1366,5)&amp;"*", [1]cities_output!$A:$C,2,0)),
"")</f>
        <v>38.484321999999999</v>
      </c>
      <c r="K1366">
        <f>IFERROR(IFERROR(IFERROR(
VLOOKUP("*"&amp;$B1366&amp;"*", [1]cities_output!$A:$C,3,0),
VLOOKUP("*"&amp;LEFT($B1366,5)&amp;"*", [1]cities_output!$A:$C,3,0)),
VLOOKUP("*"&amp;RIGHT($B1366,5)&amp;"*", [1]cities_output!$A:$C,3,0)),
"")</f>
        <v>-90.8038375</v>
      </c>
      <c r="L1366" cm="1">
        <f t="array" aca="1" ref="L1366" ca="1">IFERROR(SUMPRODUCT(MID(0&amp;F1366, LARGE(INDEX(ISNUMBER(--MID(F1366, ROW(INDIRECT("1:"&amp;LEN(F1366))), 1)) * ROW(INDIRECT("1:"&amp;LEN(F1366))), 0), ROW(INDIRECT("1:"&amp;LEN(F1366))))+1, 1) * 10^ROW(INDIRECT("1:"&amp;LEN(F1366)))/10),"")</f>
        <v>5</v>
      </c>
      <c r="M1366" t="str">
        <f t="shared" si="42"/>
        <v>minute</v>
      </c>
      <c r="N1366">
        <f t="shared" ca="1" si="43"/>
        <v>300</v>
      </c>
    </row>
    <row r="1367" spans="1:14" x14ac:dyDescent="0.35">
      <c r="A1367" s="1">
        <v>38954.865972222222</v>
      </c>
      <c r="B1367" t="s">
        <v>1011</v>
      </c>
      <c r="C1367" t="s">
        <v>9</v>
      </c>
      <c r="D1367" t="s">
        <v>10</v>
      </c>
      <c r="E1367" t="s">
        <v>15</v>
      </c>
      <c r="F1367" t="s">
        <v>1924</v>
      </c>
      <c r="G1367" t="s">
        <v>2759</v>
      </c>
      <c r="H1367" s="2">
        <v>39020</v>
      </c>
      <c r="I1367" t="str">
        <f>IFERROR(IFERROR(IFERROR(
VLOOKUP("*"&amp;$B1367&amp;"*", [1]cities_output!$A:$C,1,0),
VLOOKUP("*"&amp;LEFT($B1367,5)&amp;"*", [1]cities_output!$A:$C,1,0)),
VLOOKUP("*"&amp;RIGHT($B1367,5)&amp;"*", [1]cities_output!$A:$C,1,0)),
"")</f>
        <v>Gray Summit</v>
      </c>
      <c r="J1367">
        <f>IFERROR(IFERROR(IFERROR(
VLOOKUP("*"&amp;$B1367&amp;"*", [1]cities_output!$A:$C,2,0),
VLOOKUP("*"&amp;LEFT($B1367,5)&amp;"*", [1]cities_output!$A:$C,2,0)),
VLOOKUP("*"&amp;RIGHT($B1367,5)&amp;"*", [1]cities_output!$A:$C,2,0)),
"")</f>
        <v>38.484321999999999</v>
      </c>
      <c r="K1367">
        <f>IFERROR(IFERROR(IFERROR(
VLOOKUP("*"&amp;$B1367&amp;"*", [1]cities_output!$A:$C,3,0),
VLOOKUP("*"&amp;LEFT($B1367,5)&amp;"*", [1]cities_output!$A:$C,3,0)),
VLOOKUP("*"&amp;RIGHT($B1367,5)&amp;"*", [1]cities_output!$A:$C,3,0)),
"")</f>
        <v>-90.8038375</v>
      </c>
      <c r="L1367" cm="1">
        <f t="array" aca="1" ref="L1367" ca="1">IFERROR(SUMPRODUCT(MID(0&amp;F1367, LARGE(INDEX(ISNUMBER(--MID(F1367, ROW(INDIRECT("1:"&amp;LEN(F1367))), 1)) * ROW(INDIRECT("1:"&amp;LEN(F1367))), 0), ROW(INDIRECT("1:"&amp;LEN(F1367))))+1, 1) * 10^ROW(INDIRECT("1:"&amp;LEN(F1367)))/10),"")</f>
        <v>5</v>
      </c>
      <c r="M1367" t="str">
        <f t="shared" si="42"/>
        <v>minute</v>
      </c>
      <c r="N1367">
        <f t="shared" ca="1" si="43"/>
        <v>300</v>
      </c>
    </row>
    <row r="1368" spans="1:14" x14ac:dyDescent="0.35">
      <c r="A1368" s="1">
        <v>40263.909722222219</v>
      </c>
      <c r="B1368" t="s">
        <v>293</v>
      </c>
      <c r="C1368" t="s">
        <v>9</v>
      </c>
      <c r="D1368" t="s">
        <v>10</v>
      </c>
      <c r="E1368" t="s">
        <v>15</v>
      </c>
      <c r="F1368" t="s">
        <v>2261</v>
      </c>
      <c r="G1368" t="s">
        <v>2262</v>
      </c>
      <c r="H1368" s="2">
        <v>40281</v>
      </c>
      <c r="I1368" t="str">
        <f>IFERROR(IFERROR(IFERROR(
VLOOKUP("*"&amp;$B1368&amp;"*", [1]cities_output!$A:$C,1,0),
VLOOKUP("*"&amp;LEFT($B1368,5)&amp;"*", [1]cities_output!$A:$C,1,0)),
VLOOKUP("*"&amp;RIGHT($B1368,5)&amp;"*", [1]cities_output!$A:$C,1,0)),
"")</f>
        <v>Gray Summit</v>
      </c>
      <c r="J1368">
        <f>IFERROR(IFERROR(IFERROR(
VLOOKUP("*"&amp;$B1368&amp;"*", [1]cities_output!$A:$C,2,0),
VLOOKUP("*"&amp;LEFT($B1368,5)&amp;"*", [1]cities_output!$A:$C,2,0)),
VLOOKUP("*"&amp;RIGHT($B1368,5)&amp;"*", [1]cities_output!$A:$C,2,0)),
"")</f>
        <v>38.484321999999999</v>
      </c>
      <c r="K1368">
        <f>IFERROR(IFERROR(IFERROR(
VLOOKUP("*"&amp;$B1368&amp;"*", [1]cities_output!$A:$C,3,0),
VLOOKUP("*"&amp;LEFT($B1368,5)&amp;"*", [1]cities_output!$A:$C,3,0)),
VLOOKUP("*"&amp;RIGHT($B1368,5)&amp;"*", [1]cities_output!$A:$C,3,0)),
"")</f>
        <v>-90.8038375</v>
      </c>
      <c r="L1368" cm="1">
        <f t="array" aca="1" ref="L1368" ca="1">IFERROR(SUMPRODUCT(MID(0&amp;F1368, LARGE(INDEX(ISNUMBER(--MID(F1368, ROW(INDIRECT("1:"&amp;LEN(F1368))), 1)) * ROW(INDIRECT("1:"&amp;LEN(F1368))), 0), ROW(INDIRECT("1:"&amp;LEN(F1368))))+1, 1) * 10^ROW(INDIRECT("1:"&amp;LEN(F1368)))/10),"")</f>
        <v>4</v>
      </c>
      <c r="M1368" t="str">
        <f t="shared" si="42"/>
        <v>minute</v>
      </c>
      <c r="N1368">
        <f t="shared" ca="1" si="43"/>
        <v>240</v>
      </c>
    </row>
    <row r="1369" spans="1:14" x14ac:dyDescent="0.35">
      <c r="A1369" s="1">
        <v>40820.333333333336</v>
      </c>
      <c r="B1369" t="s">
        <v>293</v>
      </c>
      <c r="C1369" t="s">
        <v>9</v>
      </c>
      <c r="D1369" t="s">
        <v>10</v>
      </c>
      <c r="E1369" t="s">
        <v>15</v>
      </c>
      <c r="F1369" t="s">
        <v>101</v>
      </c>
      <c r="G1369" t="s">
        <v>1956</v>
      </c>
      <c r="H1369" s="2">
        <v>40826</v>
      </c>
      <c r="I1369" t="str">
        <f>IFERROR(IFERROR(IFERROR(
VLOOKUP("*"&amp;$B1369&amp;"*", [1]cities_output!$A:$C,1,0),
VLOOKUP("*"&amp;LEFT($B1369,5)&amp;"*", [1]cities_output!$A:$C,1,0)),
VLOOKUP("*"&amp;RIGHT($B1369,5)&amp;"*", [1]cities_output!$A:$C,1,0)),
"")</f>
        <v>Gray Summit</v>
      </c>
      <c r="J1369">
        <f>IFERROR(IFERROR(IFERROR(
VLOOKUP("*"&amp;$B1369&amp;"*", [1]cities_output!$A:$C,2,0),
VLOOKUP("*"&amp;LEFT($B1369,5)&amp;"*", [1]cities_output!$A:$C,2,0)),
VLOOKUP("*"&amp;RIGHT($B1369,5)&amp;"*", [1]cities_output!$A:$C,2,0)),
"")</f>
        <v>38.484321999999999</v>
      </c>
      <c r="K1369">
        <f>IFERROR(IFERROR(IFERROR(
VLOOKUP("*"&amp;$B1369&amp;"*", [1]cities_output!$A:$C,3,0),
VLOOKUP("*"&amp;LEFT($B1369,5)&amp;"*", [1]cities_output!$A:$C,3,0)),
VLOOKUP("*"&amp;RIGHT($B1369,5)&amp;"*", [1]cities_output!$A:$C,3,0)),
"")</f>
        <v>-90.8038375</v>
      </c>
      <c r="L1369" cm="1">
        <f t="array" aca="1" ref="L1369" ca="1">IFERROR(SUMPRODUCT(MID(0&amp;F1369, LARGE(INDEX(ISNUMBER(--MID(F1369, ROW(INDIRECT("1:"&amp;LEN(F1369))), 1)) * ROW(INDIRECT("1:"&amp;LEN(F1369))), 0), ROW(INDIRECT("1:"&amp;LEN(F1369))))+1, 1) * 10^ROW(INDIRECT("1:"&amp;LEN(F1369)))/10),"")</f>
        <v>3</v>
      </c>
      <c r="M1369" t="str">
        <f t="shared" si="42"/>
        <v>minute</v>
      </c>
      <c r="N1369">
        <f t="shared" ca="1" si="43"/>
        <v>180</v>
      </c>
    </row>
    <row r="1370" spans="1:14" x14ac:dyDescent="0.35">
      <c r="A1370" s="1">
        <v>42905.958333333336</v>
      </c>
      <c r="B1370" t="s">
        <v>293</v>
      </c>
      <c r="C1370" t="s">
        <v>9</v>
      </c>
      <c r="D1370" t="s">
        <v>10</v>
      </c>
      <c r="E1370" t="s">
        <v>30</v>
      </c>
      <c r="F1370" t="s">
        <v>41</v>
      </c>
      <c r="G1370" t="s">
        <v>904</v>
      </c>
      <c r="H1370" s="2">
        <v>42908</v>
      </c>
      <c r="I1370" t="str">
        <f>IFERROR(IFERROR(IFERROR(
VLOOKUP("*"&amp;$B1370&amp;"*", [1]cities_output!$A:$C,1,0),
VLOOKUP("*"&amp;LEFT($B1370,5)&amp;"*", [1]cities_output!$A:$C,1,0)),
VLOOKUP("*"&amp;RIGHT($B1370,5)&amp;"*", [1]cities_output!$A:$C,1,0)),
"")</f>
        <v>Gray Summit</v>
      </c>
      <c r="J1370">
        <f>IFERROR(IFERROR(IFERROR(
VLOOKUP("*"&amp;$B1370&amp;"*", [1]cities_output!$A:$C,2,0),
VLOOKUP("*"&amp;LEFT($B1370,5)&amp;"*", [1]cities_output!$A:$C,2,0)),
VLOOKUP("*"&amp;RIGHT($B1370,5)&amp;"*", [1]cities_output!$A:$C,2,0)),
"")</f>
        <v>38.484321999999999</v>
      </c>
      <c r="K1370">
        <f>IFERROR(IFERROR(IFERROR(
VLOOKUP("*"&amp;$B1370&amp;"*", [1]cities_output!$A:$C,3,0),
VLOOKUP("*"&amp;LEFT($B1370,5)&amp;"*", [1]cities_output!$A:$C,3,0)),
VLOOKUP("*"&amp;RIGHT($B1370,5)&amp;"*", [1]cities_output!$A:$C,3,0)),
"")</f>
        <v>-90.8038375</v>
      </c>
      <c r="L1370" cm="1">
        <f t="array" aca="1" ref="L1370" ca="1">IFERROR(SUMPRODUCT(MID(0&amp;F1370, LARGE(INDEX(ISNUMBER(--MID(F1370, ROW(INDIRECT("1:"&amp;LEN(F1370))), 1)) * ROW(INDIRECT("1:"&amp;LEN(F1370))), 0), ROW(INDIRECT("1:"&amp;LEN(F1370))))+1, 1) * 10^ROW(INDIRECT("1:"&amp;LEN(F1370)))/10),"")</f>
        <v>2</v>
      </c>
      <c r="M1370" t="str">
        <f t="shared" si="42"/>
        <v>minute</v>
      </c>
      <c r="N1370">
        <f t="shared" ca="1" si="43"/>
        <v>120</v>
      </c>
    </row>
    <row r="1371" spans="1:14" x14ac:dyDescent="0.35">
      <c r="A1371" s="1">
        <v>39322.847222222219</v>
      </c>
      <c r="B1371" t="s">
        <v>293</v>
      </c>
      <c r="C1371" t="s">
        <v>9</v>
      </c>
      <c r="D1371" t="s">
        <v>10</v>
      </c>
      <c r="E1371" t="s">
        <v>118</v>
      </c>
      <c r="F1371" t="s">
        <v>2539</v>
      </c>
      <c r="G1371" t="s">
        <v>2604</v>
      </c>
      <c r="H1371" s="2">
        <v>39363</v>
      </c>
      <c r="I1371" t="str">
        <f>IFERROR(IFERROR(IFERROR(
VLOOKUP("*"&amp;$B1371&amp;"*", [1]cities_output!$A:$C,1,0),
VLOOKUP("*"&amp;LEFT($B1371,5)&amp;"*", [1]cities_output!$A:$C,1,0)),
VLOOKUP("*"&amp;RIGHT($B1371,5)&amp;"*", [1]cities_output!$A:$C,1,0)),
"")</f>
        <v>Gray Summit</v>
      </c>
      <c r="J1371">
        <f>IFERROR(IFERROR(IFERROR(
VLOOKUP("*"&amp;$B1371&amp;"*", [1]cities_output!$A:$C,2,0),
VLOOKUP("*"&amp;LEFT($B1371,5)&amp;"*", [1]cities_output!$A:$C,2,0)),
VLOOKUP("*"&amp;RIGHT($B1371,5)&amp;"*", [1]cities_output!$A:$C,2,0)),
"")</f>
        <v>38.484321999999999</v>
      </c>
      <c r="K1371">
        <f>IFERROR(IFERROR(IFERROR(
VLOOKUP("*"&amp;$B1371&amp;"*", [1]cities_output!$A:$C,3,0),
VLOOKUP("*"&amp;LEFT($B1371,5)&amp;"*", [1]cities_output!$A:$C,3,0)),
VLOOKUP("*"&amp;RIGHT($B1371,5)&amp;"*", [1]cities_output!$A:$C,3,0)),
"")</f>
        <v>-90.8038375</v>
      </c>
      <c r="L1371" cm="1">
        <f t="array" aca="1" ref="L1371" ca="1">IFERROR(SUMPRODUCT(MID(0&amp;F1371, LARGE(INDEX(ISNUMBER(--MID(F1371, ROW(INDIRECT("1:"&amp;LEN(F1371))), 1)) * ROW(INDIRECT("1:"&amp;LEN(F1371))), 0), ROW(INDIRECT("1:"&amp;LEN(F1371))))+1, 1) * 10^ROW(INDIRECT("1:"&amp;LEN(F1371)))/10),"")</f>
        <v>2</v>
      </c>
      <c r="M1371" t="str">
        <f t="shared" si="42"/>
        <v>minute</v>
      </c>
      <c r="N1371">
        <f t="shared" ca="1" si="43"/>
        <v>120</v>
      </c>
    </row>
    <row r="1372" spans="1:14" x14ac:dyDescent="0.35">
      <c r="A1372" s="1">
        <v>39256.927083333336</v>
      </c>
      <c r="B1372" t="s">
        <v>293</v>
      </c>
      <c r="C1372" t="s">
        <v>9</v>
      </c>
      <c r="D1372" t="s">
        <v>10</v>
      </c>
      <c r="E1372" t="s">
        <v>15</v>
      </c>
      <c r="F1372" t="s">
        <v>41</v>
      </c>
      <c r="G1372" t="s">
        <v>2643</v>
      </c>
      <c r="H1372" s="2">
        <v>39301</v>
      </c>
      <c r="I1372" t="str">
        <f>IFERROR(IFERROR(IFERROR(
VLOOKUP("*"&amp;$B1372&amp;"*", [1]cities_output!$A:$C,1,0),
VLOOKUP("*"&amp;LEFT($B1372,5)&amp;"*", [1]cities_output!$A:$C,1,0)),
VLOOKUP("*"&amp;RIGHT($B1372,5)&amp;"*", [1]cities_output!$A:$C,1,0)),
"")</f>
        <v>Gray Summit</v>
      </c>
      <c r="J1372">
        <f>IFERROR(IFERROR(IFERROR(
VLOOKUP("*"&amp;$B1372&amp;"*", [1]cities_output!$A:$C,2,0),
VLOOKUP("*"&amp;LEFT($B1372,5)&amp;"*", [1]cities_output!$A:$C,2,0)),
VLOOKUP("*"&amp;RIGHT($B1372,5)&amp;"*", [1]cities_output!$A:$C,2,0)),
"")</f>
        <v>38.484321999999999</v>
      </c>
      <c r="K1372">
        <f>IFERROR(IFERROR(IFERROR(
VLOOKUP("*"&amp;$B1372&amp;"*", [1]cities_output!$A:$C,3,0),
VLOOKUP("*"&amp;LEFT($B1372,5)&amp;"*", [1]cities_output!$A:$C,3,0)),
VLOOKUP("*"&amp;RIGHT($B1372,5)&amp;"*", [1]cities_output!$A:$C,3,0)),
"")</f>
        <v>-90.8038375</v>
      </c>
      <c r="L1372" cm="1">
        <f t="array" aca="1" ref="L1372" ca="1">IFERROR(SUMPRODUCT(MID(0&amp;F1372, LARGE(INDEX(ISNUMBER(--MID(F1372, ROW(INDIRECT("1:"&amp;LEN(F1372))), 1)) * ROW(INDIRECT("1:"&amp;LEN(F1372))), 0), ROW(INDIRECT("1:"&amp;LEN(F1372))))+1, 1) * 10^ROW(INDIRECT("1:"&amp;LEN(F1372)))/10),"")</f>
        <v>2</v>
      </c>
      <c r="M1372" t="str">
        <f t="shared" si="42"/>
        <v>minute</v>
      </c>
      <c r="N1372">
        <f t="shared" ca="1" si="43"/>
        <v>120</v>
      </c>
    </row>
    <row r="1373" spans="1:14" x14ac:dyDescent="0.35">
      <c r="A1373" s="1">
        <v>43562.867361111108</v>
      </c>
      <c r="B1373" t="s">
        <v>293</v>
      </c>
      <c r="C1373" t="s">
        <v>9</v>
      </c>
      <c r="D1373" t="s">
        <v>10</v>
      </c>
      <c r="E1373" t="s">
        <v>11</v>
      </c>
      <c r="F1373" t="s">
        <v>16</v>
      </c>
      <c r="G1373" t="s">
        <v>659</v>
      </c>
      <c r="H1373" s="2">
        <v>43599</v>
      </c>
      <c r="I1373" t="str">
        <f>IFERROR(IFERROR(IFERROR(
VLOOKUP("*"&amp;$B1373&amp;"*", [1]cities_output!$A:$C,1,0),
VLOOKUP("*"&amp;LEFT($B1373,5)&amp;"*", [1]cities_output!$A:$C,1,0)),
VLOOKUP("*"&amp;RIGHT($B1373,5)&amp;"*", [1]cities_output!$A:$C,1,0)),
"")</f>
        <v>Gray Summit</v>
      </c>
      <c r="J1373">
        <f>IFERROR(IFERROR(IFERROR(
VLOOKUP("*"&amp;$B1373&amp;"*", [1]cities_output!$A:$C,2,0),
VLOOKUP("*"&amp;LEFT($B1373,5)&amp;"*", [1]cities_output!$A:$C,2,0)),
VLOOKUP("*"&amp;RIGHT($B1373,5)&amp;"*", [1]cities_output!$A:$C,2,0)),
"")</f>
        <v>38.484321999999999</v>
      </c>
      <c r="K1373">
        <f>IFERROR(IFERROR(IFERROR(
VLOOKUP("*"&amp;$B1373&amp;"*", [1]cities_output!$A:$C,3,0),
VLOOKUP("*"&amp;LEFT($B1373,5)&amp;"*", [1]cities_output!$A:$C,3,0)),
VLOOKUP("*"&amp;RIGHT($B1373,5)&amp;"*", [1]cities_output!$A:$C,3,0)),
"")</f>
        <v>-90.8038375</v>
      </c>
      <c r="L1373" cm="1">
        <f t="array" aca="1" ref="L1373" ca="1">IFERROR(SUMPRODUCT(MID(0&amp;F1373, LARGE(INDEX(ISNUMBER(--MID(F1373, ROW(INDIRECT("1:"&amp;LEN(F1373))), 1)) * ROW(INDIRECT("1:"&amp;LEN(F1373))), 0), ROW(INDIRECT("1:"&amp;LEN(F1373))))+1, 1) * 10^ROW(INDIRECT("1:"&amp;LEN(F1373)))/10),"")</f>
        <v>1</v>
      </c>
      <c r="M1373" t="str">
        <f t="shared" si="42"/>
        <v>minute</v>
      </c>
      <c r="N1373">
        <f t="shared" ca="1" si="43"/>
        <v>60</v>
      </c>
    </row>
    <row r="1374" spans="1:14" x14ac:dyDescent="0.35">
      <c r="A1374" s="1">
        <v>40940.9</v>
      </c>
      <c r="B1374" t="s">
        <v>293</v>
      </c>
      <c r="C1374" t="s">
        <v>9</v>
      </c>
      <c r="D1374" t="s">
        <v>10</v>
      </c>
      <c r="E1374" t="s">
        <v>44</v>
      </c>
      <c r="F1374" t="s">
        <v>1864</v>
      </c>
      <c r="G1374" t="s">
        <v>1865</v>
      </c>
      <c r="H1374" s="2">
        <v>40942</v>
      </c>
      <c r="I1374" t="str">
        <f>IFERROR(IFERROR(IFERROR(
VLOOKUP("*"&amp;$B1374&amp;"*", [1]cities_output!$A:$C,1,0),
VLOOKUP("*"&amp;LEFT($B1374,5)&amp;"*", [1]cities_output!$A:$C,1,0)),
VLOOKUP("*"&amp;RIGHT($B1374,5)&amp;"*", [1]cities_output!$A:$C,1,0)),
"")</f>
        <v>Gray Summit</v>
      </c>
      <c r="J1374">
        <f>IFERROR(IFERROR(IFERROR(
VLOOKUP("*"&amp;$B1374&amp;"*", [1]cities_output!$A:$C,2,0),
VLOOKUP("*"&amp;LEFT($B1374,5)&amp;"*", [1]cities_output!$A:$C,2,0)),
VLOOKUP("*"&amp;RIGHT($B1374,5)&amp;"*", [1]cities_output!$A:$C,2,0)),
"")</f>
        <v>38.484321999999999</v>
      </c>
      <c r="K1374">
        <f>IFERROR(IFERROR(IFERROR(
VLOOKUP("*"&amp;$B1374&amp;"*", [1]cities_output!$A:$C,3,0),
VLOOKUP("*"&amp;LEFT($B1374,5)&amp;"*", [1]cities_output!$A:$C,3,0)),
VLOOKUP("*"&amp;RIGHT($B1374,5)&amp;"*", [1]cities_output!$A:$C,3,0)),
"")</f>
        <v>-90.8038375</v>
      </c>
      <c r="L1374" cm="1">
        <f t="array" aca="1" ref="L1374" ca="1">IFERROR(SUMPRODUCT(MID(0&amp;F1374, LARGE(INDEX(ISNUMBER(--MID(F1374, ROW(INDIRECT("1:"&amp;LEN(F1374))), 1)) * ROW(INDIRECT("1:"&amp;LEN(F1374))), 0), ROW(INDIRECT("1:"&amp;LEN(F1374))))+1, 1) * 10^ROW(INDIRECT("1:"&amp;LEN(F1374)))/10),"")</f>
        <v>1</v>
      </c>
      <c r="M1374" t="str">
        <f t="shared" si="42"/>
        <v>minute</v>
      </c>
      <c r="N1374">
        <f t="shared" ca="1" si="43"/>
        <v>60</v>
      </c>
    </row>
    <row r="1375" spans="1:14" x14ac:dyDescent="0.35">
      <c r="A1375" s="1">
        <v>40837.787499999999</v>
      </c>
      <c r="B1375" t="s">
        <v>293</v>
      </c>
      <c r="C1375" t="s">
        <v>9</v>
      </c>
      <c r="D1375" t="s">
        <v>10</v>
      </c>
      <c r="E1375" t="s">
        <v>15</v>
      </c>
      <c r="F1375" t="s">
        <v>1145</v>
      </c>
      <c r="G1375" t="s">
        <v>1939</v>
      </c>
      <c r="H1375" s="2">
        <v>40841</v>
      </c>
      <c r="I1375" t="str">
        <f>IFERROR(IFERROR(IFERROR(
VLOOKUP("*"&amp;$B1375&amp;"*", [1]cities_output!$A:$C,1,0),
VLOOKUP("*"&amp;LEFT($B1375,5)&amp;"*", [1]cities_output!$A:$C,1,0)),
VLOOKUP("*"&amp;RIGHT($B1375,5)&amp;"*", [1]cities_output!$A:$C,1,0)),
"")</f>
        <v>Gray Summit</v>
      </c>
      <c r="J1375">
        <f>IFERROR(IFERROR(IFERROR(
VLOOKUP("*"&amp;$B1375&amp;"*", [1]cities_output!$A:$C,2,0),
VLOOKUP("*"&amp;LEFT($B1375,5)&amp;"*", [1]cities_output!$A:$C,2,0)),
VLOOKUP("*"&amp;RIGHT($B1375,5)&amp;"*", [1]cities_output!$A:$C,2,0)),
"")</f>
        <v>38.484321999999999</v>
      </c>
      <c r="K1375">
        <f>IFERROR(IFERROR(IFERROR(
VLOOKUP("*"&amp;$B1375&amp;"*", [1]cities_output!$A:$C,3,0),
VLOOKUP("*"&amp;LEFT($B1375,5)&amp;"*", [1]cities_output!$A:$C,3,0)),
VLOOKUP("*"&amp;RIGHT($B1375,5)&amp;"*", [1]cities_output!$A:$C,3,0)),
"")</f>
        <v>-90.8038375</v>
      </c>
      <c r="L1375" cm="1">
        <f t="array" aca="1" ref="L1375" ca="1">IFERROR(SUMPRODUCT(MID(0&amp;F1375, LARGE(INDEX(ISNUMBER(--MID(F1375, ROW(INDIRECT("1:"&amp;LEN(F1375))), 1)) * ROW(INDIRECT("1:"&amp;LEN(F1375))), 0), ROW(INDIRECT("1:"&amp;LEN(F1375))))+1, 1) * 10^ROW(INDIRECT("1:"&amp;LEN(F1375)))/10),"")</f>
        <v>60</v>
      </c>
      <c r="M1375" t="str">
        <f t="shared" si="42"/>
        <v>second</v>
      </c>
      <c r="N1375">
        <f t="shared" ca="1" si="43"/>
        <v>60</v>
      </c>
    </row>
    <row r="1376" spans="1:14" x14ac:dyDescent="0.35">
      <c r="A1376" s="1">
        <v>40678.159722222219</v>
      </c>
      <c r="B1376" t="s">
        <v>293</v>
      </c>
      <c r="C1376" t="s">
        <v>9</v>
      </c>
      <c r="D1376" t="s">
        <v>10</v>
      </c>
      <c r="E1376" t="s">
        <v>70</v>
      </c>
      <c r="F1376" t="s">
        <v>16</v>
      </c>
      <c r="G1376" t="s">
        <v>2062</v>
      </c>
      <c r="H1376" s="2">
        <v>40692</v>
      </c>
      <c r="I1376" t="str">
        <f>IFERROR(IFERROR(IFERROR(
VLOOKUP("*"&amp;$B1376&amp;"*", [1]cities_output!$A:$C,1,0),
VLOOKUP("*"&amp;LEFT($B1376,5)&amp;"*", [1]cities_output!$A:$C,1,0)),
VLOOKUP("*"&amp;RIGHT($B1376,5)&amp;"*", [1]cities_output!$A:$C,1,0)),
"")</f>
        <v>Gray Summit</v>
      </c>
      <c r="J1376">
        <f>IFERROR(IFERROR(IFERROR(
VLOOKUP("*"&amp;$B1376&amp;"*", [1]cities_output!$A:$C,2,0),
VLOOKUP("*"&amp;LEFT($B1376,5)&amp;"*", [1]cities_output!$A:$C,2,0)),
VLOOKUP("*"&amp;RIGHT($B1376,5)&amp;"*", [1]cities_output!$A:$C,2,0)),
"")</f>
        <v>38.484321999999999</v>
      </c>
      <c r="K1376">
        <f>IFERROR(IFERROR(IFERROR(
VLOOKUP("*"&amp;$B1376&amp;"*", [1]cities_output!$A:$C,3,0),
VLOOKUP("*"&amp;LEFT($B1376,5)&amp;"*", [1]cities_output!$A:$C,3,0)),
VLOOKUP("*"&amp;RIGHT($B1376,5)&amp;"*", [1]cities_output!$A:$C,3,0)),
"")</f>
        <v>-90.8038375</v>
      </c>
      <c r="L1376" cm="1">
        <f t="array" aca="1" ref="L1376" ca="1">IFERROR(SUMPRODUCT(MID(0&amp;F1376, LARGE(INDEX(ISNUMBER(--MID(F1376, ROW(INDIRECT("1:"&amp;LEN(F1376))), 1)) * ROW(INDIRECT("1:"&amp;LEN(F1376))), 0), ROW(INDIRECT("1:"&amp;LEN(F1376))))+1, 1) * 10^ROW(INDIRECT("1:"&amp;LEN(F1376)))/10),"")</f>
        <v>1</v>
      </c>
      <c r="M1376" t="str">
        <f t="shared" si="42"/>
        <v>minute</v>
      </c>
      <c r="N1376">
        <f t="shared" ca="1" si="43"/>
        <v>60</v>
      </c>
    </row>
    <row r="1377" spans="1:14" x14ac:dyDescent="0.35">
      <c r="A1377" s="1">
        <v>39269.166666666664</v>
      </c>
      <c r="B1377" t="s">
        <v>293</v>
      </c>
      <c r="C1377" t="s">
        <v>9</v>
      </c>
      <c r="D1377" t="s">
        <v>10</v>
      </c>
      <c r="E1377" t="s">
        <v>15</v>
      </c>
      <c r="F1377" t="s">
        <v>1145</v>
      </c>
      <c r="G1377" t="s">
        <v>2629</v>
      </c>
      <c r="H1377" s="2">
        <v>39301</v>
      </c>
      <c r="I1377" t="str">
        <f>IFERROR(IFERROR(IFERROR(
VLOOKUP("*"&amp;$B1377&amp;"*", [1]cities_output!$A:$C,1,0),
VLOOKUP("*"&amp;LEFT($B1377,5)&amp;"*", [1]cities_output!$A:$C,1,0)),
VLOOKUP("*"&amp;RIGHT($B1377,5)&amp;"*", [1]cities_output!$A:$C,1,0)),
"")</f>
        <v>Gray Summit</v>
      </c>
      <c r="J1377">
        <f>IFERROR(IFERROR(IFERROR(
VLOOKUP("*"&amp;$B1377&amp;"*", [1]cities_output!$A:$C,2,0),
VLOOKUP("*"&amp;LEFT($B1377,5)&amp;"*", [1]cities_output!$A:$C,2,0)),
VLOOKUP("*"&amp;RIGHT($B1377,5)&amp;"*", [1]cities_output!$A:$C,2,0)),
"")</f>
        <v>38.484321999999999</v>
      </c>
      <c r="K1377">
        <f>IFERROR(IFERROR(IFERROR(
VLOOKUP("*"&amp;$B1377&amp;"*", [1]cities_output!$A:$C,3,0),
VLOOKUP("*"&amp;LEFT($B1377,5)&amp;"*", [1]cities_output!$A:$C,3,0)),
VLOOKUP("*"&amp;RIGHT($B1377,5)&amp;"*", [1]cities_output!$A:$C,3,0)),
"")</f>
        <v>-90.8038375</v>
      </c>
      <c r="L1377" cm="1">
        <f t="array" aca="1" ref="L1377" ca="1">IFERROR(SUMPRODUCT(MID(0&amp;F1377, LARGE(INDEX(ISNUMBER(--MID(F1377, ROW(INDIRECT("1:"&amp;LEN(F1377))), 1)) * ROW(INDIRECT("1:"&amp;LEN(F1377))), 0), ROW(INDIRECT("1:"&amp;LEN(F1377))))+1, 1) * 10^ROW(INDIRECT("1:"&amp;LEN(F1377)))/10),"")</f>
        <v>60</v>
      </c>
      <c r="M1377" t="str">
        <f t="shared" si="42"/>
        <v>second</v>
      </c>
      <c r="N1377">
        <f t="shared" ca="1" si="43"/>
        <v>60</v>
      </c>
    </row>
    <row r="1378" spans="1:14" x14ac:dyDescent="0.35">
      <c r="A1378" s="1">
        <v>37524.416666666664</v>
      </c>
      <c r="B1378" t="s">
        <v>293</v>
      </c>
      <c r="C1378" t="s">
        <v>9</v>
      </c>
      <c r="D1378" t="s">
        <v>10</v>
      </c>
      <c r="E1378" t="s">
        <v>11</v>
      </c>
      <c r="F1378" t="s">
        <v>1566</v>
      </c>
      <c r="G1378" t="s">
        <v>3186</v>
      </c>
      <c r="H1378" s="2">
        <v>38259</v>
      </c>
      <c r="I1378" t="str">
        <f>IFERROR(IFERROR(IFERROR(
VLOOKUP("*"&amp;$B1378&amp;"*", [1]cities_output!$A:$C,1,0),
VLOOKUP("*"&amp;LEFT($B1378,5)&amp;"*", [1]cities_output!$A:$C,1,0)),
VLOOKUP("*"&amp;RIGHT($B1378,5)&amp;"*", [1]cities_output!$A:$C,1,0)),
"")</f>
        <v>Gray Summit</v>
      </c>
      <c r="J1378">
        <f>IFERROR(IFERROR(IFERROR(
VLOOKUP("*"&amp;$B1378&amp;"*", [1]cities_output!$A:$C,2,0),
VLOOKUP("*"&amp;LEFT($B1378,5)&amp;"*", [1]cities_output!$A:$C,2,0)),
VLOOKUP("*"&amp;RIGHT($B1378,5)&amp;"*", [1]cities_output!$A:$C,2,0)),
"")</f>
        <v>38.484321999999999</v>
      </c>
      <c r="K1378">
        <f>IFERROR(IFERROR(IFERROR(
VLOOKUP("*"&amp;$B1378&amp;"*", [1]cities_output!$A:$C,3,0),
VLOOKUP("*"&amp;LEFT($B1378,5)&amp;"*", [1]cities_output!$A:$C,3,0)),
VLOOKUP("*"&amp;RIGHT($B1378,5)&amp;"*", [1]cities_output!$A:$C,3,0)),
"")</f>
        <v>-90.8038375</v>
      </c>
      <c r="L1378" cm="1">
        <f t="array" aca="1" ref="L1378" ca="1">IFERROR(SUMPRODUCT(MID(0&amp;F1378, LARGE(INDEX(ISNUMBER(--MID(F1378, ROW(INDIRECT("1:"&amp;LEN(F1378))), 1)) * ROW(INDIRECT("1:"&amp;LEN(F1378))), 0), ROW(INDIRECT("1:"&amp;LEN(F1378))))+1, 1) * 10^ROW(INDIRECT("1:"&amp;LEN(F1378)))/10),"")</f>
        <v>40</v>
      </c>
      <c r="M1378" t="str">
        <f t="shared" si="42"/>
        <v>second</v>
      </c>
      <c r="N1378">
        <f t="shared" ca="1" si="43"/>
        <v>40</v>
      </c>
    </row>
    <row r="1379" spans="1:14" x14ac:dyDescent="0.35">
      <c r="A1379" s="1">
        <v>40482.326388888891</v>
      </c>
      <c r="B1379" t="s">
        <v>293</v>
      </c>
      <c r="C1379" t="s">
        <v>9</v>
      </c>
      <c r="D1379" t="s">
        <v>10</v>
      </c>
      <c r="E1379" t="s">
        <v>118</v>
      </c>
      <c r="F1379" t="s">
        <v>1845</v>
      </c>
      <c r="G1379" t="s">
        <v>2111</v>
      </c>
      <c r="H1379" s="2">
        <v>40503</v>
      </c>
      <c r="I1379" t="str">
        <f>IFERROR(IFERROR(IFERROR(
VLOOKUP("*"&amp;$B1379&amp;"*", [1]cities_output!$A:$C,1,0),
VLOOKUP("*"&amp;LEFT($B1379,5)&amp;"*", [1]cities_output!$A:$C,1,0)),
VLOOKUP("*"&amp;RIGHT($B1379,5)&amp;"*", [1]cities_output!$A:$C,1,0)),
"")</f>
        <v>Gray Summit</v>
      </c>
      <c r="J1379">
        <f>IFERROR(IFERROR(IFERROR(
VLOOKUP("*"&amp;$B1379&amp;"*", [1]cities_output!$A:$C,2,0),
VLOOKUP("*"&amp;LEFT($B1379,5)&amp;"*", [1]cities_output!$A:$C,2,0)),
VLOOKUP("*"&amp;RIGHT($B1379,5)&amp;"*", [1]cities_output!$A:$C,2,0)),
"")</f>
        <v>38.484321999999999</v>
      </c>
      <c r="K1379">
        <f>IFERROR(IFERROR(IFERROR(
VLOOKUP("*"&amp;$B1379&amp;"*", [1]cities_output!$A:$C,3,0),
VLOOKUP("*"&amp;LEFT($B1379,5)&amp;"*", [1]cities_output!$A:$C,3,0)),
VLOOKUP("*"&amp;RIGHT($B1379,5)&amp;"*", [1]cities_output!$A:$C,3,0)),
"")</f>
        <v>-90.8038375</v>
      </c>
      <c r="L1379" cm="1">
        <f t="array" aca="1" ref="L1379" ca="1">IFERROR(SUMPRODUCT(MID(0&amp;F1379, LARGE(INDEX(ISNUMBER(--MID(F1379, ROW(INDIRECT("1:"&amp;LEN(F1379))), 1)) * ROW(INDIRECT("1:"&amp;LEN(F1379))), 0), ROW(INDIRECT("1:"&amp;LEN(F1379))))+1, 1) * 10^ROW(INDIRECT("1:"&amp;LEN(F1379)))/10),"")</f>
        <v>30</v>
      </c>
      <c r="M1379" t="str">
        <f t="shared" si="42"/>
        <v>second</v>
      </c>
      <c r="N1379">
        <f t="shared" ca="1" si="43"/>
        <v>30</v>
      </c>
    </row>
    <row r="1380" spans="1:14" x14ac:dyDescent="0.35">
      <c r="A1380" s="1">
        <v>39633.975694444445</v>
      </c>
      <c r="B1380" t="s">
        <v>293</v>
      </c>
      <c r="C1380" t="s">
        <v>9</v>
      </c>
      <c r="D1380" t="s">
        <v>10</v>
      </c>
      <c r="E1380" t="s">
        <v>30</v>
      </c>
      <c r="F1380" t="s">
        <v>302</v>
      </c>
      <c r="G1380" t="s">
        <v>2487</v>
      </c>
      <c r="H1380" s="2">
        <v>39634</v>
      </c>
      <c r="I1380" t="str">
        <f>IFERROR(IFERROR(IFERROR(
VLOOKUP("*"&amp;$B1380&amp;"*", [1]cities_output!$A:$C,1,0),
VLOOKUP("*"&amp;LEFT($B1380,5)&amp;"*", [1]cities_output!$A:$C,1,0)),
VLOOKUP("*"&amp;RIGHT($B1380,5)&amp;"*", [1]cities_output!$A:$C,1,0)),
"")</f>
        <v>Gray Summit</v>
      </c>
      <c r="J1380">
        <f>IFERROR(IFERROR(IFERROR(
VLOOKUP("*"&amp;$B1380&amp;"*", [1]cities_output!$A:$C,2,0),
VLOOKUP("*"&amp;LEFT($B1380,5)&amp;"*", [1]cities_output!$A:$C,2,0)),
VLOOKUP("*"&amp;RIGHT($B1380,5)&amp;"*", [1]cities_output!$A:$C,2,0)),
"")</f>
        <v>38.484321999999999</v>
      </c>
      <c r="K1380">
        <f>IFERROR(IFERROR(IFERROR(
VLOOKUP("*"&amp;$B1380&amp;"*", [1]cities_output!$A:$C,3,0),
VLOOKUP("*"&amp;LEFT($B1380,5)&amp;"*", [1]cities_output!$A:$C,3,0)),
VLOOKUP("*"&amp;RIGHT($B1380,5)&amp;"*", [1]cities_output!$A:$C,3,0)),
"")</f>
        <v>-90.8038375</v>
      </c>
      <c r="L1380" cm="1">
        <f t="array" aca="1" ref="L1380" ca="1">IFERROR(SUMPRODUCT(MID(0&amp;F1380, LARGE(INDEX(ISNUMBER(--MID(F1380, ROW(INDIRECT("1:"&amp;LEN(F1380))), 1)) * ROW(INDIRECT("1:"&amp;LEN(F1380))), 0), ROW(INDIRECT("1:"&amp;LEN(F1380))))+1, 1) * 10^ROW(INDIRECT("1:"&amp;LEN(F1380)))/10),"")</f>
        <v>30</v>
      </c>
      <c r="M1380" t="str">
        <f t="shared" si="42"/>
        <v>second</v>
      </c>
      <c r="N1380">
        <f t="shared" ca="1" si="43"/>
        <v>30</v>
      </c>
    </row>
    <row r="1381" spans="1:14" x14ac:dyDescent="0.35">
      <c r="A1381" s="1">
        <v>36124.885416666664</v>
      </c>
      <c r="B1381" t="s">
        <v>293</v>
      </c>
      <c r="C1381" t="s">
        <v>9</v>
      </c>
      <c r="D1381" t="s">
        <v>10</v>
      </c>
      <c r="E1381" t="s">
        <v>79</v>
      </c>
      <c r="F1381" t="s">
        <v>188</v>
      </c>
      <c r="G1381" t="s">
        <v>3601</v>
      </c>
      <c r="H1381" s="2">
        <v>36252</v>
      </c>
      <c r="I1381" t="str">
        <f>IFERROR(IFERROR(IFERROR(
VLOOKUP("*"&amp;$B1381&amp;"*", [1]cities_output!$A:$C,1,0),
VLOOKUP("*"&amp;LEFT($B1381,5)&amp;"*", [1]cities_output!$A:$C,1,0)),
VLOOKUP("*"&amp;RIGHT($B1381,5)&amp;"*", [1]cities_output!$A:$C,1,0)),
"")</f>
        <v>Gray Summit</v>
      </c>
      <c r="J1381">
        <f>IFERROR(IFERROR(IFERROR(
VLOOKUP("*"&amp;$B1381&amp;"*", [1]cities_output!$A:$C,2,0),
VLOOKUP("*"&amp;LEFT($B1381,5)&amp;"*", [1]cities_output!$A:$C,2,0)),
VLOOKUP("*"&amp;RIGHT($B1381,5)&amp;"*", [1]cities_output!$A:$C,2,0)),
"")</f>
        <v>38.484321999999999</v>
      </c>
      <c r="K1381">
        <f>IFERROR(IFERROR(IFERROR(
VLOOKUP("*"&amp;$B1381&amp;"*", [1]cities_output!$A:$C,3,0),
VLOOKUP("*"&amp;LEFT($B1381,5)&amp;"*", [1]cities_output!$A:$C,3,0)),
VLOOKUP("*"&amp;RIGHT($B1381,5)&amp;"*", [1]cities_output!$A:$C,3,0)),
"")</f>
        <v>-90.8038375</v>
      </c>
      <c r="L1381" cm="1">
        <f t="array" aca="1" ref="L1381" ca="1">IFERROR(SUMPRODUCT(MID(0&amp;F1381, LARGE(INDEX(ISNUMBER(--MID(F1381, ROW(INDIRECT("1:"&amp;LEN(F1381))), 1)) * ROW(INDIRECT("1:"&amp;LEN(F1381))), 0), ROW(INDIRECT("1:"&amp;LEN(F1381))))+1, 1) * 10^ROW(INDIRECT("1:"&amp;LEN(F1381)))/10),"")</f>
        <v>15</v>
      </c>
      <c r="M1381" t="str">
        <f t="shared" si="42"/>
        <v>second</v>
      </c>
      <c r="N1381">
        <f t="shared" ca="1" si="43"/>
        <v>15</v>
      </c>
    </row>
    <row r="1382" spans="1:14" x14ac:dyDescent="0.35">
      <c r="A1382" s="1">
        <v>42164.003472222219</v>
      </c>
      <c r="B1382" t="s">
        <v>293</v>
      </c>
      <c r="C1382" t="s">
        <v>9</v>
      </c>
      <c r="D1382" t="s">
        <v>10</v>
      </c>
      <c r="E1382" t="s">
        <v>15</v>
      </c>
      <c r="F1382" t="s">
        <v>247</v>
      </c>
      <c r="G1382" t="s">
        <v>1235</v>
      </c>
      <c r="H1382" s="2">
        <v>42170</v>
      </c>
      <c r="I1382" t="str">
        <f>IFERROR(IFERROR(IFERROR(
VLOOKUP("*"&amp;$B1382&amp;"*", [1]cities_output!$A:$C,1,0),
VLOOKUP("*"&amp;LEFT($B1382,5)&amp;"*", [1]cities_output!$A:$C,1,0)),
VLOOKUP("*"&amp;RIGHT($B1382,5)&amp;"*", [1]cities_output!$A:$C,1,0)),
"")</f>
        <v>Gray Summit</v>
      </c>
      <c r="J1382">
        <f>IFERROR(IFERROR(IFERROR(
VLOOKUP("*"&amp;$B1382&amp;"*", [1]cities_output!$A:$C,2,0),
VLOOKUP("*"&amp;LEFT($B1382,5)&amp;"*", [1]cities_output!$A:$C,2,0)),
VLOOKUP("*"&amp;RIGHT($B1382,5)&amp;"*", [1]cities_output!$A:$C,2,0)),
"")</f>
        <v>38.484321999999999</v>
      </c>
      <c r="K1382">
        <f>IFERROR(IFERROR(IFERROR(
VLOOKUP("*"&amp;$B1382&amp;"*", [1]cities_output!$A:$C,3,0),
VLOOKUP("*"&amp;LEFT($B1382,5)&amp;"*", [1]cities_output!$A:$C,3,0)),
VLOOKUP("*"&amp;RIGHT($B1382,5)&amp;"*", [1]cities_output!$A:$C,3,0)),
"")</f>
        <v>-90.8038375</v>
      </c>
      <c r="L1382" cm="1">
        <f t="array" aca="1" ref="L1382" ca="1">IFERROR(SUMPRODUCT(MID(0&amp;F1382, LARGE(INDEX(ISNUMBER(--MID(F1382, ROW(INDIRECT("1:"&amp;LEN(F1382))), 1)) * ROW(INDIRECT("1:"&amp;LEN(F1382))), 0), ROW(INDIRECT("1:"&amp;LEN(F1382))))+1, 1) * 10^ROW(INDIRECT("1:"&amp;LEN(F1382)))/10),"")</f>
        <v>5</v>
      </c>
      <c r="M1382" t="str">
        <f t="shared" si="42"/>
        <v>second</v>
      </c>
      <c r="N1382">
        <f t="shared" ca="1" si="43"/>
        <v>5</v>
      </c>
    </row>
    <row r="1383" spans="1:14" x14ac:dyDescent="0.35">
      <c r="A1383" s="1">
        <v>42501.291666666664</v>
      </c>
      <c r="B1383" t="s">
        <v>293</v>
      </c>
      <c r="C1383" t="s">
        <v>9</v>
      </c>
      <c r="D1383" t="s">
        <v>10</v>
      </c>
      <c r="E1383" t="s">
        <v>11</v>
      </c>
      <c r="F1383" t="s">
        <v>1072</v>
      </c>
      <c r="G1383" t="s">
        <v>1086</v>
      </c>
      <c r="H1383" s="2">
        <v>42510</v>
      </c>
      <c r="I1383" t="str">
        <f>IFERROR(IFERROR(IFERROR(
VLOOKUP("*"&amp;$B1383&amp;"*", [1]cities_output!$A:$C,1,0),
VLOOKUP("*"&amp;LEFT($B1383,5)&amp;"*", [1]cities_output!$A:$C,1,0)),
VLOOKUP("*"&amp;RIGHT($B1383,5)&amp;"*", [1]cities_output!$A:$C,1,0)),
"")</f>
        <v>Gray Summit</v>
      </c>
      <c r="J1383">
        <f>IFERROR(IFERROR(IFERROR(
VLOOKUP("*"&amp;$B1383&amp;"*", [1]cities_output!$A:$C,2,0),
VLOOKUP("*"&amp;LEFT($B1383,5)&amp;"*", [1]cities_output!$A:$C,2,0)),
VLOOKUP("*"&amp;RIGHT($B1383,5)&amp;"*", [1]cities_output!$A:$C,2,0)),
"")</f>
        <v>38.484321999999999</v>
      </c>
      <c r="K1383">
        <f>IFERROR(IFERROR(IFERROR(
VLOOKUP("*"&amp;$B1383&amp;"*", [1]cities_output!$A:$C,3,0),
VLOOKUP("*"&amp;LEFT($B1383,5)&amp;"*", [1]cities_output!$A:$C,3,0)),
VLOOKUP("*"&amp;RIGHT($B1383,5)&amp;"*", [1]cities_output!$A:$C,3,0)),
"")</f>
        <v>-90.8038375</v>
      </c>
      <c r="L1383" cm="1">
        <f t="array" aca="1" ref="L1383" ca="1">IFERROR(SUMPRODUCT(MID(0&amp;F1383, LARGE(INDEX(ISNUMBER(--MID(F1383, ROW(INDIRECT("1:"&amp;LEN(F1383))), 1)) * ROW(INDIRECT("1:"&amp;LEN(F1383))), 0), ROW(INDIRECT("1:"&amp;LEN(F1383))))+1, 1) * 10^ROW(INDIRECT("1:"&amp;LEN(F1383)))/10),"")</f>
        <v>1</v>
      </c>
      <c r="M1383" t="str">
        <f t="shared" si="42"/>
        <v>second</v>
      </c>
      <c r="N1383">
        <f t="shared" ca="1" si="43"/>
        <v>1</v>
      </c>
    </row>
    <row r="1384" spans="1:14" x14ac:dyDescent="0.35">
      <c r="A1384" s="1">
        <v>37144.958333333336</v>
      </c>
      <c r="B1384" t="s">
        <v>293</v>
      </c>
      <c r="C1384" t="s">
        <v>9</v>
      </c>
      <c r="D1384" t="s">
        <v>10</v>
      </c>
      <c r="E1384" t="s">
        <v>11</v>
      </c>
      <c r="F1384" t="s">
        <v>164</v>
      </c>
      <c r="G1384" t="s">
        <v>3299</v>
      </c>
      <c r="H1384" s="2">
        <v>37176</v>
      </c>
      <c r="I1384" t="str">
        <f>IFERROR(IFERROR(IFERROR(
VLOOKUP("*"&amp;$B1384&amp;"*", [1]cities_output!$A:$C,1,0),
VLOOKUP("*"&amp;LEFT($B1384,5)&amp;"*", [1]cities_output!$A:$C,1,0)),
VLOOKUP("*"&amp;RIGHT($B1384,5)&amp;"*", [1]cities_output!$A:$C,1,0)),
"")</f>
        <v>Gray Summit</v>
      </c>
      <c r="J1384">
        <f>IFERROR(IFERROR(IFERROR(
VLOOKUP("*"&amp;$B1384&amp;"*", [1]cities_output!$A:$C,2,0),
VLOOKUP("*"&amp;LEFT($B1384,5)&amp;"*", [1]cities_output!$A:$C,2,0)),
VLOOKUP("*"&amp;RIGHT($B1384,5)&amp;"*", [1]cities_output!$A:$C,2,0)),
"")</f>
        <v>38.484321999999999</v>
      </c>
      <c r="K1384">
        <f>IFERROR(IFERROR(IFERROR(
VLOOKUP("*"&amp;$B1384&amp;"*", [1]cities_output!$A:$C,3,0),
VLOOKUP("*"&amp;LEFT($B1384,5)&amp;"*", [1]cities_output!$A:$C,3,0)),
VLOOKUP("*"&amp;RIGHT($B1384,5)&amp;"*", [1]cities_output!$A:$C,3,0)),
"")</f>
        <v>-90.8038375</v>
      </c>
      <c r="L1384">
        <v>3</v>
      </c>
      <c r="M1384" t="str">
        <f t="shared" si="42"/>
        <v>second</v>
      </c>
      <c r="N1384">
        <f t="shared" si="43"/>
        <v>3</v>
      </c>
    </row>
    <row r="1385" spans="1:14" x14ac:dyDescent="0.35">
      <c r="A1385" s="1">
        <v>40902.760416666664</v>
      </c>
      <c r="B1385" t="s">
        <v>1852</v>
      </c>
      <c r="C1385" t="s">
        <v>9</v>
      </c>
      <c r="D1385" t="s">
        <v>10</v>
      </c>
      <c r="E1385" t="s">
        <v>30</v>
      </c>
      <c r="F1385" t="s">
        <v>1895</v>
      </c>
      <c r="G1385" t="s">
        <v>1896</v>
      </c>
      <c r="H1385" s="2">
        <v>40920</v>
      </c>
      <c r="I1385" t="str">
        <f>IFERROR(IFERROR(IFERROR(
VLOOKUP("*"&amp;$B1385&amp;"*", [1]cities_output!$A:$C,1,0),
VLOOKUP("*"&amp;LEFT($B1385,5)&amp;"*", [1]cities_output!$A:$C,1,0)),
VLOOKUP("*"&amp;RIGHT($B1385,5)&amp;"*", [1]cities_output!$A:$C,1,0)),
"")</f>
        <v>Defiance</v>
      </c>
      <c r="J1385">
        <f>IFERROR(IFERROR(IFERROR(
VLOOKUP("*"&amp;$B1385&amp;"*", [1]cities_output!$A:$C,2,0),
VLOOKUP("*"&amp;LEFT($B1385,5)&amp;"*", [1]cities_output!$A:$C,2,0)),
VLOOKUP("*"&amp;RIGHT($B1385,5)&amp;"*", [1]cities_output!$A:$C,2,0)),
"")</f>
        <v>38.633388510000003</v>
      </c>
      <c r="K1385">
        <f>IFERROR(IFERROR(IFERROR(
VLOOKUP("*"&amp;$B1385&amp;"*", [1]cities_output!$A:$C,3,0),
VLOOKUP("*"&amp;LEFT($B1385,5)&amp;"*", [1]cities_output!$A:$C,3,0)),
VLOOKUP("*"&amp;RIGHT($B1385,5)&amp;"*", [1]cities_output!$A:$C,3,0)),
"")</f>
        <v>-90.798907479999997</v>
      </c>
      <c r="L1385">
        <v>1.5</v>
      </c>
      <c r="M1385" t="str">
        <f t="shared" si="42"/>
        <v>minute</v>
      </c>
      <c r="N1385">
        <f t="shared" si="43"/>
        <v>90</v>
      </c>
    </row>
    <row r="1386" spans="1:14" x14ac:dyDescent="0.35">
      <c r="A1386" s="1">
        <v>40803.958333333336</v>
      </c>
      <c r="B1386" t="s">
        <v>1852</v>
      </c>
      <c r="C1386" t="s">
        <v>9</v>
      </c>
      <c r="D1386" t="s">
        <v>10</v>
      </c>
      <c r="E1386" t="s">
        <v>30</v>
      </c>
      <c r="F1386" t="s">
        <v>1966</v>
      </c>
      <c r="G1386" t="s">
        <v>1967</v>
      </c>
      <c r="H1386" s="2">
        <v>40826</v>
      </c>
      <c r="I1386" t="str">
        <f>IFERROR(IFERROR(IFERROR(
VLOOKUP("*"&amp;$B1386&amp;"*", [1]cities_output!$A:$C,1,0),
VLOOKUP("*"&amp;LEFT($B1386,5)&amp;"*", [1]cities_output!$A:$C,1,0)),
VLOOKUP("*"&amp;RIGHT($B1386,5)&amp;"*", [1]cities_output!$A:$C,1,0)),
"")</f>
        <v>Defiance</v>
      </c>
      <c r="J1386">
        <f>IFERROR(IFERROR(IFERROR(
VLOOKUP("*"&amp;$B1386&amp;"*", [1]cities_output!$A:$C,2,0),
VLOOKUP("*"&amp;LEFT($B1386,5)&amp;"*", [1]cities_output!$A:$C,2,0)),
VLOOKUP("*"&amp;RIGHT($B1386,5)&amp;"*", [1]cities_output!$A:$C,2,0)),
"")</f>
        <v>38.633388510000003</v>
      </c>
      <c r="K1386">
        <f>IFERROR(IFERROR(IFERROR(
VLOOKUP("*"&amp;$B1386&amp;"*", [1]cities_output!$A:$C,3,0),
VLOOKUP("*"&amp;LEFT($B1386,5)&amp;"*", [1]cities_output!$A:$C,3,0)),
VLOOKUP("*"&amp;RIGHT($B1386,5)&amp;"*", [1]cities_output!$A:$C,3,0)),
"")</f>
        <v>-90.798907479999997</v>
      </c>
      <c r="L1386" cm="1">
        <f t="array" aca="1" ref="L1386" ca="1">IFERROR(SUMPRODUCT(MID(0&amp;F1386, LARGE(INDEX(ISNUMBER(--MID(F1386, ROW(INDIRECT("1:"&amp;LEN(F1386))), 1)) * ROW(INDIRECT("1:"&amp;LEN(F1386))), 0), ROW(INDIRECT("1:"&amp;LEN(F1386))))+1, 1) * 10^ROW(INDIRECT("1:"&amp;LEN(F1386)))/10),"")</f>
        <v>2</v>
      </c>
      <c r="M1386" t="str">
        <f t="shared" si="42"/>
        <v>minute</v>
      </c>
      <c r="N1386">
        <f t="shared" ca="1" si="43"/>
        <v>120</v>
      </c>
    </row>
    <row r="1387" spans="1:14" x14ac:dyDescent="0.35">
      <c r="A1387" s="1">
        <v>40978.9375</v>
      </c>
      <c r="B1387" t="s">
        <v>1852</v>
      </c>
      <c r="C1387" t="s">
        <v>9</v>
      </c>
      <c r="D1387" t="s">
        <v>10</v>
      </c>
      <c r="E1387" t="s">
        <v>15</v>
      </c>
      <c r="F1387" t="s">
        <v>1853</v>
      </c>
      <c r="G1387" t="s">
        <v>1854</v>
      </c>
      <c r="H1387" s="2">
        <v>40981</v>
      </c>
      <c r="I1387" t="str">
        <f>IFERROR(IFERROR(IFERROR(
VLOOKUP("*"&amp;$B1387&amp;"*", [1]cities_output!$A:$C,1,0),
VLOOKUP("*"&amp;LEFT($B1387,5)&amp;"*", [1]cities_output!$A:$C,1,0)),
VLOOKUP("*"&amp;RIGHT($B1387,5)&amp;"*", [1]cities_output!$A:$C,1,0)),
"")</f>
        <v>Defiance</v>
      </c>
      <c r="J1387">
        <f>IFERROR(IFERROR(IFERROR(
VLOOKUP("*"&amp;$B1387&amp;"*", [1]cities_output!$A:$C,2,0),
VLOOKUP("*"&amp;LEFT($B1387,5)&amp;"*", [1]cities_output!$A:$C,2,0)),
VLOOKUP("*"&amp;RIGHT($B1387,5)&amp;"*", [1]cities_output!$A:$C,2,0)),
"")</f>
        <v>38.633388510000003</v>
      </c>
      <c r="K1387">
        <f>IFERROR(IFERROR(IFERROR(
VLOOKUP("*"&amp;$B1387&amp;"*", [1]cities_output!$A:$C,3,0),
VLOOKUP("*"&amp;LEFT($B1387,5)&amp;"*", [1]cities_output!$A:$C,3,0)),
VLOOKUP("*"&amp;RIGHT($B1387,5)&amp;"*", [1]cities_output!$A:$C,3,0)),
"")</f>
        <v>-90.798907479999997</v>
      </c>
      <c r="L1387" cm="1">
        <f t="array" aca="1" ref="L1387" ca="1">IFERROR(SUMPRODUCT(MID(0&amp;F1387, LARGE(INDEX(ISNUMBER(--MID(F1387, ROW(INDIRECT("1:"&amp;LEN(F1387))), 1)) * ROW(INDIRECT("1:"&amp;LEN(F1387))), 0), ROW(INDIRECT("1:"&amp;LEN(F1387))))+1, 1) * 10^ROW(INDIRECT("1:"&amp;LEN(F1387)))/10),"")</f>
        <v>90</v>
      </c>
      <c r="M1387" t="str">
        <f t="shared" si="42"/>
        <v>second</v>
      </c>
      <c r="N1387">
        <f t="shared" ca="1" si="43"/>
        <v>90</v>
      </c>
    </row>
    <row r="1388" spans="1:14" x14ac:dyDescent="0.35">
      <c r="A1388" s="1">
        <v>37450.1875</v>
      </c>
      <c r="B1388" t="s">
        <v>3207</v>
      </c>
      <c r="C1388" t="s">
        <v>9</v>
      </c>
      <c r="D1388" t="s">
        <v>10</v>
      </c>
      <c r="E1388" t="s">
        <v>122</v>
      </c>
      <c r="G1388" t="s">
        <v>3208</v>
      </c>
      <c r="H1388" s="2">
        <v>37701</v>
      </c>
      <c r="I1388" t="str">
        <f>IFERROR(IFERROR(IFERROR(
VLOOKUP("*"&amp;$B1388&amp;"*", [1]cities_output!$A:$C,1,0),
VLOOKUP("*"&amp;LEFT($B1388,5)&amp;"*", [1]cities_output!$A:$C,1,0)),
VLOOKUP("*"&amp;RIGHT($B1388,5)&amp;"*", [1]cities_output!$A:$C,1,0)),
"")</f>
        <v>Lake St Louis</v>
      </c>
      <c r="J1388">
        <f>IFERROR(IFERROR(IFERROR(
VLOOKUP("*"&amp;$B1388&amp;"*", [1]cities_output!$A:$C,2,0),
VLOOKUP("*"&amp;LEFT($B1388,5)&amp;"*", [1]cities_output!$A:$C,2,0)),
VLOOKUP("*"&amp;RIGHT($B1388,5)&amp;"*", [1]cities_output!$A:$C,2,0)),
"")</f>
        <v>38.785526750000002</v>
      </c>
      <c r="K1388">
        <f>IFERROR(IFERROR(IFERROR(
VLOOKUP("*"&amp;$B1388&amp;"*", [1]cities_output!$A:$C,3,0),
VLOOKUP("*"&amp;LEFT($B1388,5)&amp;"*", [1]cities_output!$A:$C,3,0)),
VLOOKUP("*"&amp;RIGHT($B1388,5)&amp;"*", [1]cities_output!$A:$C,3,0)),
"")</f>
        <v>-90.792309399999994</v>
      </c>
      <c r="L1388" t="str" cm="1">
        <f t="array" aca="1" ref="L1388" ca="1">IFERROR(SUMPRODUCT(MID(0&amp;F1388, LARGE(INDEX(ISNUMBER(--MID(F1388, ROW(INDIRECT("1:"&amp;LEN(F1388))), 1)) * ROW(INDIRECT("1:"&amp;LEN(F1388))), 0), ROW(INDIRECT("1:"&amp;LEN(F1388))))+1, 1) * 10^ROW(INDIRECT("1:"&amp;LEN(F1388)))/10),"")</f>
        <v/>
      </c>
      <c r="M1388" t="str">
        <f t="shared" si="42"/>
        <v/>
      </c>
      <c r="N1388" t="str">
        <f t="shared" si="43"/>
        <v/>
      </c>
    </row>
    <row r="1389" spans="1:14" x14ac:dyDescent="0.35">
      <c r="A1389" s="1">
        <v>41608.840277777781</v>
      </c>
      <c r="B1389" t="s">
        <v>924</v>
      </c>
      <c r="C1389" t="s">
        <v>9</v>
      </c>
      <c r="D1389" t="s">
        <v>10</v>
      </c>
      <c r="E1389" t="s">
        <v>54</v>
      </c>
      <c r="F1389" t="s">
        <v>355</v>
      </c>
      <c r="G1389" t="s">
        <v>1501</v>
      </c>
      <c r="H1389" s="2">
        <v>41610</v>
      </c>
      <c r="I1389" t="str">
        <f>IFERROR(IFERROR(IFERROR(
VLOOKUP("*"&amp;$B1389&amp;"*", [1]cities_output!$A:$C,1,0),
VLOOKUP("*"&amp;LEFT($B1389,5)&amp;"*", [1]cities_output!$A:$C,1,0)),
VLOOKUP("*"&amp;RIGHT($B1389,5)&amp;"*", [1]cities_output!$A:$C,1,0)),
"")</f>
        <v>Lake St Louis</v>
      </c>
      <c r="J1389">
        <f>IFERROR(IFERROR(IFERROR(
VLOOKUP("*"&amp;$B1389&amp;"*", [1]cities_output!$A:$C,2,0),
VLOOKUP("*"&amp;LEFT($B1389,5)&amp;"*", [1]cities_output!$A:$C,2,0)),
VLOOKUP("*"&amp;RIGHT($B1389,5)&amp;"*", [1]cities_output!$A:$C,2,0)),
"")</f>
        <v>38.785526750000002</v>
      </c>
      <c r="K1389">
        <f>IFERROR(IFERROR(IFERROR(
VLOOKUP("*"&amp;$B1389&amp;"*", [1]cities_output!$A:$C,3,0),
VLOOKUP("*"&amp;LEFT($B1389,5)&amp;"*", [1]cities_output!$A:$C,3,0)),
VLOOKUP("*"&amp;RIGHT($B1389,5)&amp;"*", [1]cities_output!$A:$C,3,0)),
"")</f>
        <v>-90.792309399999994</v>
      </c>
      <c r="L1389">
        <v>10</v>
      </c>
      <c r="M1389" t="str">
        <f t="shared" si="42"/>
        <v>minute</v>
      </c>
      <c r="N1389">
        <f t="shared" si="43"/>
        <v>600</v>
      </c>
    </row>
    <row r="1390" spans="1:14" x14ac:dyDescent="0.35">
      <c r="A1390" s="1">
        <v>41608.840277777781</v>
      </c>
      <c r="B1390" t="s">
        <v>924</v>
      </c>
      <c r="C1390" t="s">
        <v>9</v>
      </c>
      <c r="D1390" t="s">
        <v>10</v>
      </c>
      <c r="E1390" t="s">
        <v>54</v>
      </c>
      <c r="F1390" t="s">
        <v>355</v>
      </c>
      <c r="G1390" t="s">
        <v>1502</v>
      </c>
      <c r="H1390" s="2">
        <v>41610</v>
      </c>
      <c r="I1390" t="str">
        <f>IFERROR(IFERROR(IFERROR(
VLOOKUP("*"&amp;$B1390&amp;"*", [1]cities_output!$A:$C,1,0),
VLOOKUP("*"&amp;LEFT($B1390,5)&amp;"*", [1]cities_output!$A:$C,1,0)),
VLOOKUP("*"&amp;RIGHT($B1390,5)&amp;"*", [1]cities_output!$A:$C,1,0)),
"")</f>
        <v>Lake St Louis</v>
      </c>
      <c r="J1390">
        <f>IFERROR(IFERROR(IFERROR(
VLOOKUP("*"&amp;$B1390&amp;"*", [1]cities_output!$A:$C,2,0),
VLOOKUP("*"&amp;LEFT($B1390,5)&amp;"*", [1]cities_output!$A:$C,2,0)),
VLOOKUP("*"&amp;RIGHT($B1390,5)&amp;"*", [1]cities_output!$A:$C,2,0)),
"")</f>
        <v>38.785526750000002</v>
      </c>
      <c r="K1390">
        <f>IFERROR(IFERROR(IFERROR(
VLOOKUP("*"&amp;$B1390&amp;"*", [1]cities_output!$A:$C,3,0),
VLOOKUP("*"&amp;LEFT($B1390,5)&amp;"*", [1]cities_output!$A:$C,3,0)),
VLOOKUP("*"&amp;RIGHT($B1390,5)&amp;"*", [1]cities_output!$A:$C,3,0)),
"")</f>
        <v>-90.792309399999994</v>
      </c>
      <c r="L1390">
        <v>10</v>
      </c>
      <c r="M1390" t="str">
        <f t="shared" si="42"/>
        <v>minute</v>
      </c>
      <c r="N1390">
        <f t="shared" si="43"/>
        <v>600</v>
      </c>
    </row>
    <row r="1391" spans="1:14" x14ac:dyDescent="0.35">
      <c r="A1391" s="1">
        <v>40611.979166666664</v>
      </c>
      <c r="B1391" t="s">
        <v>1957</v>
      </c>
      <c r="C1391" t="s">
        <v>9</v>
      </c>
      <c r="D1391" t="s">
        <v>10</v>
      </c>
      <c r="E1391" t="s">
        <v>15</v>
      </c>
      <c r="F1391" t="s">
        <v>360</v>
      </c>
      <c r="G1391" t="s">
        <v>2082</v>
      </c>
      <c r="H1391" s="2">
        <v>40981</v>
      </c>
      <c r="I1391" t="str">
        <f>IFERROR(IFERROR(IFERROR(
VLOOKUP("*"&amp;$B1391&amp;"*", [1]cities_output!$A:$C,1,0),
VLOOKUP("*"&amp;LEFT($B1391,5)&amp;"*", [1]cities_output!$A:$C,1,0)),
VLOOKUP("*"&amp;RIGHT($B1391,5)&amp;"*", [1]cities_output!$A:$C,1,0)),
"")</f>
        <v>Lake St Louis</v>
      </c>
      <c r="J1391">
        <f>IFERROR(IFERROR(IFERROR(
VLOOKUP("*"&amp;$B1391&amp;"*", [1]cities_output!$A:$C,2,0),
VLOOKUP("*"&amp;LEFT($B1391,5)&amp;"*", [1]cities_output!$A:$C,2,0)),
VLOOKUP("*"&amp;RIGHT($B1391,5)&amp;"*", [1]cities_output!$A:$C,2,0)),
"")</f>
        <v>38.785526750000002</v>
      </c>
      <c r="K1391">
        <f>IFERROR(IFERROR(IFERROR(
VLOOKUP("*"&amp;$B1391&amp;"*", [1]cities_output!$A:$C,3,0),
VLOOKUP("*"&amp;LEFT($B1391,5)&amp;"*", [1]cities_output!$A:$C,3,0)),
VLOOKUP("*"&amp;RIGHT($B1391,5)&amp;"*", [1]cities_output!$A:$C,3,0)),
"")</f>
        <v>-90.792309399999994</v>
      </c>
      <c r="L1391" cm="1">
        <f t="array" aca="1" ref="L1391" ca="1">IFERROR(SUMPRODUCT(MID(0&amp;F1391, LARGE(INDEX(ISNUMBER(--MID(F1391, ROW(INDIRECT("1:"&amp;LEN(F1391))), 1)) * ROW(INDIRECT("1:"&amp;LEN(F1391))), 0), ROW(INDIRECT("1:"&amp;LEN(F1391))))+1, 1) * 10^ROW(INDIRECT("1:"&amp;LEN(F1391)))/10),"")</f>
        <v>1</v>
      </c>
      <c r="M1391" t="str">
        <f t="shared" si="42"/>
        <v>hour</v>
      </c>
      <c r="N1391">
        <f t="shared" ca="1" si="43"/>
        <v>3600</v>
      </c>
    </row>
    <row r="1392" spans="1:14" x14ac:dyDescent="0.35">
      <c r="A1392" s="1">
        <v>42549.9375</v>
      </c>
      <c r="B1392" t="s">
        <v>1002</v>
      </c>
      <c r="C1392" t="s">
        <v>9</v>
      </c>
      <c r="D1392" t="s">
        <v>10</v>
      </c>
      <c r="E1392" t="s">
        <v>652</v>
      </c>
      <c r="F1392" t="s">
        <v>255</v>
      </c>
      <c r="G1392" t="s">
        <v>1064</v>
      </c>
      <c r="H1392" s="2">
        <v>42559</v>
      </c>
      <c r="I1392" t="str">
        <f>IFERROR(IFERROR(IFERROR(
VLOOKUP("*"&amp;$B1392&amp;"*", [1]cities_output!$A:$C,1,0),
VLOOKUP("*"&amp;LEFT($B1392,5)&amp;"*", [1]cities_output!$A:$C,1,0)),
VLOOKUP("*"&amp;RIGHT($B1392,5)&amp;"*", [1]cities_output!$A:$C,1,0)),
"")</f>
        <v>Lake St Louis</v>
      </c>
      <c r="J1392">
        <f>IFERROR(IFERROR(IFERROR(
VLOOKUP("*"&amp;$B1392&amp;"*", [1]cities_output!$A:$C,2,0),
VLOOKUP("*"&amp;LEFT($B1392,5)&amp;"*", [1]cities_output!$A:$C,2,0)),
VLOOKUP("*"&amp;RIGHT($B1392,5)&amp;"*", [1]cities_output!$A:$C,2,0)),
"")</f>
        <v>38.785526750000002</v>
      </c>
      <c r="K1392">
        <f>IFERROR(IFERROR(IFERROR(
VLOOKUP("*"&amp;$B1392&amp;"*", [1]cities_output!$A:$C,3,0),
VLOOKUP("*"&amp;LEFT($B1392,5)&amp;"*", [1]cities_output!$A:$C,3,0)),
VLOOKUP("*"&amp;RIGHT($B1392,5)&amp;"*", [1]cities_output!$A:$C,3,0)),
"")</f>
        <v>-90.792309399999994</v>
      </c>
      <c r="L1392" cm="1">
        <f t="array" aca="1" ref="L1392" ca="1">IFERROR(SUMPRODUCT(MID(0&amp;F1392, LARGE(INDEX(ISNUMBER(--MID(F1392, ROW(INDIRECT("1:"&amp;LEN(F1392))), 1)) * ROW(INDIRECT("1:"&amp;LEN(F1392))), 0), ROW(INDIRECT("1:"&amp;LEN(F1392))))+1, 1) * 10^ROW(INDIRECT("1:"&amp;LEN(F1392)))/10),"")</f>
        <v>20</v>
      </c>
      <c r="M1392" t="str">
        <f t="shared" si="42"/>
        <v>minute</v>
      </c>
      <c r="N1392">
        <f t="shared" ca="1" si="43"/>
        <v>1200</v>
      </c>
    </row>
    <row r="1393" spans="1:14" x14ac:dyDescent="0.35">
      <c r="A1393" s="1">
        <v>42654.916666666664</v>
      </c>
      <c r="B1393" t="s">
        <v>1002</v>
      </c>
      <c r="C1393" t="s">
        <v>9</v>
      </c>
      <c r="D1393" t="s">
        <v>10</v>
      </c>
      <c r="E1393" t="s">
        <v>82</v>
      </c>
      <c r="F1393" t="s">
        <v>217</v>
      </c>
      <c r="G1393" t="s">
        <v>1003</v>
      </c>
      <c r="H1393" s="2">
        <v>42709</v>
      </c>
      <c r="I1393" t="str">
        <f>IFERROR(IFERROR(IFERROR(
VLOOKUP("*"&amp;$B1393&amp;"*", [1]cities_output!$A:$C,1,0),
VLOOKUP("*"&amp;LEFT($B1393,5)&amp;"*", [1]cities_output!$A:$C,1,0)),
VLOOKUP("*"&amp;RIGHT($B1393,5)&amp;"*", [1]cities_output!$A:$C,1,0)),
"")</f>
        <v>Lake St Louis</v>
      </c>
      <c r="J1393">
        <f>IFERROR(IFERROR(IFERROR(
VLOOKUP("*"&amp;$B1393&amp;"*", [1]cities_output!$A:$C,2,0),
VLOOKUP("*"&amp;LEFT($B1393,5)&amp;"*", [1]cities_output!$A:$C,2,0)),
VLOOKUP("*"&amp;RIGHT($B1393,5)&amp;"*", [1]cities_output!$A:$C,2,0)),
"")</f>
        <v>38.785526750000002</v>
      </c>
      <c r="K1393">
        <f>IFERROR(IFERROR(IFERROR(
VLOOKUP("*"&amp;$B1393&amp;"*", [1]cities_output!$A:$C,3,0),
VLOOKUP("*"&amp;LEFT($B1393,5)&amp;"*", [1]cities_output!$A:$C,3,0)),
VLOOKUP("*"&amp;RIGHT($B1393,5)&amp;"*", [1]cities_output!$A:$C,3,0)),
"")</f>
        <v>-90.792309399999994</v>
      </c>
      <c r="L1393" cm="1">
        <f t="array" aca="1" ref="L1393" ca="1">IFERROR(SUMPRODUCT(MID(0&amp;F1393, LARGE(INDEX(ISNUMBER(--MID(F1393, ROW(INDIRECT("1:"&amp;LEN(F1393))), 1)) * ROW(INDIRECT("1:"&amp;LEN(F1393))), 0), ROW(INDIRECT("1:"&amp;LEN(F1393))))+1, 1) * 10^ROW(INDIRECT("1:"&amp;LEN(F1393)))/10),"")</f>
        <v>10</v>
      </c>
      <c r="M1393" t="str">
        <f t="shared" si="42"/>
        <v>minute</v>
      </c>
      <c r="N1393">
        <f t="shared" ca="1" si="43"/>
        <v>600</v>
      </c>
    </row>
    <row r="1394" spans="1:14" x14ac:dyDescent="0.35">
      <c r="A1394" s="1">
        <v>40425.690972222219</v>
      </c>
      <c r="B1394" t="s">
        <v>2147</v>
      </c>
      <c r="C1394" t="s">
        <v>9</v>
      </c>
      <c r="D1394" t="s">
        <v>10</v>
      </c>
      <c r="E1394" t="s">
        <v>11</v>
      </c>
      <c r="F1394" t="s">
        <v>2148</v>
      </c>
      <c r="G1394" t="s">
        <v>2149</v>
      </c>
      <c r="H1394" s="2">
        <v>40503</v>
      </c>
      <c r="I1394" t="str">
        <f>IFERROR(IFERROR(IFERROR(
VLOOKUP("*"&amp;$B1394&amp;"*", [1]cities_output!$A:$C,1,0),
VLOOKUP("*"&amp;LEFT($B1394,5)&amp;"*", [1]cities_output!$A:$C,1,0)),
VLOOKUP("*"&amp;RIGHT($B1394,5)&amp;"*", [1]cities_output!$A:$C,1,0)),
"")</f>
        <v>Lake St Louis</v>
      </c>
      <c r="J1394">
        <f>IFERROR(IFERROR(IFERROR(
VLOOKUP("*"&amp;$B1394&amp;"*", [1]cities_output!$A:$C,2,0),
VLOOKUP("*"&amp;LEFT($B1394,5)&amp;"*", [1]cities_output!$A:$C,2,0)),
VLOOKUP("*"&amp;RIGHT($B1394,5)&amp;"*", [1]cities_output!$A:$C,2,0)),
"")</f>
        <v>38.785526750000002</v>
      </c>
      <c r="K1394">
        <f>IFERROR(IFERROR(IFERROR(
VLOOKUP("*"&amp;$B1394&amp;"*", [1]cities_output!$A:$C,3,0),
VLOOKUP("*"&amp;LEFT($B1394,5)&amp;"*", [1]cities_output!$A:$C,3,0)),
VLOOKUP("*"&amp;RIGHT($B1394,5)&amp;"*", [1]cities_output!$A:$C,3,0)),
"")</f>
        <v>-90.792309399999994</v>
      </c>
      <c r="L1394" cm="1">
        <f t="array" aca="1" ref="L1394" ca="1">IFERROR(SUMPRODUCT(MID(0&amp;F1394, LARGE(INDEX(ISNUMBER(--MID(F1394, ROW(INDIRECT("1:"&amp;LEN(F1394))), 1)) * ROW(INDIRECT("1:"&amp;LEN(F1394))), 0), ROW(INDIRECT("1:"&amp;LEN(F1394))))+1, 1) * 10^ROW(INDIRECT("1:"&amp;LEN(F1394)))/10),"")</f>
        <v>10</v>
      </c>
      <c r="M1394" t="str">
        <f t="shared" si="42"/>
        <v>minute</v>
      </c>
      <c r="N1394">
        <f t="shared" ca="1" si="43"/>
        <v>600</v>
      </c>
    </row>
    <row r="1395" spans="1:14" x14ac:dyDescent="0.35">
      <c r="A1395" s="1">
        <v>32123.875</v>
      </c>
      <c r="B1395" t="s">
        <v>1130</v>
      </c>
      <c r="C1395" t="s">
        <v>9</v>
      </c>
      <c r="D1395" t="s">
        <v>10</v>
      </c>
      <c r="E1395" t="s">
        <v>122</v>
      </c>
      <c r="F1395" t="s">
        <v>217</v>
      </c>
      <c r="G1395" t="s">
        <v>3886</v>
      </c>
      <c r="H1395" s="2">
        <v>36547</v>
      </c>
      <c r="I1395" t="str">
        <f>IFERROR(IFERROR(IFERROR(
VLOOKUP("*"&amp;$B1395&amp;"*", [1]cities_output!$A:$C,1,0),
VLOOKUP("*"&amp;LEFT($B1395,5)&amp;"*", [1]cities_output!$A:$C,1,0)),
VLOOKUP("*"&amp;RIGHT($B1395,5)&amp;"*", [1]cities_output!$A:$C,1,0)),
"")</f>
        <v>Lake St Louis</v>
      </c>
      <c r="J1395">
        <f>IFERROR(IFERROR(IFERROR(
VLOOKUP("*"&amp;$B1395&amp;"*", [1]cities_output!$A:$C,2,0),
VLOOKUP("*"&amp;LEFT($B1395,5)&amp;"*", [1]cities_output!$A:$C,2,0)),
VLOOKUP("*"&amp;RIGHT($B1395,5)&amp;"*", [1]cities_output!$A:$C,2,0)),
"")</f>
        <v>38.785526750000002</v>
      </c>
      <c r="K1395">
        <f>IFERROR(IFERROR(IFERROR(
VLOOKUP("*"&amp;$B1395&amp;"*", [1]cities_output!$A:$C,3,0),
VLOOKUP("*"&amp;LEFT($B1395,5)&amp;"*", [1]cities_output!$A:$C,3,0)),
VLOOKUP("*"&amp;RIGHT($B1395,5)&amp;"*", [1]cities_output!$A:$C,3,0)),
"")</f>
        <v>-90.792309399999994</v>
      </c>
      <c r="L1395" cm="1">
        <f t="array" aca="1" ref="L1395" ca="1">IFERROR(SUMPRODUCT(MID(0&amp;F1395, LARGE(INDEX(ISNUMBER(--MID(F1395, ROW(INDIRECT("1:"&amp;LEN(F1395))), 1)) * ROW(INDIRECT("1:"&amp;LEN(F1395))), 0), ROW(INDIRECT("1:"&amp;LEN(F1395))))+1, 1) * 10^ROW(INDIRECT("1:"&amp;LEN(F1395)))/10),"")</f>
        <v>10</v>
      </c>
      <c r="M1395" t="str">
        <f t="shared" si="42"/>
        <v>minute</v>
      </c>
      <c r="N1395">
        <f t="shared" ca="1" si="43"/>
        <v>600</v>
      </c>
    </row>
    <row r="1396" spans="1:14" x14ac:dyDescent="0.35">
      <c r="A1396" s="1">
        <v>42269.75</v>
      </c>
      <c r="B1396" t="s">
        <v>1002</v>
      </c>
      <c r="C1396" t="s">
        <v>9</v>
      </c>
      <c r="D1396" t="s">
        <v>10</v>
      </c>
      <c r="E1396" t="s">
        <v>34</v>
      </c>
      <c r="F1396" t="s">
        <v>592</v>
      </c>
      <c r="G1396" t="s">
        <v>1188</v>
      </c>
      <c r="H1396" s="2">
        <v>42272</v>
      </c>
      <c r="I1396" t="str">
        <f>IFERROR(IFERROR(IFERROR(
VLOOKUP("*"&amp;$B1396&amp;"*", [1]cities_output!$A:$C,1,0),
VLOOKUP("*"&amp;LEFT($B1396,5)&amp;"*", [1]cities_output!$A:$C,1,0)),
VLOOKUP("*"&amp;RIGHT($B1396,5)&amp;"*", [1]cities_output!$A:$C,1,0)),
"")</f>
        <v>Lake St Louis</v>
      </c>
      <c r="J1396">
        <f>IFERROR(IFERROR(IFERROR(
VLOOKUP("*"&amp;$B1396&amp;"*", [1]cities_output!$A:$C,2,0),
VLOOKUP("*"&amp;LEFT($B1396,5)&amp;"*", [1]cities_output!$A:$C,2,0)),
VLOOKUP("*"&amp;RIGHT($B1396,5)&amp;"*", [1]cities_output!$A:$C,2,0)),
"")</f>
        <v>38.785526750000002</v>
      </c>
      <c r="K1396">
        <f>IFERROR(IFERROR(IFERROR(
VLOOKUP("*"&amp;$B1396&amp;"*", [1]cities_output!$A:$C,3,0),
VLOOKUP("*"&amp;LEFT($B1396,5)&amp;"*", [1]cities_output!$A:$C,3,0)),
VLOOKUP("*"&amp;RIGHT($B1396,5)&amp;"*", [1]cities_output!$A:$C,3,0)),
"")</f>
        <v>-90.792309399999994</v>
      </c>
      <c r="L1396" cm="1">
        <f t="array" aca="1" ref="L1396" ca="1">IFERROR(SUMPRODUCT(MID(0&amp;F1396, LARGE(INDEX(ISNUMBER(--MID(F1396, ROW(INDIRECT("1:"&amp;LEN(F1396))), 1)) * ROW(INDIRECT("1:"&amp;LEN(F1396))), 0), ROW(INDIRECT("1:"&amp;LEN(F1396))))+1, 1) * 10^ROW(INDIRECT("1:"&amp;LEN(F1396)))/10),"")</f>
        <v>6</v>
      </c>
      <c r="M1396" t="str">
        <f t="shared" si="42"/>
        <v>minute</v>
      </c>
      <c r="N1396">
        <f t="shared" ca="1" si="43"/>
        <v>360</v>
      </c>
    </row>
    <row r="1397" spans="1:14" x14ac:dyDescent="0.35">
      <c r="A1397" s="1">
        <v>40818.738888888889</v>
      </c>
      <c r="B1397" t="s">
        <v>1957</v>
      </c>
      <c r="C1397" t="s">
        <v>9</v>
      </c>
      <c r="D1397" t="s">
        <v>10</v>
      </c>
      <c r="E1397" t="s">
        <v>66</v>
      </c>
      <c r="F1397" t="s">
        <v>16</v>
      </c>
      <c r="G1397" t="s">
        <v>1958</v>
      </c>
      <c r="H1397" s="2">
        <v>40835</v>
      </c>
      <c r="I1397" t="str">
        <f>IFERROR(IFERROR(IFERROR(
VLOOKUP("*"&amp;$B1397&amp;"*", [1]cities_output!$A:$C,1,0),
VLOOKUP("*"&amp;LEFT($B1397,5)&amp;"*", [1]cities_output!$A:$C,1,0)),
VLOOKUP("*"&amp;RIGHT($B1397,5)&amp;"*", [1]cities_output!$A:$C,1,0)),
"")</f>
        <v>Lake St Louis</v>
      </c>
      <c r="J1397">
        <f>IFERROR(IFERROR(IFERROR(
VLOOKUP("*"&amp;$B1397&amp;"*", [1]cities_output!$A:$C,2,0),
VLOOKUP("*"&amp;LEFT($B1397,5)&amp;"*", [1]cities_output!$A:$C,2,0)),
VLOOKUP("*"&amp;RIGHT($B1397,5)&amp;"*", [1]cities_output!$A:$C,2,0)),
"")</f>
        <v>38.785526750000002</v>
      </c>
      <c r="K1397">
        <f>IFERROR(IFERROR(IFERROR(
VLOOKUP("*"&amp;$B1397&amp;"*", [1]cities_output!$A:$C,3,0),
VLOOKUP("*"&amp;LEFT($B1397,5)&amp;"*", [1]cities_output!$A:$C,3,0)),
VLOOKUP("*"&amp;RIGHT($B1397,5)&amp;"*", [1]cities_output!$A:$C,3,0)),
"")</f>
        <v>-90.792309399999994</v>
      </c>
      <c r="L1397" cm="1">
        <f t="array" aca="1" ref="L1397" ca="1">IFERROR(SUMPRODUCT(MID(0&amp;F1397, LARGE(INDEX(ISNUMBER(--MID(F1397, ROW(INDIRECT("1:"&amp;LEN(F1397))), 1)) * ROW(INDIRECT("1:"&amp;LEN(F1397))), 0), ROW(INDIRECT("1:"&amp;LEN(F1397))))+1, 1) * 10^ROW(INDIRECT("1:"&amp;LEN(F1397)))/10),"")</f>
        <v>1</v>
      </c>
      <c r="M1397" t="str">
        <f t="shared" si="42"/>
        <v>minute</v>
      </c>
      <c r="N1397">
        <f t="shared" ca="1" si="43"/>
        <v>60</v>
      </c>
    </row>
    <row r="1398" spans="1:14" x14ac:dyDescent="0.35">
      <c r="A1398" s="1">
        <v>40818.729166666664</v>
      </c>
      <c r="B1398" t="s">
        <v>1957</v>
      </c>
      <c r="C1398" t="s">
        <v>9</v>
      </c>
      <c r="D1398" t="s">
        <v>10</v>
      </c>
      <c r="E1398" t="s">
        <v>66</v>
      </c>
      <c r="F1398" t="s">
        <v>16</v>
      </c>
      <c r="G1398" t="s">
        <v>1959</v>
      </c>
      <c r="H1398" s="2">
        <v>40981</v>
      </c>
      <c r="I1398" t="str">
        <f>IFERROR(IFERROR(IFERROR(
VLOOKUP("*"&amp;$B1398&amp;"*", [1]cities_output!$A:$C,1,0),
VLOOKUP("*"&amp;LEFT($B1398,5)&amp;"*", [1]cities_output!$A:$C,1,0)),
VLOOKUP("*"&amp;RIGHT($B1398,5)&amp;"*", [1]cities_output!$A:$C,1,0)),
"")</f>
        <v>Lake St Louis</v>
      </c>
      <c r="J1398">
        <f>IFERROR(IFERROR(IFERROR(
VLOOKUP("*"&amp;$B1398&amp;"*", [1]cities_output!$A:$C,2,0),
VLOOKUP("*"&amp;LEFT($B1398,5)&amp;"*", [1]cities_output!$A:$C,2,0)),
VLOOKUP("*"&amp;RIGHT($B1398,5)&amp;"*", [1]cities_output!$A:$C,2,0)),
"")</f>
        <v>38.785526750000002</v>
      </c>
      <c r="K1398">
        <f>IFERROR(IFERROR(IFERROR(
VLOOKUP("*"&amp;$B1398&amp;"*", [1]cities_output!$A:$C,3,0),
VLOOKUP("*"&amp;LEFT($B1398,5)&amp;"*", [1]cities_output!$A:$C,3,0)),
VLOOKUP("*"&amp;RIGHT($B1398,5)&amp;"*", [1]cities_output!$A:$C,3,0)),
"")</f>
        <v>-90.792309399999994</v>
      </c>
      <c r="L1398" cm="1">
        <f t="array" aca="1" ref="L1398" ca="1">IFERROR(SUMPRODUCT(MID(0&amp;F1398, LARGE(INDEX(ISNUMBER(--MID(F1398, ROW(INDIRECT("1:"&amp;LEN(F1398))), 1)) * ROW(INDIRECT("1:"&amp;LEN(F1398))), 0), ROW(INDIRECT("1:"&amp;LEN(F1398))))+1, 1) * 10^ROW(INDIRECT("1:"&amp;LEN(F1398)))/10),"")</f>
        <v>1</v>
      </c>
      <c r="M1398" t="str">
        <f t="shared" si="42"/>
        <v>minute</v>
      </c>
      <c r="N1398">
        <f t="shared" ca="1" si="43"/>
        <v>60</v>
      </c>
    </row>
    <row r="1399" spans="1:14" x14ac:dyDescent="0.35">
      <c r="A1399" s="1">
        <v>40016.90902777778</v>
      </c>
      <c r="B1399" t="s">
        <v>1957</v>
      </c>
      <c r="C1399" t="s">
        <v>9</v>
      </c>
      <c r="D1399" t="s">
        <v>10</v>
      </c>
      <c r="E1399" t="s">
        <v>11</v>
      </c>
      <c r="F1399" t="s">
        <v>16</v>
      </c>
      <c r="G1399" t="s">
        <v>2333</v>
      </c>
      <c r="H1399" s="2">
        <v>40030</v>
      </c>
      <c r="I1399" t="str">
        <f>IFERROR(IFERROR(IFERROR(
VLOOKUP("*"&amp;$B1399&amp;"*", [1]cities_output!$A:$C,1,0),
VLOOKUP("*"&amp;LEFT($B1399,5)&amp;"*", [1]cities_output!$A:$C,1,0)),
VLOOKUP("*"&amp;RIGHT($B1399,5)&amp;"*", [1]cities_output!$A:$C,1,0)),
"")</f>
        <v>Lake St Louis</v>
      </c>
      <c r="J1399">
        <f>IFERROR(IFERROR(IFERROR(
VLOOKUP("*"&amp;$B1399&amp;"*", [1]cities_output!$A:$C,2,0),
VLOOKUP("*"&amp;LEFT($B1399,5)&amp;"*", [1]cities_output!$A:$C,2,0)),
VLOOKUP("*"&amp;RIGHT($B1399,5)&amp;"*", [1]cities_output!$A:$C,2,0)),
"")</f>
        <v>38.785526750000002</v>
      </c>
      <c r="K1399">
        <f>IFERROR(IFERROR(IFERROR(
VLOOKUP("*"&amp;$B1399&amp;"*", [1]cities_output!$A:$C,3,0),
VLOOKUP("*"&amp;LEFT($B1399,5)&amp;"*", [1]cities_output!$A:$C,3,0)),
VLOOKUP("*"&amp;RIGHT($B1399,5)&amp;"*", [1]cities_output!$A:$C,3,0)),
"")</f>
        <v>-90.792309399999994</v>
      </c>
      <c r="L1399" cm="1">
        <f t="array" aca="1" ref="L1399" ca="1">IFERROR(SUMPRODUCT(MID(0&amp;F1399, LARGE(INDEX(ISNUMBER(--MID(F1399, ROW(INDIRECT("1:"&amp;LEN(F1399))), 1)) * ROW(INDIRECT("1:"&amp;LEN(F1399))), 0), ROW(INDIRECT("1:"&amp;LEN(F1399))))+1, 1) * 10^ROW(INDIRECT("1:"&amp;LEN(F1399)))/10),"")</f>
        <v>1</v>
      </c>
      <c r="M1399" t="str">
        <f t="shared" si="42"/>
        <v>minute</v>
      </c>
      <c r="N1399">
        <f t="shared" ca="1" si="43"/>
        <v>60</v>
      </c>
    </row>
    <row r="1400" spans="1:14" x14ac:dyDescent="0.35">
      <c r="A1400" s="1">
        <v>42863.21875</v>
      </c>
      <c r="B1400" t="s">
        <v>924</v>
      </c>
      <c r="C1400" t="s">
        <v>9</v>
      </c>
      <c r="D1400" t="s">
        <v>10</v>
      </c>
      <c r="E1400" t="s">
        <v>652</v>
      </c>
      <c r="F1400" t="s">
        <v>247</v>
      </c>
      <c r="G1400" t="s">
        <v>925</v>
      </c>
      <c r="H1400" s="2">
        <v>42866</v>
      </c>
      <c r="I1400" t="str">
        <f>IFERROR(IFERROR(IFERROR(
VLOOKUP("*"&amp;$B1400&amp;"*", [1]cities_output!$A:$C,1,0),
VLOOKUP("*"&amp;LEFT($B1400,5)&amp;"*", [1]cities_output!$A:$C,1,0)),
VLOOKUP("*"&amp;RIGHT($B1400,5)&amp;"*", [1]cities_output!$A:$C,1,0)),
"")</f>
        <v>Lake St Louis</v>
      </c>
      <c r="J1400">
        <f>IFERROR(IFERROR(IFERROR(
VLOOKUP("*"&amp;$B1400&amp;"*", [1]cities_output!$A:$C,2,0),
VLOOKUP("*"&amp;LEFT($B1400,5)&amp;"*", [1]cities_output!$A:$C,2,0)),
VLOOKUP("*"&amp;RIGHT($B1400,5)&amp;"*", [1]cities_output!$A:$C,2,0)),
"")</f>
        <v>38.785526750000002</v>
      </c>
      <c r="K1400">
        <f>IFERROR(IFERROR(IFERROR(
VLOOKUP("*"&amp;$B1400&amp;"*", [1]cities_output!$A:$C,3,0),
VLOOKUP("*"&amp;LEFT($B1400,5)&amp;"*", [1]cities_output!$A:$C,3,0)),
VLOOKUP("*"&amp;RIGHT($B1400,5)&amp;"*", [1]cities_output!$A:$C,3,0)),
"")</f>
        <v>-90.792309399999994</v>
      </c>
      <c r="L1400" cm="1">
        <f t="array" aca="1" ref="L1400" ca="1">IFERROR(SUMPRODUCT(MID(0&amp;F1400, LARGE(INDEX(ISNUMBER(--MID(F1400, ROW(INDIRECT("1:"&amp;LEN(F1400))), 1)) * ROW(INDIRECT("1:"&amp;LEN(F1400))), 0), ROW(INDIRECT("1:"&amp;LEN(F1400))))+1, 1) * 10^ROW(INDIRECT("1:"&amp;LEN(F1400)))/10),"")</f>
        <v>5</v>
      </c>
      <c r="M1400" t="str">
        <f t="shared" si="42"/>
        <v>second</v>
      </c>
      <c r="N1400">
        <f t="shared" ca="1" si="43"/>
        <v>5</v>
      </c>
    </row>
    <row r="1401" spans="1:14" x14ac:dyDescent="0.35">
      <c r="A1401" s="1">
        <v>42402.770833333336</v>
      </c>
      <c r="B1401" t="s">
        <v>1130</v>
      </c>
      <c r="C1401" t="s">
        <v>9</v>
      </c>
      <c r="D1401" t="s">
        <v>10</v>
      </c>
      <c r="E1401" t="s">
        <v>30</v>
      </c>
      <c r="F1401" t="s">
        <v>277</v>
      </c>
      <c r="G1401" t="s">
        <v>1131</v>
      </c>
      <c r="H1401" s="2">
        <v>42404</v>
      </c>
      <c r="I1401" t="str">
        <f>IFERROR(IFERROR(IFERROR(
VLOOKUP("*"&amp;$B1401&amp;"*", [1]cities_output!$A:$C,1,0),
VLOOKUP("*"&amp;LEFT($B1401,5)&amp;"*", [1]cities_output!$A:$C,1,0)),
VLOOKUP("*"&amp;RIGHT($B1401,5)&amp;"*", [1]cities_output!$A:$C,1,0)),
"")</f>
        <v>Lake St Louis</v>
      </c>
      <c r="J1401">
        <f>IFERROR(IFERROR(IFERROR(
VLOOKUP("*"&amp;$B1401&amp;"*", [1]cities_output!$A:$C,2,0),
VLOOKUP("*"&amp;LEFT($B1401,5)&amp;"*", [1]cities_output!$A:$C,2,0)),
VLOOKUP("*"&amp;RIGHT($B1401,5)&amp;"*", [1]cities_output!$A:$C,2,0)),
"")</f>
        <v>38.785526750000002</v>
      </c>
      <c r="K1401">
        <f>IFERROR(IFERROR(IFERROR(
VLOOKUP("*"&amp;$B1401&amp;"*", [1]cities_output!$A:$C,3,0),
VLOOKUP("*"&amp;LEFT($B1401,5)&amp;"*", [1]cities_output!$A:$C,3,0)),
VLOOKUP("*"&amp;RIGHT($B1401,5)&amp;"*", [1]cities_output!$A:$C,3,0)),
"")</f>
        <v>-90.792309399999994</v>
      </c>
      <c r="L1401" cm="1">
        <f t="array" aca="1" ref="L1401" ca="1">IFERROR(SUMPRODUCT(MID(0&amp;F1401, LARGE(INDEX(ISNUMBER(--MID(F1401, ROW(INDIRECT("1:"&amp;LEN(F1401))), 1)) * ROW(INDIRECT("1:"&amp;LEN(F1401))), 0), ROW(INDIRECT("1:"&amp;LEN(F1401))))+1, 1) * 10^ROW(INDIRECT("1:"&amp;LEN(F1401)))/10),"")</f>
        <v>4</v>
      </c>
      <c r="M1401" t="str">
        <f t="shared" si="42"/>
        <v>second</v>
      </c>
      <c r="N1401">
        <f t="shared" ca="1" si="43"/>
        <v>4</v>
      </c>
    </row>
    <row r="1402" spans="1:14" x14ac:dyDescent="0.35">
      <c r="A1402" s="1">
        <v>36387.5625</v>
      </c>
      <c r="B1402" t="s">
        <v>2147</v>
      </c>
      <c r="C1402" t="s">
        <v>9</v>
      </c>
      <c r="D1402" t="s">
        <v>10</v>
      </c>
      <c r="E1402" t="s">
        <v>22</v>
      </c>
      <c r="F1402" t="s">
        <v>3543</v>
      </c>
      <c r="G1402" t="s">
        <v>3544</v>
      </c>
      <c r="H1402" s="2">
        <v>37438</v>
      </c>
      <c r="I1402" t="str">
        <f>IFERROR(IFERROR(IFERROR(
VLOOKUP("*"&amp;$B1402&amp;"*", [1]cities_output!$A:$C,1,0),
VLOOKUP("*"&amp;LEFT($B1402,5)&amp;"*", [1]cities_output!$A:$C,1,0)),
VLOOKUP("*"&amp;RIGHT($B1402,5)&amp;"*", [1]cities_output!$A:$C,1,0)),
"")</f>
        <v>Lake St Louis</v>
      </c>
      <c r="J1402">
        <f>IFERROR(IFERROR(IFERROR(
VLOOKUP("*"&amp;$B1402&amp;"*", [1]cities_output!$A:$C,2,0),
VLOOKUP("*"&amp;LEFT($B1402,5)&amp;"*", [1]cities_output!$A:$C,2,0)),
VLOOKUP("*"&amp;RIGHT($B1402,5)&amp;"*", [1]cities_output!$A:$C,2,0)),
"")</f>
        <v>38.785526750000002</v>
      </c>
      <c r="K1402">
        <f>IFERROR(IFERROR(IFERROR(
VLOOKUP("*"&amp;$B1402&amp;"*", [1]cities_output!$A:$C,3,0),
VLOOKUP("*"&amp;LEFT($B1402,5)&amp;"*", [1]cities_output!$A:$C,3,0)),
VLOOKUP("*"&amp;RIGHT($B1402,5)&amp;"*", [1]cities_output!$A:$C,3,0)),
"")</f>
        <v>-90.792309399999994</v>
      </c>
      <c r="L1402">
        <v>2</v>
      </c>
      <c r="M1402" t="str">
        <f t="shared" si="42"/>
        <v>minute</v>
      </c>
      <c r="N1402">
        <f t="shared" si="43"/>
        <v>120</v>
      </c>
    </row>
    <row r="1403" spans="1:14" x14ac:dyDescent="0.35">
      <c r="A1403" s="1">
        <v>42021.833333333336</v>
      </c>
      <c r="B1403" t="s">
        <v>1275</v>
      </c>
      <c r="C1403" t="s">
        <v>9</v>
      </c>
      <c r="D1403" t="s">
        <v>10</v>
      </c>
      <c r="E1403" t="s">
        <v>44</v>
      </c>
      <c r="F1403" t="s">
        <v>640</v>
      </c>
      <c r="G1403" t="s">
        <v>1276</v>
      </c>
      <c r="H1403" s="2">
        <v>42030</v>
      </c>
      <c r="I1403" t="str">
        <f>IFERROR(IFERROR(IFERROR(
VLOOKUP("*"&amp;$B1403&amp;"*", [1]cities_output!$A:$C,1,0),
VLOOKUP("*"&amp;LEFT($B1403,5)&amp;"*", [1]cities_output!$A:$C,1,0)),
VLOOKUP("*"&amp;RIGHT($B1403,5)&amp;"*", [1]cities_output!$A:$C,1,0)),
"")</f>
        <v>Potosi</v>
      </c>
      <c r="J1403">
        <f>IFERROR(IFERROR(IFERROR(
VLOOKUP("*"&amp;$B1403&amp;"*", [1]cities_output!$A:$C,2,0),
VLOOKUP("*"&amp;LEFT($B1403,5)&amp;"*", [1]cities_output!$A:$C,2,0)),
VLOOKUP("*"&amp;RIGHT($B1403,5)&amp;"*", [1]cities_output!$A:$C,2,0)),
"")</f>
        <v>37.9354771</v>
      </c>
      <c r="K1403">
        <f>IFERROR(IFERROR(IFERROR(
VLOOKUP("*"&amp;$B1403&amp;"*", [1]cities_output!$A:$C,3,0),
VLOOKUP("*"&amp;LEFT($B1403,5)&amp;"*", [1]cities_output!$A:$C,3,0)),
VLOOKUP("*"&amp;RIGHT($B1403,5)&amp;"*", [1]cities_output!$A:$C,3,0)),
"")</f>
        <v>-90.788539950000001</v>
      </c>
      <c r="L1403" cm="1">
        <f t="array" aca="1" ref="L1403" ca="1">IFERROR(SUMPRODUCT(MID(0&amp;F1403, LARGE(INDEX(ISNUMBER(--MID(F1403, ROW(INDIRECT("1:"&amp;LEN(F1403))), 1)) * ROW(INDIRECT("1:"&amp;LEN(F1403))), 0), ROW(INDIRECT("1:"&amp;LEN(F1403))))+1, 1) * 10^ROW(INDIRECT("1:"&amp;LEN(F1403)))/10),"")</f>
        <v>1</v>
      </c>
      <c r="M1403" t="str">
        <f t="shared" si="42"/>
        <v>hour</v>
      </c>
      <c r="N1403">
        <f t="shared" ca="1" si="43"/>
        <v>3600</v>
      </c>
    </row>
    <row r="1404" spans="1:14" x14ac:dyDescent="0.35">
      <c r="A1404" s="1">
        <v>41507.863888888889</v>
      </c>
      <c r="B1404" t="s">
        <v>1549</v>
      </c>
      <c r="C1404" t="s">
        <v>9</v>
      </c>
      <c r="D1404" t="s">
        <v>10</v>
      </c>
      <c r="E1404" t="s">
        <v>34</v>
      </c>
      <c r="F1404" t="s">
        <v>160</v>
      </c>
      <c r="G1404" t="s">
        <v>1550</v>
      </c>
      <c r="H1404" s="2">
        <v>41516</v>
      </c>
      <c r="I1404" t="str">
        <f>IFERROR(IFERROR(IFERROR(
VLOOKUP("*"&amp;$B1404&amp;"*", [1]cities_output!$A:$C,1,0),
VLOOKUP("*"&amp;LEFT($B1404,5)&amp;"*", [1]cities_output!$A:$C,1,0)),
VLOOKUP("*"&amp;RIGHT($B1404,5)&amp;"*", [1]cities_output!$A:$C,1,0)),
"")</f>
        <v>Potosi</v>
      </c>
      <c r="J1404">
        <f>IFERROR(IFERROR(IFERROR(
VLOOKUP("*"&amp;$B1404&amp;"*", [1]cities_output!$A:$C,2,0),
VLOOKUP("*"&amp;LEFT($B1404,5)&amp;"*", [1]cities_output!$A:$C,2,0)),
VLOOKUP("*"&amp;RIGHT($B1404,5)&amp;"*", [1]cities_output!$A:$C,2,0)),
"")</f>
        <v>37.9354771</v>
      </c>
      <c r="K1404">
        <f>IFERROR(IFERROR(IFERROR(
VLOOKUP("*"&amp;$B1404&amp;"*", [1]cities_output!$A:$C,3,0),
VLOOKUP("*"&amp;LEFT($B1404,5)&amp;"*", [1]cities_output!$A:$C,3,0)),
VLOOKUP("*"&amp;RIGHT($B1404,5)&amp;"*", [1]cities_output!$A:$C,3,0)),
"")</f>
        <v>-90.788539950000001</v>
      </c>
      <c r="L1404" cm="1">
        <f t="array" aca="1" ref="L1404" ca="1">IFERROR(SUMPRODUCT(MID(0&amp;F1404, LARGE(INDEX(ISNUMBER(--MID(F1404, ROW(INDIRECT("1:"&amp;LEN(F1404))), 1)) * ROW(INDIRECT("1:"&amp;LEN(F1404))), 0), ROW(INDIRECT("1:"&amp;LEN(F1404))))+1, 1) * 10^ROW(INDIRECT("1:"&amp;LEN(F1404)))/10),"")</f>
        <v>5</v>
      </c>
      <c r="M1404" t="str">
        <f t="shared" si="42"/>
        <v>minute</v>
      </c>
      <c r="N1404">
        <f t="shared" ca="1" si="43"/>
        <v>300</v>
      </c>
    </row>
    <row r="1405" spans="1:14" x14ac:dyDescent="0.35">
      <c r="A1405" s="1">
        <v>38589.824305555558</v>
      </c>
      <c r="B1405" t="s">
        <v>1549</v>
      </c>
      <c r="C1405" t="s">
        <v>9</v>
      </c>
      <c r="D1405" t="s">
        <v>10</v>
      </c>
      <c r="E1405" t="s">
        <v>44</v>
      </c>
      <c r="F1405" t="s">
        <v>193</v>
      </c>
      <c r="G1405" t="s">
        <v>2875</v>
      </c>
      <c r="H1405" s="2">
        <v>38636</v>
      </c>
      <c r="I1405" t="str">
        <f>IFERROR(IFERROR(IFERROR(
VLOOKUP("*"&amp;$B1405&amp;"*", [1]cities_output!$A:$C,1,0),
VLOOKUP("*"&amp;LEFT($B1405,5)&amp;"*", [1]cities_output!$A:$C,1,0)),
VLOOKUP("*"&amp;RIGHT($B1405,5)&amp;"*", [1]cities_output!$A:$C,1,0)),
"")</f>
        <v>Potosi</v>
      </c>
      <c r="J1405">
        <f>IFERROR(IFERROR(IFERROR(
VLOOKUP("*"&amp;$B1405&amp;"*", [1]cities_output!$A:$C,2,0),
VLOOKUP("*"&amp;LEFT($B1405,5)&amp;"*", [1]cities_output!$A:$C,2,0)),
VLOOKUP("*"&amp;RIGHT($B1405,5)&amp;"*", [1]cities_output!$A:$C,2,0)),
"")</f>
        <v>37.9354771</v>
      </c>
      <c r="K1405">
        <f>IFERROR(IFERROR(IFERROR(
VLOOKUP("*"&amp;$B1405&amp;"*", [1]cities_output!$A:$C,3,0),
VLOOKUP("*"&amp;LEFT($B1405,5)&amp;"*", [1]cities_output!$A:$C,3,0)),
VLOOKUP("*"&amp;RIGHT($B1405,5)&amp;"*", [1]cities_output!$A:$C,3,0)),
"")</f>
        <v>-90.788539950000001</v>
      </c>
      <c r="L1405" cm="1">
        <f t="array" aca="1" ref="L1405" ca="1">IFERROR(SUMPRODUCT(MID(0&amp;F1405, LARGE(INDEX(ISNUMBER(--MID(F1405, ROW(INDIRECT("1:"&amp;LEN(F1405))), 1)) * ROW(INDIRECT("1:"&amp;LEN(F1405))), 0), ROW(INDIRECT("1:"&amp;LEN(F1405))))+1, 1) * 10^ROW(INDIRECT("1:"&amp;LEN(F1405)))/10),"")</f>
        <v>4</v>
      </c>
      <c r="M1405" t="str">
        <f t="shared" si="42"/>
        <v>minute</v>
      </c>
      <c r="N1405">
        <f t="shared" ca="1" si="43"/>
        <v>240</v>
      </c>
    </row>
    <row r="1406" spans="1:14" x14ac:dyDescent="0.35">
      <c r="A1406" s="1">
        <v>37074.9375</v>
      </c>
      <c r="B1406" t="s">
        <v>1549</v>
      </c>
      <c r="C1406" t="s">
        <v>9</v>
      </c>
      <c r="D1406" t="s">
        <v>10</v>
      </c>
      <c r="E1406" t="s">
        <v>11</v>
      </c>
      <c r="F1406" t="s">
        <v>3316</v>
      </c>
      <c r="G1406" t="s">
        <v>3317</v>
      </c>
      <c r="H1406" s="2">
        <v>37108</v>
      </c>
      <c r="I1406" t="str">
        <f>IFERROR(IFERROR(IFERROR(
VLOOKUP("*"&amp;$B1406&amp;"*", [1]cities_output!$A:$C,1,0),
VLOOKUP("*"&amp;LEFT($B1406,5)&amp;"*", [1]cities_output!$A:$C,1,0)),
VLOOKUP("*"&amp;RIGHT($B1406,5)&amp;"*", [1]cities_output!$A:$C,1,0)),
"")</f>
        <v>Potosi</v>
      </c>
      <c r="J1406">
        <f>IFERROR(IFERROR(IFERROR(
VLOOKUP("*"&amp;$B1406&amp;"*", [1]cities_output!$A:$C,2,0),
VLOOKUP("*"&amp;LEFT($B1406,5)&amp;"*", [1]cities_output!$A:$C,2,0)),
VLOOKUP("*"&amp;RIGHT($B1406,5)&amp;"*", [1]cities_output!$A:$C,2,0)),
"")</f>
        <v>37.9354771</v>
      </c>
      <c r="K1406">
        <f>IFERROR(IFERROR(IFERROR(
VLOOKUP("*"&amp;$B1406&amp;"*", [1]cities_output!$A:$C,3,0),
VLOOKUP("*"&amp;LEFT($B1406,5)&amp;"*", [1]cities_output!$A:$C,3,0)),
VLOOKUP("*"&amp;RIGHT($B1406,5)&amp;"*", [1]cities_output!$A:$C,3,0)),
"")</f>
        <v>-90.788539950000001</v>
      </c>
      <c r="L1406" cm="1">
        <f t="array" aca="1" ref="L1406" ca="1">IFERROR(SUMPRODUCT(MID(0&amp;F1406, LARGE(INDEX(ISNUMBER(--MID(F1406, ROW(INDIRECT("1:"&amp;LEN(F1406))), 1)) * ROW(INDIRECT("1:"&amp;LEN(F1406))), 0), ROW(INDIRECT("1:"&amp;LEN(F1406))))+1, 1) * 10^ROW(INDIRECT("1:"&amp;LEN(F1406)))/10),"")</f>
        <v>45</v>
      </c>
      <c r="M1406" t="str">
        <f t="shared" si="42"/>
        <v>second</v>
      </c>
      <c r="N1406">
        <f t="shared" ca="1" si="43"/>
        <v>45</v>
      </c>
    </row>
    <row r="1407" spans="1:14" x14ac:dyDescent="0.35">
      <c r="A1407" s="1">
        <v>44746.926388888889</v>
      </c>
      <c r="B1407" t="s">
        <v>136</v>
      </c>
      <c r="C1407" t="s">
        <v>9</v>
      </c>
      <c r="D1407" t="s">
        <v>10</v>
      </c>
      <c r="E1407" t="s">
        <v>30</v>
      </c>
      <c r="F1407" t="s">
        <v>137</v>
      </c>
      <c r="G1407" t="s">
        <v>138</v>
      </c>
      <c r="H1407" s="2">
        <v>44813</v>
      </c>
      <c r="I1407" t="str">
        <f>IFERROR(IFERROR(IFERROR(
VLOOKUP("*"&amp;$B1407&amp;"*", [1]cities_output!$A:$C,1,0),
VLOOKUP("*"&amp;LEFT($B1407,5)&amp;"*", [1]cities_output!$A:$C,1,0)),
VLOOKUP("*"&amp;RIGHT($B1407,5)&amp;"*", [1]cities_output!$A:$C,1,0)),
"")</f>
        <v>Caruthersville</v>
      </c>
      <c r="J1407">
        <f>IFERROR(IFERROR(IFERROR(
VLOOKUP("*"&amp;$B1407&amp;"*", [1]cities_output!$A:$C,2,0),
VLOOKUP("*"&amp;LEFT($B1407,5)&amp;"*", [1]cities_output!$A:$C,2,0)),
VLOOKUP("*"&amp;RIGHT($B1407,5)&amp;"*", [1]cities_output!$A:$C,2,0)),
"")</f>
        <v>36.176321270000003</v>
      </c>
      <c r="K1407">
        <f>IFERROR(IFERROR(IFERROR(
VLOOKUP("*"&amp;$B1407&amp;"*", [1]cities_output!$A:$C,3,0),
VLOOKUP("*"&amp;LEFT($B1407,5)&amp;"*", [1]cities_output!$A:$C,3,0)),
VLOOKUP("*"&amp;RIGHT($B1407,5)&amp;"*", [1]cities_output!$A:$C,3,0)),
"")</f>
        <v>-89.672568459999994</v>
      </c>
      <c r="L1407" cm="1">
        <f t="array" aca="1" ref="L1407" ca="1">IFERROR(SUMPRODUCT(MID(0&amp;F1407, LARGE(INDEX(ISNUMBER(--MID(F1407, ROW(INDIRECT("1:"&amp;LEN(F1407))), 1)) * ROW(INDIRECT("1:"&amp;LEN(F1407))), 0), ROW(INDIRECT("1:"&amp;LEN(F1407))))+1, 1) * 10^ROW(INDIRECT("1:"&amp;LEN(F1407)))/10),"")</f>
        <v>0</v>
      </c>
      <c r="M1407" t="str">
        <f t="shared" si="42"/>
        <v/>
      </c>
      <c r="N1407" t="str">
        <f t="shared" si="43"/>
        <v/>
      </c>
    </row>
    <row r="1408" spans="1:14" x14ac:dyDescent="0.35">
      <c r="A1408" s="1">
        <v>42299.875</v>
      </c>
      <c r="B1408" t="s">
        <v>1124</v>
      </c>
      <c r="C1408" t="s">
        <v>9</v>
      </c>
      <c r="D1408" t="s">
        <v>10</v>
      </c>
      <c r="E1408" t="s">
        <v>44</v>
      </c>
      <c r="F1408" s="3">
        <v>0.875</v>
      </c>
      <c r="G1408" t="s">
        <v>1178</v>
      </c>
      <c r="H1408" s="2">
        <v>42306</v>
      </c>
      <c r="I1408" t="str">
        <f>IFERROR(IFERROR(IFERROR(
VLOOKUP("*"&amp;$B1408&amp;"*", [1]cities_output!$A:$C,1,0),
VLOOKUP("*"&amp;LEFT($B1408,5)&amp;"*", [1]cities_output!$A:$C,1,0)),
VLOOKUP("*"&amp;RIGHT($B1408,5)&amp;"*", [1]cities_output!$A:$C,1,0)),
"")</f>
        <v>Caruthersville</v>
      </c>
      <c r="J1408">
        <f>IFERROR(IFERROR(IFERROR(
VLOOKUP("*"&amp;$B1408&amp;"*", [1]cities_output!$A:$C,2,0),
VLOOKUP("*"&amp;LEFT($B1408,5)&amp;"*", [1]cities_output!$A:$C,2,0)),
VLOOKUP("*"&amp;RIGHT($B1408,5)&amp;"*", [1]cities_output!$A:$C,2,0)),
"")</f>
        <v>36.176321270000003</v>
      </c>
      <c r="K1408">
        <f>IFERROR(IFERROR(IFERROR(
VLOOKUP("*"&amp;$B1408&amp;"*", [1]cities_output!$A:$C,3,0),
VLOOKUP("*"&amp;LEFT($B1408,5)&amp;"*", [1]cities_output!$A:$C,3,0)),
VLOOKUP("*"&amp;RIGHT($B1408,5)&amp;"*", [1]cities_output!$A:$C,3,0)),
"")</f>
        <v>-89.672568459999994</v>
      </c>
      <c r="L1408" cm="1">
        <f t="array" aca="1" ref="L1408" ca="1">IFERROR(SUMPRODUCT(MID(0&amp;F1408, LARGE(INDEX(ISNUMBER(--MID(F1408, ROW(INDIRECT("1:"&amp;LEN(F1408))), 1)) * ROW(INDIRECT("1:"&amp;LEN(F1408))), 0), ROW(INDIRECT("1:"&amp;LEN(F1408))))+1, 1) * 10^ROW(INDIRECT("1:"&amp;LEN(F1408)))/10),"")</f>
        <v>875</v>
      </c>
      <c r="M1408" t="str">
        <f t="shared" si="42"/>
        <v/>
      </c>
      <c r="N1408" t="str">
        <f t="shared" si="43"/>
        <v/>
      </c>
    </row>
    <row r="1409" spans="1:14" x14ac:dyDescent="0.35">
      <c r="A1409" s="1">
        <v>42289.791666666664</v>
      </c>
      <c r="B1409" t="s">
        <v>1124</v>
      </c>
      <c r="C1409" t="s">
        <v>9</v>
      </c>
      <c r="D1409" t="s">
        <v>10</v>
      </c>
      <c r="E1409" t="s">
        <v>15</v>
      </c>
      <c r="F1409" s="3">
        <v>0.79166666666666663</v>
      </c>
      <c r="G1409" t="s">
        <v>1181</v>
      </c>
      <c r="H1409" s="2">
        <v>42306</v>
      </c>
      <c r="I1409" t="str">
        <f>IFERROR(IFERROR(IFERROR(
VLOOKUP("*"&amp;$B1409&amp;"*", [1]cities_output!$A:$C,1,0),
VLOOKUP("*"&amp;LEFT($B1409,5)&amp;"*", [1]cities_output!$A:$C,1,0)),
VLOOKUP("*"&amp;RIGHT($B1409,5)&amp;"*", [1]cities_output!$A:$C,1,0)),
"")</f>
        <v>Caruthersville</v>
      </c>
      <c r="J1409">
        <f>IFERROR(IFERROR(IFERROR(
VLOOKUP("*"&amp;$B1409&amp;"*", [1]cities_output!$A:$C,2,0),
VLOOKUP("*"&amp;LEFT($B1409,5)&amp;"*", [1]cities_output!$A:$C,2,0)),
VLOOKUP("*"&amp;RIGHT($B1409,5)&amp;"*", [1]cities_output!$A:$C,2,0)),
"")</f>
        <v>36.176321270000003</v>
      </c>
      <c r="K1409">
        <f>IFERROR(IFERROR(IFERROR(
VLOOKUP("*"&amp;$B1409&amp;"*", [1]cities_output!$A:$C,3,0),
VLOOKUP("*"&amp;LEFT($B1409,5)&amp;"*", [1]cities_output!$A:$C,3,0)),
VLOOKUP("*"&amp;RIGHT($B1409,5)&amp;"*", [1]cities_output!$A:$C,3,0)),
"")</f>
        <v>-89.672568459999994</v>
      </c>
      <c r="L1409" cm="1">
        <f t="array" aca="1" ref="L1409" ca="1">IFERROR(SUMPRODUCT(MID(0&amp;F1409, LARGE(INDEX(ISNUMBER(--MID(F1409, ROW(INDIRECT("1:"&amp;LEN(F1409))), 1)) * ROW(INDIRECT("1:"&amp;LEN(F1409))), 0), ROW(INDIRECT("1:"&amp;LEN(F1409))))+1, 1) * 10^ROW(INDIRECT("1:"&amp;LEN(F1409)))/10),"")</f>
        <v>791666666666667</v>
      </c>
      <c r="M1409" t="str">
        <f t="shared" si="42"/>
        <v/>
      </c>
      <c r="N1409" t="str">
        <f t="shared" si="43"/>
        <v/>
      </c>
    </row>
    <row r="1410" spans="1:14" x14ac:dyDescent="0.35">
      <c r="A1410" s="1">
        <v>42263.875</v>
      </c>
      <c r="B1410" t="s">
        <v>1124</v>
      </c>
      <c r="C1410" t="s">
        <v>9</v>
      </c>
      <c r="D1410" t="s">
        <v>10</v>
      </c>
      <c r="E1410" t="s">
        <v>15</v>
      </c>
      <c r="F1410" s="3">
        <v>0.875</v>
      </c>
      <c r="G1410" t="s">
        <v>1193</v>
      </c>
      <c r="H1410" s="2">
        <v>42306</v>
      </c>
      <c r="I1410" t="str">
        <f>IFERROR(IFERROR(IFERROR(
VLOOKUP("*"&amp;$B1410&amp;"*", [1]cities_output!$A:$C,1,0),
VLOOKUP("*"&amp;LEFT($B1410,5)&amp;"*", [1]cities_output!$A:$C,1,0)),
VLOOKUP("*"&amp;RIGHT($B1410,5)&amp;"*", [1]cities_output!$A:$C,1,0)),
"")</f>
        <v>Caruthersville</v>
      </c>
      <c r="J1410">
        <f>IFERROR(IFERROR(IFERROR(
VLOOKUP("*"&amp;$B1410&amp;"*", [1]cities_output!$A:$C,2,0),
VLOOKUP("*"&amp;LEFT($B1410,5)&amp;"*", [1]cities_output!$A:$C,2,0)),
VLOOKUP("*"&amp;RIGHT($B1410,5)&amp;"*", [1]cities_output!$A:$C,2,0)),
"")</f>
        <v>36.176321270000003</v>
      </c>
      <c r="K1410">
        <f>IFERROR(IFERROR(IFERROR(
VLOOKUP("*"&amp;$B1410&amp;"*", [1]cities_output!$A:$C,3,0),
VLOOKUP("*"&amp;LEFT($B1410,5)&amp;"*", [1]cities_output!$A:$C,3,0)),
VLOOKUP("*"&amp;RIGHT($B1410,5)&amp;"*", [1]cities_output!$A:$C,3,0)),
"")</f>
        <v>-89.672568459999994</v>
      </c>
      <c r="L1410" cm="1">
        <f t="array" aca="1" ref="L1410" ca="1">IFERROR(SUMPRODUCT(MID(0&amp;F1410, LARGE(INDEX(ISNUMBER(--MID(F1410, ROW(INDIRECT("1:"&amp;LEN(F1410))), 1)) * ROW(INDIRECT("1:"&amp;LEN(F1410))), 0), ROW(INDIRECT("1:"&amp;LEN(F1410))))+1, 1) * 10^ROW(INDIRECT("1:"&amp;LEN(F1410)))/10),"")</f>
        <v>875</v>
      </c>
      <c r="M1410" t="str">
        <f t="shared" ref="M1410:M1473" si="44">IF(ISNUMBER(SEARCH("min",F1410))=TRUE,"minute",
IF(ISNUMBER(SEARCH("sec",F1410))=TRUE,"second",
IF(ISNUMBER(SEARCH("hour",F1410))=TRUE,"hour",
IF(ISNUMBER(SEARCH("hr",F1410))=TRUE,"hour",""))))</f>
        <v/>
      </c>
      <c r="N1410" t="str">
        <f t="shared" ref="N1410:N1473" si="45">IF(M1410="second",L1410, IF(M1410="minute",L1410*60, IF(M1410="hour",L1410*3600, "")))</f>
        <v/>
      </c>
    </row>
    <row r="1411" spans="1:14" x14ac:dyDescent="0.35">
      <c r="A1411" s="1">
        <v>41871.875</v>
      </c>
      <c r="B1411" t="s">
        <v>1124</v>
      </c>
      <c r="C1411" t="s">
        <v>9</v>
      </c>
      <c r="D1411" t="s">
        <v>10</v>
      </c>
      <c r="E1411" t="s">
        <v>11</v>
      </c>
      <c r="G1411" t="s">
        <v>1343</v>
      </c>
      <c r="H1411" s="2">
        <v>41892</v>
      </c>
      <c r="I1411" t="str">
        <f>IFERROR(IFERROR(IFERROR(
VLOOKUP("*"&amp;$B1411&amp;"*", [1]cities_output!$A:$C,1,0),
VLOOKUP("*"&amp;LEFT($B1411,5)&amp;"*", [1]cities_output!$A:$C,1,0)),
VLOOKUP("*"&amp;RIGHT($B1411,5)&amp;"*", [1]cities_output!$A:$C,1,0)),
"")</f>
        <v>Caruthersville</v>
      </c>
      <c r="J1411">
        <f>IFERROR(IFERROR(IFERROR(
VLOOKUP("*"&amp;$B1411&amp;"*", [1]cities_output!$A:$C,2,0),
VLOOKUP("*"&amp;LEFT($B1411,5)&amp;"*", [1]cities_output!$A:$C,2,0)),
VLOOKUP("*"&amp;RIGHT($B1411,5)&amp;"*", [1]cities_output!$A:$C,2,0)),
"")</f>
        <v>36.176321270000003</v>
      </c>
      <c r="K1411">
        <f>IFERROR(IFERROR(IFERROR(
VLOOKUP("*"&amp;$B1411&amp;"*", [1]cities_output!$A:$C,3,0),
VLOOKUP("*"&amp;LEFT($B1411,5)&amp;"*", [1]cities_output!$A:$C,3,0)),
VLOOKUP("*"&amp;RIGHT($B1411,5)&amp;"*", [1]cities_output!$A:$C,3,0)),
"")</f>
        <v>-89.672568459999994</v>
      </c>
      <c r="L1411" t="str" cm="1">
        <f t="array" aca="1" ref="L1411" ca="1">IFERROR(SUMPRODUCT(MID(0&amp;F1411, LARGE(INDEX(ISNUMBER(--MID(F1411, ROW(INDIRECT("1:"&amp;LEN(F1411))), 1)) * ROW(INDIRECT("1:"&amp;LEN(F1411))), 0), ROW(INDIRECT("1:"&amp;LEN(F1411))))+1, 1) * 10^ROW(INDIRECT("1:"&amp;LEN(F1411)))/10),"")</f>
        <v/>
      </c>
      <c r="M1411" t="str">
        <f t="shared" si="44"/>
        <v/>
      </c>
      <c r="N1411" t="str">
        <f t="shared" si="45"/>
        <v/>
      </c>
    </row>
    <row r="1412" spans="1:14" x14ac:dyDescent="0.35">
      <c r="A1412" s="1">
        <v>41461.90625</v>
      </c>
      <c r="B1412" t="s">
        <v>1439</v>
      </c>
      <c r="C1412" t="s">
        <v>9</v>
      </c>
      <c r="D1412" t="s">
        <v>10</v>
      </c>
      <c r="E1412" t="s">
        <v>30</v>
      </c>
      <c r="F1412">
        <v>0.45</v>
      </c>
      <c r="G1412" t="s">
        <v>1577</v>
      </c>
      <c r="H1412" s="2">
        <v>41469</v>
      </c>
      <c r="I1412" t="str">
        <f>IFERROR(IFERROR(IFERROR(
VLOOKUP("*"&amp;$B1412&amp;"*", [1]cities_output!$A:$C,1,0),
VLOOKUP("*"&amp;LEFT($B1412,5)&amp;"*", [1]cities_output!$A:$C,1,0)),
VLOOKUP("*"&amp;RIGHT($B1412,5)&amp;"*", [1]cities_output!$A:$C,1,0)),
"")</f>
        <v>Lesterville</v>
      </c>
      <c r="J1412">
        <f>IFERROR(IFERROR(IFERROR(
VLOOKUP("*"&amp;$B1412&amp;"*", [1]cities_output!$A:$C,2,0),
VLOOKUP("*"&amp;LEFT($B1412,5)&amp;"*", [1]cities_output!$A:$C,2,0)),
VLOOKUP("*"&amp;RIGHT($B1412,5)&amp;"*", [1]cities_output!$A:$C,2,0)),
"")</f>
        <v>37.40506766</v>
      </c>
      <c r="K1412">
        <f>IFERROR(IFERROR(IFERROR(
VLOOKUP("*"&amp;$B1412&amp;"*", [1]cities_output!$A:$C,3,0),
VLOOKUP("*"&amp;LEFT($B1412,5)&amp;"*", [1]cities_output!$A:$C,3,0)),
VLOOKUP("*"&amp;RIGHT($B1412,5)&amp;"*", [1]cities_output!$A:$C,3,0)),
"")</f>
        <v>-90.777354029999998</v>
      </c>
      <c r="L1412" cm="1">
        <f t="array" aca="1" ref="L1412" ca="1">IFERROR(SUMPRODUCT(MID(0&amp;F1412, LARGE(INDEX(ISNUMBER(--MID(F1412, ROW(INDIRECT("1:"&amp;LEN(F1412))), 1)) * ROW(INDIRECT("1:"&amp;LEN(F1412))), 0), ROW(INDIRECT("1:"&amp;LEN(F1412))))+1, 1) * 10^ROW(INDIRECT("1:"&amp;LEN(F1412)))/10),"")</f>
        <v>45</v>
      </c>
      <c r="M1412" t="str">
        <f t="shared" si="44"/>
        <v/>
      </c>
      <c r="N1412" t="str">
        <f t="shared" si="45"/>
        <v/>
      </c>
    </row>
    <row r="1413" spans="1:14" x14ac:dyDescent="0.35">
      <c r="A1413" s="1">
        <v>41254.916666666664</v>
      </c>
      <c r="B1413" t="s">
        <v>1645</v>
      </c>
      <c r="C1413" t="s">
        <v>9</v>
      </c>
      <c r="D1413" t="s">
        <v>10</v>
      </c>
      <c r="E1413" t="s">
        <v>652</v>
      </c>
      <c r="F1413" t="s">
        <v>365</v>
      </c>
      <c r="G1413" t="s">
        <v>1646</v>
      </c>
      <c r="H1413" s="2">
        <v>41263</v>
      </c>
      <c r="I1413" t="str">
        <f>IFERROR(IFERROR(IFERROR(
VLOOKUP("*"&amp;$B1413&amp;"*", [1]cities_output!$A:$C,1,0),
VLOOKUP("*"&amp;LEFT($B1413,5)&amp;"*", [1]cities_output!$A:$C,1,0)),
VLOOKUP("*"&amp;RIGHT($B1413,5)&amp;"*", [1]cities_output!$A:$C,1,0)),
"")</f>
        <v>Caruthersville</v>
      </c>
      <c r="J1413">
        <f>IFERROR(IFERROR(IFERROR(
VLOOKUP("*"&amp;$B1413&amp;"*", [1]cities_output!$A:$C,2,0),
VLOOKUP("*"&amp;LEFT($B1413,5)&amp;"*", [1]cities_output!$A:$C,2,0)),
VLOOKUP("*"&amp;RIGHT($B1413,5)&amp;"*", [1]cities_output!$A:$C,2,0)),
"")</f>
        <v>36.176321270000003</v>
      </c>
      <c r="K1413">
        <f>IFERROR(IFERROR(IFERROR(
VLOOKUP("*"&amp;$B1413&amp;"*", [1]cities_output!$A:$C,3,0),
VLOOKUP("*"&amp;LEFT($B1413,5)&amp;"*", [1]cities_output!$A:$C,3,0)),
VLOOKUP("*"&amp;RIGHT($B1413,5)&amp;"*", [1]cities_output!$A:$C,3,0)),
"")</f>
        <v>-89.672568459999994</v>
      </c>
      <c r="L1413" cm="1">
        <f t="array" aca="1" ref="L1413" ca="1">IFERROR(SUMPRODUCT(MID(0&amp;F1413, LARGE(INDEX(ISNUMBER(--MID(F1413, ROW(INDIRECT("1:"&amp;LEN(F1413))), 1)) * ROW(INDIRECT("1:"&amp;LEN(F1413))), 0), ROW(INDIRECT("1:"&amp;LEN(F1413))))+1, 1) * 10^ROW(INDIRECT("1:"&amp;LEN(F1413)))/10),"")</f>
        <v>0</v>
      </c>
      <c r="M1413" t="str">
        <f t="shared" si="44"/>
        <v/>
      </c>
      <c r="N1413" t="str">
        <f t="shared" si="45"/>
        <v/>
      </c>
    </row>
    <row r="1414" spans="1:14" x14ac:dyDescent="0.35">
      <c r="A1414" s="1">
        <v>41072.934027777781</v>
      </c>
      <c r="B1414" t="s">
        <v>1789</v>
      </c>
      <c r="C1414" t="s">
        <v>9</v>
      </c>
      <c r="D1414" t="s">
        <v>10</v>
      </c>
      <c r="F1414" t="s">
        <v>1790</v>
      </c>
      <c r="G1414" t="s">
        <v>1791</v>
      </c>
      <c r="H1414" s="2">
        <v>41080</v>
      </c>
      <c r="I1414" t="str">
        <f>IFERROR(IFERROR(IFERROR(
VLOOKUP("*"&amp;$B1414&amp;"*", [1]cities_output!$A:$C,1,0),
VLOOKUP("*"&amp;LEFT($B1414,5)&amp;"*", [1]cities_output!$A:$C,1,0)),
VLOOKUP("*"&amp;RIGHT($B1414,5)&amp;"*", [1]cities_output!$A:$C,1,0)),
"")</f>
        <v>Caruthersville</v>
      </c>
      <c r="J1414">
        <f>IFERROR(IFERROR(IFERROR(
VLOOKUP("*"&amp;$B1414&amp;"*", [1]cities_output!$A:$C,2,0),
VLOOKUP("*"&amp;LEFT($B1414,5)&amp;"*", [1]cities_output!$A:$C,2,0)),
VLOOKUP("*"&amp;RIGHT($B1414,5)&amp;"*", [1]cities_output!$A:$C,2,0)),
"")</f>
        <v>36.176321270000003</v>
      </c>
      <c r="K1414">
        <f>IFERROR(IFERROR(IFERROR(
VLOOKUP("*"&amp;$B1414&amp;"*", [1]cities_output!$A:$C,3,0),
VLOOKUP("*"&amp;LEFT($B1414,5)&amp;"*", [1]cities_output!$A:$C,3,0)),
VLOOKUP("*"&amp;RIGHT($B1414,5)&amp;"*", [1]cities_output!$A:$C,3,0)),
"")</f>
        <v>-89.672568459999994</v>
      </c>
      <c r="L1414" cm="1">
        <f t="array" aca="1" ref="L1414" ca="1">IFERROR(SUMPRODUCT(MID(0&amp;F1414, LARGE(INDEX(ISNUMBER(--MID(F1414, ROW(INDIRECT("1:"&amp;LEN(F1414))), 1)) * ROW(INDIRECT("1:"&amp;LEN(F1414))), 0), ROW(INDIRECT("1:"&amp;LEN(F1414))))+1, 1) * 10^ROW(INDIRECT("1:"&amp;LEN(F1414)))/10),"")</f>
        <v>0</v>
      </c>
      <c r="M1414" t="str">
        <f t="shared" si="44"/>
        <v/>
      </c>
      <c r="N1414" t="str">
        <f t="shared" si="45"/>
        <v/>
      </c>
    </row>
    <row r="1415" spans="1:14" x14ac:dyDescent="0.35">
      <c r="A1415" s="1">
        <v>39885.888888888891</v>
      </c>
      <c r="B1415" t="s">
        <v>2367</v>
      </c>
      <c r="C1415" t="s">
        <v>9</v>
      </c>
      <c r="D1415" t="s">
        <v>10</v>
      </c>
      <c r="E1415" t="s">
        <v>44</v>
      </c>
      <c r="F1415">
        <v>2</v>
      </c>
      <c r="G1415" t="s">
        <v>2368</v>
      </c>
      <c r="H1415" s="2">
        <v>39891</v>
      </c>
      <c r="I1415" t="str">
        <f>IFERROR(IFERROR(IFERROR(
VLOOKUP("*"&amp;$B1415&amp;"*", [1]cities_output!$A:$C,1,0),
VLOOKUP("*"&amp;LEFT($B1415,5)&amp;"*", [1]cities_output!$A:$C,1,0)),
VLOOKUP("*"&amp;RIGHT($B1415,5)&amp;"*", [1]cities_output!$A:$C,1,0)),
"")</f>
        <v>Caruthersville</v>
      </c>
      <c r="J1415">
        <f>IFERROR(IFERROR(IFERROR(
VLOOKUP("*"&amp;$B1415&amp;"*", [1]cities_output!$A:$C,2,0),
VLOOKUP("*"&amp;LEFT($B1415,5)&amp;"*", [1]cities_output!$A:$C,2,0)),
VLOOKUP("*"&amp;RIGHT($B1415,5)&amp;"*", [1]cities_output!$A:$C,2,0)),
"")</f>
        <v>36.176321270000003</v>
      </c>
      <c r="K1415">
        <f>IFERROR(IFERROR(IFERROR(
VLOOKUP("*"&amp;$B1415&amp;"*", [1]cities_output!$A:$C,3,0),
VLOOKUP("*"&amp;LEFT($B1415,5)&amp;"*", [1]cities_output!$A:$C,3,0)),
VLOOKUP("*"&amp;RIGHT($B1415,5)&amp;"*", [1]cities_output!$A:$C,3,0)),
"")</f>
        <v>-89.672568459999994</v>
      </c>
      <c r="L1415" cm="1">
        <f t="array" aca="1" ref="L1415" ca="1">IFERROR(SUMPRODUCT(MID(0&amp;F1415, LARGE(INDEX(ISNUMBER(--MID(F1415, ROW(INDIRECT("1:"&amp;LEN(F1415))), 1)) * ROW(INDIRECT("1:"&amp;LEN(F1415))), 0), ROW(INDIRECT("1:"&amp;LEN(F1415))))+1, 1) * 10^ROW(INDIRECT("1:"&amp;LEN(F1415)))/10),"")</f>
        <v>2</v>
      </c>
      <c r="M1415" t="str">
        <f t="shared" si="44"/>
        <v/>
      </c>
      <c r="N1415" t="str">
        <f t="shared" si="45"/>
        <v/>
      </c>
    </row>
    <row r="1416" spans="1:14" x14ac:dyDescent="0.35">
      <c r="A1416" s="1">
        <v>38598.958333333336</v>
      </c>
      <c r="B1416" t="s">
        <v>1397</v>
      </c>
      <c r="C1416" t="s">
        <v>9</v>
      </c>
      <c r="D1416" t="s">
        <v>10</v>
      </c>
      <c r="E1416" t="s">
        <v>82</v>
      </c>
      <c r="G1416" t="s">
        <v>2872</v>
      </c>
      <c r="H1416" s="2">
        <v>38610</v>
      </c>
      <c r="I1416" t="str">
        <f>IFERROR(IFERROR(IFERROR(
VLOOKUP("*"&amp;$B1416&amp;"*", [1]cities_output!$A:$C,1,0),
VLOOKUP("*"&amp;LEFT($B1416,5)&amp;"*", [1]cities_output!$A:$C,1,0)),
VLOOKUP("*"&amp;RIGHT($B1416,5)&amp;"*", [1]cities_output!$A:$C,1,0)),
"")</f>
        <v>Caruthersville</v>
      </c>
      <c r="J1416">
        <f>IFERROR(IFERROR(IFERROR(
VLOOKUP("*"&amp;$B1416&amp;"*", [1]cities_output!$A:$C,2,0),
VLOOKUP("*"&amp;LEFT($B1416,5)&amp;"*", [1]cities_output!$A:$C,2,0)),
VLOOKUP("*"&amp;RIGHT($B1416,5)&amp;"*", [1]cities_output!$A:$C,2,0)),
"")</f>
        <v>36.176321270000003</v>
      </c>
      <c r="K1416">
        <f>IFERROR(IFERROR(IFERROR(
VLOOKUP("*"&amp;$B1416&amp;"*", [1]cities_output!$A:$C,3,0),
VLOOKUP("*"&amp;LEFT($B1416,5)&amp;"*", [1]cities_output!$A:$C,3,0)),
VLOOKUP("*"&amp;RIGHT($B1416,5)&amp;"*", [1]cities_output!$A:$C,3,0)),
"")</f>
        <v>-89.672568459999994</v>
      </c>
      <c r="L1416" t="str" cm="1">
        <f t="array" aca="1" ref="L1416" ca="1">IFERROR(SUMPRODUCT(MID(0&amp;F1416, LARGE(INDEX(ISNUMBER(--MID(F1416, ROW(INDIRECT("1:"&amp;LEN(F1416))), 1)) * ROW(INDIRECT("1:"&amp;LEN(F1416))), 0), ROW(INDIRECT("1:"&amp;LEN(F1416))))+1, 1) * 10^ROW(INDIRECT("1:"&amp;LEN(F1416)))/10),"")</f>
        <v/>
      </c>
      <c r="M1416" t="str">
        <f t="shared" si="44"/>
        <v/>
      </c>
      <c r="N1416" t="str">
        <f t="shared" si="45"/>
        <v/>
      </c>
    </row>
    <row r="1417" spans="1:14" x14ac:dyDescent="0.35">
      <c r="A1417" s="1">
        <v>36649.895833333336</v>
      </c>
      <c r="B1417" t="s">
        <v>3431</v>
      </c>
      <c r="C1417" t="s">
        <v>9</v>
      </c>
      <c r="D1417" t="s">
        <v>10</v>
      </c>
      <c r="E1417" t="s">
        <v>30</v>
      </c>
      <c r="F1417" t="s">
        <v>3432</v>
      </c>
      <c r="G1417" t="s">
        <v>3433</v>
      </c>
      <c r="H1417" s="2">
        <v>36649</v>
      </c>
      <c r="I1417" t="str">
        <f>IFERROR(IFERROR(IFERROR(
VLOOKUP("*"&amp;$B1417&amp;"*", [1]cities_output!$A:$C,1,0),
VLOOKUP("*"&amp;LEFT($B1417,5)&amp;"*", [1]cities_output!$A:$C,1,0)),
VLOOKUP("*"&amp;RIGHT($B1417,5)&amp;"*", [1]cities_output!$A:$C,1,0)),
"")</f>
        <v>Caruthersville</v>
      </c>
      <c r="J1417">
        <f>IFERROR(IFERROR(IFERROR(
VLOOKUP("*"&amp;$B1417&amp;"*", [1]cities_output!$A:$C,2,0),
VLOOKUP("*"&amp;LEFT($B1417,5)&amp;"*", [1]cities_output!$A:$C,2,0)),
VLOOKUP("*"&amp;RIGHT($B1417,5)&amp;"*", [1]cities_output!$A:$C,2,0)),
"")</f>
        <v>36.176321270000003</v>
      </c>
      <c r="K1417">
        <f>IFERROR(IFERROR(IFERROR(
VLOOKUP("*"&amp;$B1417&amp;"*", [1]cities_output!$A:$C,3,0),
VLOOKUP("*"&amp;LEFT($B1417,5)&amp;"*", [1]cities_output!$A:$C,3,0)),
VLOOKUP("*"&amp;RIGHT($B1417,5)&amp;"*", [1]cities_output!$A:$C,3,0)),
"")</f>
        <v>-89.672568459999994</v>
      </c>
      <c r="L1417" cm="1">
        <f t="array" aca="1" ref="L1417" ca="1">IFERROR(SUMPRODUCT(MID(0&amp;F1417, LARGE(INDEX(ISNUMBER(--MID(F1417, ROW(INDIRECT("1:"&amp;LEN(F1417))), 1)) * ROW(INDIRECT("1:"&amp;LEN(F1417))), 0), ROW(INDIRECT("1:"&amp;LEN(F1417))))+1, 1) * 10^ROW(INDIRECT("1:"&amp;LEN(F1417)))/10),"")</f>
        <v>0</v>
      </c>
      <c r="M1417" t="str">
        <f t="shared" si="44"/>
        <v/>
      </c>
      <c r="N1417" t="str">
        <f t="shared" si="45"/>
        <v/>
      </c>
    </row>
    <row r="1418" spans="1:14" x14ac:dyDescent="0.35">
      <c r="A1418" s="1">
        <v>35297.979166666664</v>
      </c>
      <c r="B1418" t="s">
        <v>3764</v>
      </c>
      <c r="C1418" t="s">
        <v>9</v>
      </c>
      <c r="D1418" t="s">
        <v>10</v>
      </c>
      <c r="G1418" t="s">
        <v>3765</v>
      </c>
      <c r="H1418" s="2">
        <v>36466</v>
      </c>
      <c r="I1418" t="str">
        <f>IFERROR(IFERROR(IFERROR(
VLOOKUP("*"&amp;$B1418&amp;"*", [1]cities_output!$A:$C,1,0),
VLOOKUP("*"&amp;LEFT($B1418,5)&amp;"*", [1]cities_output!$A:$C,1,0)),
VLOOKUP("*"&amp;RIGHT($B1418,5)&amp;"*", [1]cities_output!$A:$C,1,0)),
"")</f>
        <v>Caruthersville</v>
      </c>
      <c r="J1418">
        <f>IFERROR(IFERROR(IFERROR(
VLOOKUP("*"&amp;$B1418&amp;"*", [1]cities_output!$A:$C,2,0),
VLOOKUP("*"&amp;LEFT($B1418,5)&amp;"*", [1]cities_output!$A:$C,2,0)),
VLOOKUP("*"&amp;RIGHT($B1418,5)&amp;"*", [1]cities_output!$A:$C,2,0)),
"")</f>
        <v>36.176321270000003</v>
      </c>
      <c r="K1418">
        <f>IFERROR(IFERROR(IFERROR(
VLOOKUP("*"&amp;$B1418&amp;"*", [1]cities_output!$A:$C,3,0),
VLOOKUP("*"&amp;LEFT($B1418,5)&amp;"*", [1]cities_output!$A:$C,3,0)),
VLOOKUP("*"&amp;RIGHT($B1418,5)&amp;"*", [1]cities_output!$A:$C,3,0)),
"")</f>
        <v>-89.672568459999994</v>
      </c>
      <c r="L1418" t="str" cm="1">
        <f t="array" aca="1" ref="L1418" ca="1">IFERROR(SUMPRODUCT(MID(0&amp;F1418, LARGE(INDEX(ISNUMBER(--MID(F1418, ROW(INDIRECT("1:"&amp;LEN(F1418))), 1)) * ROW(INDIRECT("1:"&amp;LEN(F1418))), 0), ROW(INDIRECT("1:"&amp;LEN(F1418))))+1, 1) * 10^ROW(INDIRECT("1:"&amp;LEN(F1418)))/10),"")</f>
        <v/>
      </c>
      <c r="M1418" t="str">
        <f t="shared" si="44"/>
        <v/>
      </c>
      <c r="N1418" t="str">
        <f t="shared" si="45"/>
        <v/>
      </c>
    </row>
    <row r="1419" spans="1:14" x14ac:dyDescent="0.35">
      <c r="A1419" s="2">
        <v>39263</v>
      </c>
      <c r="B1419" t="s">
        <v>3764</v>
      </c>
      <c r="C1419" t="s">
        <v>9</v>
      </c>
      <c r="D1419" t="s">
        <v>10</v>
      </c>
      <c r="E1419" t="s">
        <v>70</v>
      </c>
      <c r="G1419" t="s">
        <v>4116</v>
      </c>
      <c r="H1419" s="2">
        <v>44015</v>
      </c>
      <c r="I1419" t="str">
        <f>IFERROR(IFERROR(IFERROR(
VLOOKUP("*"&amp;$B1419&amp;"*", [1]cities_output!$A:$C,1,0),
VLOOKUP("*"&amp;LEFT($B1419,5)&amp;"*", [1]cities_output!$A:$C,1,0)),
VLOOKUP("*"&amp;RIGHT($B1419,5)&amp;"*", [1]cities_output!$A:$C,1,0)),
"")</f>
        <v>Caruthersville</v>
      </c>
      <c r="J1419">
        <f>IFERROR(IFERROR(IFERROR(
VLOOKUP("*"&amp;$B1419&amp;"*", [1]cities_output!$A:$C,2,0),
VLOOKUP("*"&amp;LEFT($B1419,5)&amp;"*", [1]cities_output!$A:$C,2,0)),
VLOOKUP("*"&amp;RIGHT($B1419,5)&amp;"*", [1]cities_output!$A:$C,2,0)),
"")</f>
        <v>36.176321270000003</v>
      </c>
      <c r="K1419">
        <f>IFERROR(IFERROR(IFERROR(
VLOOKUP("*"&amp;$B1419&amp;"*", [1]cities_output!$A:$C,3,0),
VLOOKUP("*"&amp;LEFT($B1419,5)&amp;"*", [1]cities_output!$A:$C,3,0)),
VLOOKUP("*"&amp;RIGHT($B1419,5)&amp;"*", [1]cities_output!$A:$C,3,0)),
"")</f>
        <v>-89.672568459999994</v>
      </c>
      <c r="L1419" t="str" cm="1">
        <f t="array" aca="1" ref="L1419" ca="1">IFERROR(SUMPRODUCT(MID(0&amp;F1419, LARGE(INDEX(ISNUMBER(--MID(F1419, ROW(INDIRECT("1:"&amp;LEN(F1419))), 1)) * ROW(INDIRECT("1:"&amp;LEN(F1419))), 0), ROW(INDIRECT("1:"&amp;LEN(F1419))))+1, 1) * 10^ROW(INDIRECT("1:"&amp;LEN(F1419)))/10),"")</f>
        <v/>
      </c>
      <c r="M1419" t="str">
        <f t="shared" si="44"/>
        <v/>
      </c>
      <c r="N1419" t="str">
        <f t="shared" si="45"/>
        <v/>
      </c>
    </row>
    <row r="1420" spans="1:14" x14ac:dyDescent="0.35">
      <c r="A1420" s="1">
        <v>40675.875</v>
      </c>
      <c r="B1420" t="s">
        <v>1281</v>
      </c>
      <c r="C1420" t="s">
        <v>9</v>
      </c>
      <c r="D1420" t="s">
        <v>10</v>
      </c>
      <c r="E1420" t="s">
        <v>76</v>
      </c>
      <c r="F1420" t="s">
        <v>2063</v>
      </c>
      <c r="G1420" t="s">
        <v>2064</v>
      </c>
      <c r="H1420" s="2">
        <v>40692</v>
      </c>
      <c r="I1420" t="str">
        <f>IFERROR(IFERROR(IFERROR(
VLOOKUP("*"&amp;$B1420&amp;"*", [1]cities_output!$A:$C,1,0),
VLOOKUP("*"&amp;LEFT($B1420,5)&amp;"*", [1]cities_output!$A:$C,1,0)),
VLOOKUP("*"&amp;RIGHT($B1420,5)&amp;"*", [1]cities_output!$A:$C,1,0)),
"")</f>
        <v>Caruthersville</v>
      </c>
      <c r="J1420">
        <f>IFERROR(IFERROR(IFERROR(
VLOOKUP("*"&amp;$B1420&amp;"*", [1]cities_output!$A:$C,2,0),
VLOOKUP("*"&amp;LEFT($B1420,5)&amp;"*", [1]cities_output!$A:$C,2,0)),
VLOOKUP("*"&amp;RIGHT($B1420,5)&amp;"*", [1]cities_output!$A:$C,2,0)),
"")</f>
        <v>36.176321270000003</v>
      </c>
      <c r="K1420">
        <f>IFERROR(IFERROR(IFERROR(
VLOOKUP("*"&amp;$B1420&amp;"*", [1]cities_output!$A:$C,3,0),
VLOOKUP("*"&amp;LEFT($B1420,5)&amp;"*", [1]cities_output!$A:$C,3,0)),
VLOOKUP("*"&amp;RIGHT($B1420,5)&amp;"*", [1]cities_output!$A:$C,3,0)),
"")</f>
        <v>-89.672568459999994</v>
      </c>
      <c r="L1420">
        <v>40</v>
      </c>
      <c r="M1420" t="str">
        <f t="shared" si="44"/>
        <v>minute</v>
      </c>
      <c r="N1420">
        <f t="shared" si="45"/>
        <v>2400</v>
      </c>
    </row>
    <row r="1421" spans="1:14" x14ac:dyDescent="0.35">
      <c r="A1421" s="1">
        <v>41003.927083333336</v>
      </c>
      <c r="B1421" t="s">
        <v>1281</v>
      </c>
      <c r="C1421" t="s">
        <v>9</v>
      </c>
      <c r="D1421" t="s">
        <v>10</v>
      </c>
      <c r="E1421" t="s">
        <v>76</v>
      </c>
      <c r="F1421" t="s">
        <v>1829</v>
      </c>
      <c r="G1421" t="s">
        <v>1830</v>
      </c>
      <c r="H1421" s="2">
        <v>41017</v>
      </c>
      <c r="I1421" t="str">
        <f>IFERROR(IFERROR(IFERROR(
VLOOKUP("*"&amp;$B1421&amp;"*", [1]cities_output!$A:$C,1,0),
VLOOKUP("*"&amp;LEFT($B1421,5)&amp;"*", [1]cities_output!$A:$C,1,0)),
VLOOKUP("*"&amp;RIGHT($B1421,5)&amp;"*", [1]cities_output!$A:$C,1,0)),
"")</f>
        <v>Caruthersville</v>
      </c>
      <c r="J1421">
        <f>IFERROR(IFERROR(IFERROR(
VLOOKUP("*"&amp;$B1421&amp;"*", [1]cities_output!$A:$C,2,0),
VLOOKUP("*"&amp;LEFT($B1421,5)&amp;"*", [1]cities_output!$A:$C,2,0)),
VLOOKUP("*"&amp;RIGHT($B1421,5)&amp;"*", [1]cities_output!$A:$C,2,0)),
"")</f>
        <v>36.176321270000003</v>
      </c>
      <c r="K1421">
        <f>IFERROR(IFERROR(IFERROR(
VLOOKUP("*"&amp;$B1421&amp;"*", [1]cities_output!$A:$C,3,0),
VLOOKUP("*"&amp;LEFT($B1421,5)&amp;"*", [1]cities_output!$A:$C,3,0)),
VLOOKUP("*"&amp;RIGHT($B1421,5)&amp;"*", [1]cities_output!$A:$C,3,0)),
"")</f>
        <v>-89.672568459999994</v>
      </c>
      <c r="L1421">
        <v>30</v>
      </c>
      <c r="M1421" t="str">
        <f t="shared" si="44"/>
        <v>minute</v>
      </c>
      <c r="N1421">
        <f t="shared" si="45"/>
        <v>1800</v>
      </c>
    </row>
    <row r="1422" spans="1:14" x14ac:dyDescent="0.35">
      <c r="A1422" s="1">
        <v>28338.895833333332</v>
      </c>
      <c r="B1422" t="s">
        <v>529</v>
      </c>
      <c r="C1422" t="s">
        <v>9</v>
      </c>
      <c r="D1422" t="s">
        <v>10</v>
      </c>
      <c r="E1422" t="s">
        <v>30</v>
      </c>
      <c r="F1422" t="s">
        <v>3993</v>
      </c>
      <c r="G1422" t="s">
        <v>3994</v>
      </c>
      <c r="H1422" s="2">
        <v>38458</v>
      </c>
      <c r="I1422" t="str">
        <f>IFERROR(IFERROR(IFERROR(
VLOOKUP("*"&amp;$B1422&amp;"*", [1]cities_output!$A:$C,1,0),
VLOOKUP("*"&amp;LEFT($B1422,5)&amp;"*", [1]cities_output!$A:$C,1,0)),
VLOOKUP("*"&amp;RIGHT($B1422,5)&amp;"*", [1]cities_output!$A:$C,1,0)),
"")</f>
        <v>Caruthersville</v>
      </c>
      <c r="J1422">
        <f>IFERROR(IFERROR(IFERROR(
VLOOKUP("*"&amp;$B1422&amp;"*", [1]cities_output!$A:$C,2,0),
VLOOKUP("*"&amp;LEFT($B1422,5)&amp;"*", [1]cities_output!$A:$C,2,0)),
VLOOKUP("*"&amp;RIGHT($B1422,5)&amp;"*", [1]cities_output!$A:$C,2,0)),
"")</f>
        <v>36.176321270000003</v>
      </c>
      <c r="K1422">
        <f>IFERROR(IFERROR(IFERROR(
VLOOKUP("*"&amp;$B1422&amp;"*", [1]cities_output!$A:$C,3,0),
VLOOKUP("*"&amp;LEFT($B1422,5)&amp;"*", [1]cities_output!$A:$C,3,0)),
VLOOKUP("*"&amp;RIGHT($B1422,5)&amp;"*", [1]cities_output!$A:$C,3,0)),
"")</f>
        <v>-89.672568459999994</v>
      </c>
      <c r="L1422">
        <v>10</v>
      </c>
      <c r="M1422" t="str">
        <f t="shared" si="44"/>
        <v>minute</v>
      </c>
      <c r="N1422">
        <f t="shared" si="45"/>
        <v>600</v>
      </c>
    </row>
    <row r="1423" spans="1:14" x14ac:dyDescent="0.35">
      <c r="A1423" s="1">
        <v>44731.03125</v>
      </c>
      <c r="B1423" t="s">
        <v>145</v>
      </c>
      <c r="C1423" t="s">
        <v>9</v>
      </c>
      <c r="D1423" t="s">
        <v>10</v>
      </c>
      <c r="E1423" t="s">
        <v>11</v>
      </c>
      <c r="F1423" t="s">
        <v>146</v>
      </c>
      <c r="G1423" t="s">
        <v>147</v>
      </c>
      <c r="H1423" s="2">
        <v>44734</v>
      </c>
      <c r="I1423" t="str">
        <f>IFERROR(IFERROR(IFERROR(
VLOOKUP("*"&amp;$B1423&amp;"*", [1]cities_output!$A:$C,1,0),
VLOOKUP("*"&amp;LEFT($B1423,5)&amp;"*", [1]cities_output!$A:$C,1,0)),
VLOOKUP("*"&amp;RIGHT($B1423,5)&amp;"*", [1]cities_output!$A:$C,1,0)),
"")</f>
        <v>Caruthersville</v>
      </c>
      <c r="J1423">
        <f>IFERROR(IFERROR(IFERROR(
VLOOKUP("*"&amp;$B1423&amp;"*", [1]cities_output!$A:$C,2,0),
VLOOKUP("*"&amp;LEFT($B1423,5)&amp;"*", [1]cities_output!$A:$C,2,0)),
VLOOKUP("*"&amp;RIGHT($B1423,5)&amp;"*", [1]cities_output!$A:$C,2,0)),
"")</f>
        <v>36.176321270000003</v>
      </c>
      <c r="K1423">
        <f>IFERROR(IFERROR(IFERROR(
VLOOKUP("*"&amp;$B1423&amp;"*", [1]cities_output!$A:$C,3,0),
VLOOKUP("*"&amp;LEFT($B1423,5)&amp;"*", [1]cities_output!$A:$C,3,0)),
VLOOKUP("*"&amp;RIGHT($B1423,5)&amp;"*", [1]cities_output!$A:$C,3,0)),
"")</f>
        <v>-89.672568459999994</v>
      </c>
      <c r="L1423">
        <v>10</v>
      </c>
      <c r="M1423" t="str">
        <f t="shared" si="44"/>
        <v>minute</v>
      </c>
      <c r="N1423">
        <f t="shared" si="45"/>
        <v>600</v>
      </c>
    </row>
    <row r="1424" spans="1:14" x14ac:dyDescent="0.35">
      <c r="A1424" s="1">
        <v>43793.246527777781</v>
      </c>
      <c r="B1424" t="s">
        <v>529</v>
      </c>
      <c r="C1424" t="s">
        <v>9</v>
      </c>
      <c r="D1424" t="s">
        <v>10</v>
      </c>
      <c r="E1424" t="s">
        <v>11</v>
      </c>
      <c r="F1424" t="s">
        <v>530</v>
      </c>
      <c r="G1424" t="s">
        <v>531</v>
      </c>
      <c r="H1424" s="2">
        <v>43800</v>
      </c>
      <c r="I1424" t="str">
        <f>IFERROR(IFERROR(IFERROR(
VLOOKUP("*"&amp;$B1424&amp;"*", [1]cities_output!$A:$C,1,0),
VLOOKUP("*"&amp;LEFT($B1424,5)&amp;"*", [1]cities_output!$A:$C,1,0)),
VLOOKUP("*"&amp;RIGHT($B1424,5)&amp;"*", [1]cities_output!$A:$C,1,0)),
"")</f>
        <v>Caruthersville</v>
      </c>
      <c r="J1424">
        <f>IFERROR(IFERROR(IFERROR(
VLOOKUP("*"&amp;$B1424&amp;"*", [1]cities_output!$A:$C,2,0),
VLOOKUP("*"&amp;LEFT($B1424,5)&amp;"*", [1]cities_output!$A:$C,2,0)),
VLOOKUP("*"&amp;RIGHT($B1424,5)&amp;"*", [1]cities_output!$A:$C,2,0)),
"")</f>
        <v>36.176321270000003</v>
      </c>
      <c r="K1424">
        <f>IFERROR(IFERROR(IFERROR(
VLOOKUP("*"&amp;$B1424&amp;"*", [1]cities_output!$A:$C,3,0),
VLOOKUP("*"&amp;LEFT($B1424,5)&amp;"*", [1]cities_output!$A:$C,3,0)),
VLOOKUP("*"&amp;RIGHT($B1424,5)&amp;"*", [1]cities_output!$A:$C,3,0)),
"")</f>
        <v>-89.672568459999994</v>
      </c>
      <c r="L1424">
        <v>10</v>
      </c>
      <c r="M1424" t="str">
        <f t="shared" si="44"/>
        <v>minute</v>
      </c>
      <c r="N1424">
        <f t="shared" si="45"/>
        <v>600</v>
      </c>
    </row>
    <row r="1425" spans="1:14" x14ac:dyDescent="0.35">
      <c r="A1425" s="1">
        <v>40728.895833333336</v>
      </c>
      <c r="B1425" t="s">
        <v>242</v>
      </c>
      <c r="C1425" t="s">
        <v>9</v>
      </c>
      <c r="D1425" t="s">
        <v>10</v>
      </c>
      <c r="E1425" t="s">
        <v>82</v>
      </c>
      <c r="F1425" t="s">
        <v>2022</v>
      </c>
      <c r="G1425" t="s">
        <v>2023</v>
      </c>
      <c r="H1425" s="2">
        <v>40741</v>
      </c>
      <c r="I1425" t="str">
        <f>IFERROR(IFERROR(IFERROR(
VLOOKUP("*"&amp;$B1425&amp;"*", [1]cities_output!$A:$C,1,0),
VLOOKUP("*"&amp;LEFT($B1425,5)&amp;"*", [1]cities_output!$A:$C,1,0)),
VLOOKUP("*"&amp;RIGHT($B1425,5)&amp;"*", [1]cities_output!$A:$C,1,0)),
"")</f>
        <v>Caruthersville</v>
      </c>
      <c r="J1425">
        <f>IFERROR(IFERROR(IFERROR(
VLOOKUP("*"&amp;$B1425&amp;"*", [1]cities_output!$A:$C,2,0),
VLOOKUP("*"&amp;LEFT($B1425,5)&amp;"*", [1]cities_output!$A:$C,2,0)),
VLOOKUP("*"&amp;RIGHT($B1425,5)&amp;"*", [1]cities_output!$A:$C,2,0)),
"")</f>
        <v>36.176321270000003</v>
      </c>
      <c r="K1425">
        <f>IFERROR(IFERROR(IFERROR(
VLOOKUP("*"&amp;$B1425&amp;"*", [1]cities_output!$A:$C,3,0),
VLOOKUP("*"&amp;LEFT($B1425,5)&amp;"*", [1]cities_output!$A:$C,3,0)),
VLOOKUP("*"&amp;RIGHT($B1425,5)&amp;"*", [1]cities_output!$A:$C,3,0)),
"")</f>
        <v>-89.672568459999994</v>
      </c>
      <c r="L1425">
        <v>10</v>
      </c>
      <c r="M1425" t="str">
        <f t="shared" si="44"/>
        <v>minute</v>
      </c>
      <c r="N1425">
        <f t="shared" si="45"/>
        <v>600</v>
      </c>
    </row>
    <row r="1426" spans="1:14" x14ac:dyDescent="0.35">
      <c r="A1426" s="1">
        <v>38867.916666666664</v>
      </c>
      <c r="B1426" t="s">
        <v>1397</v>
      </c>
      <c r="C1426" t="s">
        <v>9</v>
      </c>
      <c r="D1426" t="s">
        <v>10</v>
      </c>
      <c r="E1426" t="s">
        <v>76</v>
      </c>
      <c r="F1426" t="s">
        <v>2797</v>
      </c>
      <c r="G1426" t="s">
        <v>2798</v>
      </c>
      <c r="H1426" s="2">
        <v>38914</v>
      </c>
      <c r="I1426" t="str">
        <f>IFERROR(IFERROR(IFERROR(
VLOOKUP("*"&amp;$B1426&amp;"*", [1]cities_output!$A:$C,1,0),
VLOOKUP("*"&amp;LEFT($B1426,5)&amp;"*", [1]cities_output!$A:$C,1,0)),
VLOOKUP("*"&amp;RIGHT($B1426,5)&amp;"*", [1]cities_output!$A:$C,1,0)),
"")</f>
        <v>Caruthersville</v>
      </c>
      <c r="J1426">
        <f>IFERROR(IFERROR(IFERROR(
VLOOKUP("*"&amp;$B1426&amp;"*", [1]cities_output!$A:$C,2,0),
VLOOKUP("*"&amp;LEFT($B1426,5)&amp;"*", [1]cities_output!$A:$C,2,0)),
VLOOKUP("*"&amp;RIGHT($B1426,5)&amp;"*", [1]cities_output!$A:$C,2,0)),
"")</f>
        <v>36.176321270000003</v>
      </c>
      <c r="K1426">
        <f>IFERROR(IFERROR(IFERROR(
VLOOKUP("*"&amp;$B1426&amp;"*", [1]cities_output!$A:$C,3,0),
VLOOKUP("*"&amp;LEFT($B1426,5)&amp;"*", [1]cities_output!$A:$C,3,0)),
VLOOKUP("*"&amp;RIGHT($B1426,5)&amp;"*", [1]cities_output!$A:$C,3,0)),
"")</f>
        <v>-89.672568459999994</v>
      </c>
      <c r="L1426">
        <v>10</v>
      </c>
      <c r="M1426" t="str">
        <f t="shared" si="44"/>
        <v>minute</v>
      </c>
      <c r="N1426">
        <f t="shared" si="45"/>
        <v>600</v>
      </c>
    </row>
    <row r="1427" spans="1:14" x14ac:dyDescent="0.35">
      <c r="A1427" s="1">
        <v>40964</v>
      </c>
      <c r="B1427" t="s">
        <v>1859</v>
      </c>
      <c r="C1427" t="s">
        <v>9</v>
      </c>
      <c r="D1427" t="s">
        <v>10</v>
      </c>
      <c r="E1427" t="s">
        <v>11</v>
      </c>
      <c r="F1427" t="s">
        <v>1860</v>
      </c>
      <c r="G1427" t="s">
        <v>1861</v>
      </c>
      <c r="H1427" s="2">
        <v>40981</v>
      </c>
      <c r="I1427" t="str">
        <f>IFERROR(IFERROR(IFERROR(
VLOOKUP("*"&amp;$B1427&amp;"*", [1]cities_output!$A:$C,1,0),
VLOOKUP("*"&amp;LEFT($B1427,5)&amp;"*", [1]cities_output!$A:$C,1,0)),
VLOOKUP("*"&amp;RIGHT($B1427,5)&amp;"*", [1]cities_output!$A:$C,1,0)),
"")</f>
        <v>Caruthersville</v>
      </c>
      <c r="J1427">
        <f>IFERROR(IFERROR(IFERROR(
VLOOKUP("*"&amp;$B1427&amp;"*", [1]cities_output!$A:$C,2,0),
VLOOKUP("*"&amp;LEFT($B1427,5)&amp;"*", [1]cities_output!$A:$C,2,0)),
VLOOKUP("*"&amp;RIGHT($B1427,5)&amp;"*", [1]cities_output!$A:$C,2,0)),
"")</f>
        <v>36.176321270000003</v>
      </c>
      <c r="K1427">
        <f>IFERROR(IFERROR(IFERROR(
VLOOKUP("*"&amp;$B1427&amp;"*", [1]cities_output!$A:$C,3,0),
VLOOKUP("*"&amp;LEFT($B1427,5)&amp;"*", [1]cities_output!$A:$C,3,0)),
VLOOKUP("*"&amp;RIGHT($B1427,5)&amp;"*", [1]cities_output!$A:$C,3,0)),
"")</f>
        <v>-89.672568459999994</v>
      </c>
      <c r="L1427" cm="1">
        <f t="array" aca="1" ref="L1427" ca="1">IFERROR(SUMPRODUCT(MID(0&amp;F1427, LARGE(INDEX(ISNUMBER(--MID(F1427, ROW(INDIRECT("1:"&amp;LEN(F1427))), 1)) * ROW(INDIRECT("1:"&amp;LEN(F1427))), 0), ROW(INDIRECT("1:"&amp;LEN(F1427))))+1, 1) * 10^ROW(INDIRECT("1:"&amp;LEN(F1427)))/10),"")</f>
        <v>3</v>
      </c>
      <c r="M1427" t="str">
        <f t="shared" si="44"/>
        <v>hour</v>
      </c>
      <c r="N1427">
        <f t="shared" ca="1" si="45"/>
        <v>10800</v>
      </c>
    </row>
    <row r="1428" spans="1:14" x14ac:dyDescent="0.35">
      <c r="A1428" s="1">
        <v>39179.041666666664</v>
      </c>
      <c r="B1428" t="s">
        <v>2681</v>
      </c>
      <c r="C1428" t="s">
        <v>9</v>
      </c>
      <c r="D1428" t="s">
        <v>10</v>
      </c>
      <c r="F1428" t="s">
        <v>360</v>
      </c>
      <c r="G1428" t="s">
        <v>2682</v>
      </c>
      <c r="H1428" s="2">
        <v>39301</v>
      </c>
      <c r="I1428" t="str">
        <f>IFERROR(IFERROR(IFERROR(
VLOOKUP("*"&amp;$B1428&amp;"*", [1]cities_output!$A:$C,1,0),
VLOOKUP("*"&amp;LEFT($B1428,5)&amp;"*", [1]cities_output!$A:$C,1,0)),
VLOOKUP("*"&amp;RIGHT($B1428,5)&amp;"*", [1]cities_output!$A:$C,1,0)),
"")</f>
        <v>Caruthersville</v>
      </c>
      <c r="J1428">
        <f>IFERROR(IFERROR(IFERROR(
VLOOKUP("*"&amp;$B1428&amp;"*", [1]cities_output!$A:$C,2,0),
VLOOKUP("*"&amp;LEFT($B1428,5)&amp;"*", [1]cities_output!$A:$C,2,0)),
VLOOKUP("*"&amp;RIGHT($B1428,5)&amp;"*", [1]cities_output!$A:$C,2,0)),
"")</f>
        <v>36.176321270000003</v>
      </c>
      <c r="K1428">
        <f>IFERROR(IFERROR(IFERROR(
VLOOKUP("*"&amp;$B1428&amp;"*", [1]cities_output!$A:$C,3,0),
VLOOKUP("*"&amp;LEFT($B1428,5)&amp;"*", [1]cities_output!$A:$C,3,0)),
VLOOKUP("*"&amp;RIGHT($B1428,5)&amp;"*", [1]cities_output!$A:$C,3,0)),
"")</f>
        <v>-89.672568459999994</v>
      </c>
      <c r="L1428" cm="1">
        <f t="array" aca="1" ref="L1428" ca="1">IFERROR(SUMPRODUCT(MID(0&amp;F1428, LARGE(INDEX(ISNUMBER(--MID(F1428, ROW(INDIRECT("1:"&amp;LEN(F1428))), 1)) * ROW(INDIRECT("1:"&amp;LEN(F1428))), 0), ROW(INDIRECT("1:"&amp;LEN(F1428))))+1, 1) * 10^ROW(INDIRECT("1:"&amp;LEN(F1428)))/10),"")</f>
        <v>1</v>
      </c>
      <c r="M1428" t="str">
        <f t="shared" si="44"/>
        <v>hour</v>
      </c>
      <c r="N1428">
        <f t="shared" ca="1" si="45"/>
        <v>3600</v>
      </c>
    </row>
    <row r="1429" spans="1:14" x14ac:dyDescent="0.35">
      <c r="A1429" s="1">
        <v>37422.208333333336</v>
      </c>
      <c r="B1429" t="s">
        <v>3218</v>
      </c>
      <c r="C1429" t="s">
        <v>9</v>
      </c>
      <c r="D1429" t="s">
        <v>10</v>
      </c>
      <c r="E1429" t="s">
        <v>66</v>
      </c>
      <c r="F1429" t="s">
        <v>360</v>
      </c>
      <c r="G1429" t="s">
        <v>3219</v>
      </c>
      <c r="H1429" s="2">
        <v>40159</v>
      </c>
      <c r="I1429" t="str">
        <f>IFERROR(IFERROR(IFERROR(
VLOOKUP("*"&amp;$B1429&amp;"*", [1]cities_output!$A:$C,1,0),
VLOOKUP("*"&amp;LEFT($B1429,5)&amp;"*", [1]cities_output!$A:$C,1,0)),
VLOOKUP("*"&amp;RIGHT($B1429,5)&amp;"*", [1]cities_output!$A:$C,1,0)),
"")</f>
        <v>Caruthersville</v>
      </c>
      <c r="J1429">
        <f>IFERROR(IFERROR(IFERROR(
VLOOKUP("*"&amp;$B1429&amp;"*", [1]cities_output!$A:$C,2,0),
VLOOKUP("*"&amp;LEFT($B1429,5)&amp;"*", [1]cities_output!$A:$C,2,0)),
VLOOKUP("*"&amp;RIGHT($B1429,5)&amp;"*", [1]cities_output!$A:$C,2,0)),
"")</f>
        <v>36.176321270000003</v>
      </c>
      <c r="K1429">
        <f>IFERROR(IFERROR(IFERROR(
VLOOKUP("*"&amp;$B1429&amp;"*", [1]cities_output!$A:$C,3,0),
VLOOKUP("*"&amp;LEFT($B1429,5)&amp;"*", [1]cities_output!$A:$C,3,0)),
VLOOKUP("*"&amp;RIGHT($B1429,5)&amp;"*", [1]cities_output!$A:$C,3,0)),
"")</f>
        <v>-89.672568459999994</v>
      </c>
      <c r="L1429" cm="1">
        <f t="array" aca="1" ref="L1429" ca="1">IFERROR(SUMPRODUCT(MID(0&amp;F1429, LARGE(INDEX(ISNUMBER(--MID(F1429, ROW(INDIRECT("1:"&amp;LEN(F1429))), 1)) * ROW(INDIRECT("1:"&amp;LEN(F1429))), 0), ROW(INDIRECT("1:"&amp;LEN(F1429))))+1, 1) * 10^ROW(INDIRECT("1:"&amp;LEN(F1429)))/10),"")</f>
        <v>1</v>
      </c>
      <c r="M1429" t="str">
        <f t="shared" si="44"/>
        <v>hour</v>
      </c>
      <c r="N1429">
        <f t="shared" ca="1" si="45"/>
        <v>3600</v>
      </c>
    </row>
    <row r="1430" spans="1:14" x14ac:dyDescent="0.35">
      <c r="A1430" s="1">
        <v>26562.729166666668</v>
      </c>
      <c r="B1430" t="s">
        <v>1397</v>
      </c>
      <c r="C1430" t="s">
        <v>9</v>
      </c>
      <c r="D1430" t="s">
        <v>10</v>
      </c>
      <c r="E1430" t="s">
        <v>51</v>
      </c>
      <c r="F1430" t="s">
        <v>843</v>
      </c>
      <c r="G1430" t="s">
        <v>4024</v>
      </c>
      <c r="H1430" s="2">
        <v>40352</v>
      </c>
      <c r="I1430" t="str">
        <f>IFERROR(IFERROR(IFERROR(
VLOOKUP("*"&amp;$B1430&amp;"*", [1]cities_output!$A:$C,1,0),
VLOOKUP("*"&amp;LEFT($B1430,5)&amp;"*", [1]cities_output!$A:$C,1,0)),
VLOOKUP("*"&amp;RIGHT($B1430,5)&amp;"*", [1]cities_output!$A:$C,1,0)),
"")</f>
        <v>Caruthersville</v>
      </c>
      <c r="J1430">
        <f>IFERROR(IFERROR(IFERROR(
VLOOKUP("*"&amp;$B1430&amp;"*", [1]cities_output!$A:$C,2,0),
VLOOKUP("*"&amp;LEFT($B1430,5)&amp;"*", [1]cities_output!$A:$C,2,0)),
VLOOKUP("*"&amp;RIGHT($B1430,5)&amp;"*", [1]cities_output!$A:$C,2,0)),
"")</f>
        <v>36.176321270000003</v>
      </c>
      <c r="K1430">
        <f>IFERROR(IFERROR(IFERROR(
VLOOKUP("*"&amp;$B1430&amp;"*", [1]cities_output!$A:$C,3,0),
VLOOKUP("*"&amp;LEFT($B1430,5)&amp;"*", [1]cities_output!$A:$C,3,0)),
VLOOKUP("*"&amp;RIGHT($B1430,5)&amp;"*", [1]cities_output!$A:$C,3,0)),
"")</f>
        <v>-89.672568459999994</v>
      </c>
      <c r="L1430">
        <v>5</v>
      </c>
      <c r="M1430" t="str">
        <f t="shared" si="44"/>
        <v>minute</v>
      </c>
      <c r="N1430">
        <f t="shared" si="45"/>
        <v>300</v>
      </c>
    </row>
    <row r="1431" spans="1:14" x14ac:dyDescent="0.35">
      <c r="A1431" s="1">
        <v>39617.96875</v>
      </c>
      <c r="B1431" t="s">
        <v>445</v>
      </c>
      <c r="C1431" t="s">
        <v>9</v>
      </c>
      <c r="D1431" t="s">
        <v>10</v>
      </c>
      <c r="E1431" t="s">
        <v>122</v>
      </c>
      <c r="F1431" t="s">
        <v>421</v>
      </c>
      <c r="G1431" t="s">
        <v>2503</v>
      </c>
      <c r="H1431" s="2">
        <v>39634</v>
      </c>
      <c r="I1431" t="str">
        <f>IFERROR(IFERROR(IFERROR(
VLOOKUP("*"&amp;$B1431&amp;"*", [1]cities_output!$A:$C,1,0),
VLOOKUP("*"&amp;LEFT($B1431,5)&amp;"*", [1]cities_output!$A:$C,1,0)),
VLOOKUP("*"&amp;RIGHT($B1431,5)&amp;"*", [1]cities_output!$A:$C,1,0)),
"")</f>
        <v>Caruthersville</v>
      </c>
      <c r="J1431">
        <f>IFERROR(IFERROR(IFERROR(
VLOOKUP("*"&amp;$B1431&amp;"*", [1]cities_output!$A:$C,2,0),
VLOOKUP("*"&amp;LEFT($B1431,5)&amp;"*", [1]cities_output!$A:$C,2,0)),
VLOOKUP("*"&amp;RIGHT($B1431,5)&amp;"*", [1]cities_output!$A:$C,2,0)),
"")</f>
        <v>36.176321270000003</v>
      </c>
      <c r="K1431">
        <f>IFERROR(IFERROR(IFERROR(
VLOOKUP("*"&amp;$B1431&amp;"*", [1]cities_output!$A:$C,3,0),
VLOOKUP("*"&amp;LEFT($B1431,5)&amp;"*", [1]cities_output!$A:$C,3,0)),
VLOOKUP("*"&amp;RIGHT($B1431,5)&amp;"*", [1]cities_output!$A:$C,3,0)),
"")</f>
        <v>-89.672568459999994</v>
      </c>
      <c r="L1431">
        <v>5</v>
      </c>
      <c r="M1431" t="str">
        <f t="shared" si="44"/>
        <v>minute</v>
      </c>
      <c r="N1431">
        <f t="shared" si="45"/>
        <v>300</v>
      </c>
    </row>
    <row r="1432" spans="1:14" x14ac:dyDescent="0.35">
      <c r="A1432" s="1">
        <v>40918.833333333336</v>
      </c>
      <c r="B1432" t="s">
        <v>318</v>
      </c>
      <c r="C1432" t="s">
        <v>9</v>
      </c>
      <c r="D1432" t="s">
        <v>10</v>
      </c>
      <c r="E1432" t="s">
        <v>11</v>
      </c>
      <c r="F1432" t="s">
        <v>1874</v>
      </c>
      <c r="G1432" t="s">
        <v>1875</v>
      </c>
      <c r="H1432" s="2">
        <v>40920</v>
      </c>
      <c r="I1432" t="str">
        <f>IFERROR(IFERROR(IFERROR(
VLOOKUP("*"&amp;$B1432&amp;"*", [1]cities_output!$A:$C,1,0),
VLOOKUP("*"&amp;LEFT($B1432,5)&amp;"*", [1]cities_output!$A:$C,1,0)),
VLOOKUP("*"&amp;RIGHT($B1432,5)&amp;"*", [1]cities_output!$A:$C,1,0)),
"")</f>
        <v>Caruthersville</v>
      </c>
      <c r="J1432">
        <f>IFERROR(IFERROR(IFERROR(
VLOOKUP("*"&amp;$B1432&amp;"*", [1]cities_output!$A:$C,2,0),
VLOOKUP("*"&amp;LEFT($B1432,5)&amp;"*", [1]cities_output!$A:$C,2,0)),
VLOOKUP("*"&amp;RIGHT($B1432,5)&amp;"*", [1]cities_output!$A:$C,2,0)),
"")</f>
        <v>36.176321270000003</v>
      </c>
      <c r="K1432">
        <f>IFERROR(IFERROR(IFERROR(
VLOOKUP("*"&amp;$B1432&amp;"*", [1]cities_output!$A:$C,3,0),
VLOOKUP("*"&amp;LEFT($B1432,5)&amp;"*", [1]cities_output!$A:$C,3,0)),
VLOOKUP("*"&amp;RIGHT($B1432,5)&amp;"*", [1]cities_output!$A:$C,3,0)),
"")</f>
        <v>-89.672568459999994</v>
      </c>
      <c r="L1432" cm="1">
        <f t="array" aca="1" ref="L1432" ca="1">IFERROR(SUMPRODUCT(MID(0&amp;F1432, LARGE(INDEX(ISNUMBER(--MID(F1432, ROW(INDIRECT("1:"&amp;LEN(F1432))), 1)) * ROW(INDIRECT("1:"&amp;LEN(F1432))), 0), ROW(INDIRECT("1:"&amp;LEN(F1432))))+1, 1) * 10^ROW(INDIRECT("1:"&amp;LEN(F1432)))/10),"")</f>
        <v>45</v>
      </c>
      <c r="M1432" t="str">
        <f t="shared" si="44"/>
        <v>minute</v>
      </c>
      <c r="N1432">
        <f t="shared" ca="1" si="45"/>
        <v>2700</v>
      </c>
    </row>
    <row r="1433" spans="1:14" x14ac:dyDescent="0.35">
      <c r="A1433" s="1">
        <v>38251.875</v>
      </c>
      <c r="B1433" t="s">
        <v>1397</v>
      </c>
      <c r="C1433" t="s">
        <v>9</v>
      </c>
      <c r="D1433" t="s">
        <v>10</v>
      </c>
      <c r="E1433" t="s">
        <v>11</v>
      </c>
      <c r="F1433" t="s">
        <v>496</v>
      </c>
      <c r="G1433" t="s">
        <v>2978</v>
      </c>
      <c r="H1433" s="2">
        <v>38259</v>
      </c>
      <c r="I1433" t="str">
        <f>IFERROR(IFERROR(IFERROR(
VLOOKUP("*"&amp;$B1433&amp;"*", [1]cities_output!$A:$C,1,0),
VLOOKUP("*"&amp;LEFT($B1433,5)&amp;"*", [1]cities_output!$A:$C,1,0)),
VLOOKUP("*"&amp;RIGHT($B1433,5)&amp;"*", [1]cities_output!$A:$C,1,0)),
"")</f>
        <v>Caruthersville</v>
      </c>
      <c r="J1433">
        <f>IFERROR(IFERROR(IFERROR(
VLOOKUP("*"&amp;$B1433&amp;"*", [1]cities_output!$A:$C,2,0),
VLOOKUP("*"&amp;LEFT($B1433,5)&amp;"*", [1]cities_output!$A:$C,2,0)),
VLOOKUP("*"&amp;RIGHT($B1433,5)&amp;"*", [1]cities_output!$A:$C,2,0)),
"")</f>
        <v>36.176321270000003</v>
      </c>
      <c r="K1433">
        <f>IFERROR(IFERROR(IFERROR(
VLOOKUP("*"&amp;$B1433&amp;"*", [1]cities_output!$A:$C,3,0),
VLOOKUP("*"&amp;LEFT($B1433,5)&amp;"*", [1]cities_output!$A:$C,3,0)),
VLOOKUP("*"&amp;RIGHT($B1433,5)&amp;"*", [1]cities_output!$A:$C,3,0)),
"")</f>
        <v>-89.672568459999994</v>
      </c>
      <c r="L1433" cm="1">
        <f t="array" aca="1" ref="L1433" ca="1">IFERROR(SUMPRODUCT(MID(0&amp;F1433, LARGE(INDEX(ISNUMBER(--MID(F1433, ROW(INDIRECT("1:"&amp;LEN(F1433))), 1)) * ROW(INDIRECT("1:"&amp;LEN(F1433))), 0), ROW(INDIRECT("1:"&amp;LEN(F1433))))+1, 1) * 10^ROW(INDIRECT("1:"&amp;LEN(F1433)))/10),"")</f>
        <v>45</v>
      </c>
      <c r="M1433" t="str">
        <f t="shared" si="44"/>
        <v>minute</v>
      </c>
      <c r="N1433">
        <f t="shared" ca="1" si="45"/>
        <v>2700</v>
      </c>
    </row>
    <row r="1434" spans="1:14" x14ac:dyDescent="0.35">
      <c r="A1434" s="1">
        <v>24259.333333333332</v>
      </c>
      <c r="B1434" t="s">
        <v>1124</v>
      </c>
      <c r="C1434" t="s">
        <v>9</v>
      </c>
      <c r="D1434" t="s">
        <v>10</v>
      </c>
      <c r="E1434" t="s">
        <v>70</v>
      </c>
      <c r="F1434" t="s">
        <v>4055</v>
      </c>
      <c r="G1434" t="s">
        <v>4056</v>
      </c>
      <c r="H1434" s="2">
        <v>38597</v>
      </c>
      <c r="I1434" t="str">
        <f>IFERROR(IFERROR(IFERROR(
VLOOKUP("*"&amp;$B1434&amp;"*", [1]cities_output!$A:$C,1,0),
VLOOKUP("*"&amp;LEFT($B1434,5)&amp;"*", [1]cities_output!$A:$C,1,0)),
VLOOKUP("*"&amp;RIGHT($B1434,5)&amp;"*", [1]cities_output!$A:$C,1,0)),
"")</f>
        <v>Caruthersville</v>
      </c>
      <c r="J1434">
        <f>IFERROR(IFERROR(IFERROR(
VLOOKUP("*"&amp;$B1434&amp;"*", [1]cities_output!$A:$C,2,0),
VLOOKUP("*"&amp;LEFT($B1434,5)&amp;"*", [1]cities_output!$A:$C,2,0)),
VLOOKUP("*"&amp;RIGHT($B1434,5)&amp;"*", [1]cities_output!$A:$C,2,0)),
"")</f>
        <v>36.176321270000003</v>
      </c>
      <c r="K1434">
        <f>IFERROR(IFERROR(IFERROR(
VLOOKUP("*"&amp;$B1434&amp;"*", [1]cities_output!$A:$C,3,0),
VLOOKUP("*"&amp;LEFT($B1434,5)&amp;"*", [1]cities_output!$A:$C,3,0)),
VLOOKUP("*"&amp;RIGHT($B1434,5)&amp;"*", [1]cities_output!$A:$C,3,0)),
"")</f>
        <v>-89.672568459999994</v>
      </c>
      <c r="L1434">
        <v>3</v>
      </c>
      <c r="M1434" t="str">
        <f t="shared" si="44"/>
        <v>minute</v>
      </c>
      <c r="N1434">
        <f t="shared" si="45"/>
        <v>180</v>
      </c>
    </row>
    <row r="1435" spans="1:14" x14ac:dyDescent="0.35">
      <c r="A1435" s="1">
        <v>40830.104166666664</v>
      </c>
      <c r="B1435" t="s">
        <v>1645</v>
      </c>
      <c r="C1435" t="s">
        <v>9</v>
      </c>
      <c r="D1435" t="s">
        <v>10</v>
      </c>
      <c r="E1435" t="s">
        <v>79</v>
      </c>
      <c r="F1435" t="s">
        <v>110</v>
      </c>
      <c r="G1435" t="s">
        <v>1945</v>
      </c>
      <c r="H1435" s="2">
        <v>40835</v>
      </c>
      <c r="I1435" t="str">
        <f>IFERROR(IFERROR(IFERROR(
VLOOKUP("*"&amp;$B1435&amp;"*", [1]cities_output!$A:$C,1,0),
VLOOKUP("*"&amp;LEFT($B1435,5)&amp;"*", [1]cities_output!$A:$C,1,0)),
VLOOKUP("*"&amp;RIGHT($B1435,5)&amp;"*", [1]cities_output!$A:$C,1,0)),
"")</f>
        <v>Caruthersville</v>
      </c>
      <c r="J1435">
        <f>IFERROR(IFERROR(IFERROR(
VLOOKUP("*"&amp;$B1435&amp;"*", [1]cities_output!$A:$C,2,0),
VLOOKUP("*"&amp;LEFT($B1435,5)&amp;"*", [1]cities_output!$A:$C,2,0)),
VLOOKUP("*"&amp;RIGHT($B1435,5)&amp;"*", [1]cities_output!$A:$C,2,0)),
"")</f>
        <v>36.176321270000003</v>
      </c>
      <c r="K1435">
        <f>IFERROR(IFERROR(IFERROR(
VLOOKUP("*"&amp;$B1435&amp;"*", [1]cities_output!$A:$C,3,0),
VLOOKUP("*"&amp;LEFT($B1435,5)&amp;"*", [1]cities_output!$A:$C,3,0)),
VLOOKUP("*"&amp;RIGHT($B1435,5)&amp;"*", [1]cities_output!$A:$C,3,0)),
"")</f>
        <v>-89.672568459999994</v>
      </c>
      <c r="L1435" cm="1">
        <f t="array" aca="1" ref="L1435" ca="1">IFERROR(SUMPRODUCT(MID(0&amp;F1435, LARGE(INDEX(ISNUMBER(--MID(F1435, ROW(INDIRECT("1:"&amp;LEN(F1435))), 1)) * ROW(INDIRECT("1:"&amp;LEN(F1435))), 0), ROW(INDIRECT("1:"&amp;LEN(F1435))))+1, 1) * 10^ROW(INDIRECT("1:"&amp;LEN(F1435)))/10),"")</f>
        <v>30</v>
      </c>
      <c r="M1435" t="str">
        <f t="shared" si="44"/>
        <v>minute</v>
      </c>
      <c r="N1435">
        <f t="shared" ca="1" si="45"/>
        <v>1800</v>
      </c>
    </row>
    <row r="1436" spans="1:14" x14ac:dyDescent="0.35">
      <c r="A1436" s="1">
        <v>40830.104166666664</v>
      </c>
      <c r="B1436" t="s">
        <v>1645</v>
      </c>
      <c r="C1436" t="s">
        <v>9</v>
      </c>
      <c r="D1436" t="s">
        <v>10</v>
      </c>
      <c r="E1436" t="s">
        <v>79</v>
      </c>
      <c r="F1436" t="s">
        <v>110</v>
      </c>
      <c r="G1436" t="s">
        <v>1946</v>
      </c>
      <c r="H1436" s="2">
        <v>40835</v>
      </c>
      <c r="I1436" t="str">
        <f>IFERROR(IFERROR(IFERROR(
VLOOKUP("*"&amp;$B1436&amp;"*", [1]cities_output!$A:$C,1,0),
VLOOKUP("*"&amp;LEFT($B1436,5)&amp;"*", [1]cities_output!$A:$C,1,0)),
VLOOKUP("*"&amp;RIGHT($B1436,5)&amp;"*", [1]cities_output!$A:$C,1,0)),
"")</f>
        <v>Caruthersville</v>
      </c>
      <c r="J1436">
        <f>IFERROR(IFERROR(IFERROR(
VLOOKUP("*"&amp;$B1436&amp;"*", [1]cities_output!$A:$C,2,0),
VLOOKUP("*"&amp;LEFT($B1436,5)&amp;"*", [1]cities_output!$A:$C,2,0)),
VLOOKUP("*"&amp;RIGHT($B1436,5)&amp;"*", [1]cities_output!$A:$C,2,0)),
"")</f>
        <v>36.176321270000003</v>
      </c>
      <c r="K1436">
        <f>IFERROR(IFERROR(IFERROR(
VLOOKUP("*"&amp;$B1436&amp;"*", [1]cities_output!$A:$C,3,0),
VLOOKUP("*"&amp;LEFT($B1436,5)&amp;"*", [1]cities_output!$A:$C,3,0)),
VLOOKUP("*"&amp;RIGHT($B1436,5)&amp;"*", [1]cities_output!$A:$C,3,0)),
"")</f>
        <v>-89.672568459999994</v>
      </c>
      <c r="L1436" cm="1">
        <f t="array" aca="1" ref="L1436" ca="1">IFERROR(SUMPRODUCT(MID(0&amp;F1436, LARGE(INDEX(ISNUMBER(--MID(F1436, ROW(INDIRECT("1:"&amp;LEN(F1436))), 1)) * ROW(INDIRECT("1:"&amp;LEN(F1436))), 0), ROW(INDIRECT("1:"&amp;LEN(F1436))))+1, 1) * 10^ROW(INDIRECT("1:"&amp;LEN(F1436)))/10),"")</f>
        <v>30</v>
      </c>
      <c r="M1436" t="str">
        <f t="shared" si="44"/>
        <v>minute</v>
      </c>
      <c r="N1436">
        <f t="shared" ca="1" si="45"/>
        <v>1800</v>
      </c>
    </row>
    <row r="1437" spans="1:14" x14ac:dyDescent="0.35">
      <c r="A1437" s="1">
        <v>35001.902777777781</v>
      </c>
      <c r="B1437" t="s">
        <v>242</v>
      </c>
      <c r="C1437" t="s">
        <v>9</v>
      </c>
      <c r="D1437" t="s">
        <v>10</v>
      </c>
      <c r="F1437" t="s">
        <v>3386</v>
      </c>
      <c r="G1437" t="s">
        <v>3786</v>
      </c>
      <c r="H1437" s="2">
        <v>36466</v>
      </c>
      <c r="I1437" t="str">
        <f>IFERROR(IFERROR(IFERROR(
VLOOKUP("*"&amp;$B1437&amp;"*", [1]cities_output!$A:$C,1,0),
VLOOKUP("*"&amp;LEFT($B1437,5)&amp;"*", [1]cities_output!$A:$C,1,0)),
VLOOKUP("*"&amp;RIGHT($B1437,5)&amp;"*", [1]cities_output!$A:$C,1,0)),
"")</f>
        <v>Caruthersville</v>
      </c>
      <c r="J1437">
        <f>IFERROR(IFERROR(IFERROR(
VLOOKUP("*"&amp;$B1437&amp;"*", [1]cities_output!$A:$C,2,0),
VLOOKUP("*"&amp;LEFT($B1437,5)&amp;"*", [1]cities_output!$A:$C,2,0)),
VLOOKUP("*"&amp;RIGHT($B1437,5)&amp;"*", [1]cities_output!$A:$C,2,0)),
"")</f>
        <v>36.176321270000003</v>
      </c>
      <c r="K1437">
        <f>IFERROR(IFERROR(IFERROR(
VLOOKUP("*"&amp;$B1437&amp;"*", [1]cities_output!$A:$C,3,0),
VLOOKUP("*"&amp;LEFT($B1437,5)&amp;"*", [1]cities_output!$A:$C,3,0)),
VLOOKUP("*"&amp;RIGHT($B1437,5)&amp;"*", [1]cities_output!$A:$C,3,0)),
"")</f>
        <v>-89.672568459999994</v>
      </c>
      <c r="L1437" cm="1">
        <f t="array" aca="1" ref="L1437" ca="1">IFERROR(SUMPRODUCT(MID(0&amp;F1437, LARGE(INDEX(ISNUMBER(--MID(F1437, ROW(INDIRECT("1:"&amp;LEN(F1437))), 1)) * ROW(INDIRECT("1:"&amp;LEN(F1437))), 0), ROW(INDIRECT("1:"&amp;LEN(F1437))))+1, 1) * 10^ROW(INDIRECT("1:"&amp;LEN(F1437)))/10),"")</f>
        <v>30</v>
      </c>
      <c r="M1437" t="str">
        <f t="shared" si="44"/>
        <v>minute</v>
      </c>
      <c r="N1437">
        <f t="shared" ca="1" si="45"/>
        <v>1800</v>
      </c>
    </row>
    <row r="1438" spans="1:14" x14ac:dyDescent="0.35">
      <c r="A1438" t="s">
        <v>4125</v>
      </c>
      <c r="B1438" t="s">
        <v>4126</v>
      </c>
      <c r="C1438" t="s">
        <v>9</v>
      </c>
      <c r="D1438" t="s">
        <v>10</v>
      </c>
      <c r="E1438" t="s">
        <v>76</v>
      </c>
      <c r="F1438" t="s">
        <v>4127</v>
      </c>
      <c r="G1438" t="s">
        <v>4128</v>
      </c>
      <c r="H1438" s="2">
        <v>36617</v>
      </c>
      <c r="I1438" t="str">
        <f>IFERROR(IFERROR(IFERROR(
VLOOKUP("*"&amp;$B1438&amp;"*", [1]cities_output!$A:$C,1,0),
VLOOKUP("*"&amp;LEFT($B1438,5)&amp;"*", [1]cities_output!$A:$C,1,0)),
VLOOKUP("*"&amp;RIGHT($B1438,5)&amp;"*", [1]cities_output!$A:$C,1,0)),
"")</f>
        <v>Caruthersville</v>
      </c>
      <c r="J1438">
        <f>IFERROR(IFERROR(IFERROR(
VLOOKUP("*"&amp;$B1438&amp;"*", [1]cities_output!$A:$C,2,0),
VLOOKUP("*"&amp;LEFT($B1438,5)&amp;"*", [1]cities_output!$A:$C,2,0)),
VLOOKUP("*"&amp;RIGHT($B1438,5)&amp;"*", [1]cities_output!$A:$C,2,0)),
"")</f>
        <v>36.176321270000003</v>
      </c>
      <c r="K1438">
        <f>IFERROR(IFERROR(IFERROR(
VLOOKUP("*"&amp;$B1438&amp;"*", [1]cities_output!$A:$C,3,0),
VLOOKUP("*"&amp;LEFT($B1438,5)&amp;"*", [1]cities_output!$A:$C,3,0)),
VLOOKUP("*"&amp;RIGHT($B1438,5)&amp;"*", [1]cities_output!$A:$C,3,0)),
"")</f>
        <v>-89.672568459999994</v>
      </c>
      <c r="L1438">
        <v>5</v>
      </c>
      <c r="M1438" t="str">
        <f t="shared" si="44"/>
        <v>minute</v>
      </c>
      <c r="N1438">
        <f t="shared" si="45"/>
        <v>300</v>
      </c>
    </row>
    <row r="1439" spans="1:14" x14ac:dyDescent="0.35">
      <c r="A1439" s="1">
        <v>44155.90625</v>
      </c>
      <c r="B1439" t="s">
        <v>318</v>
      </c>
      <c r="C1439" t="s">
        <v>9</v>
      </c>
      <c r="D1439" t="s">
        <v>10</v>
      </c>
      <c r="E1439" t="s">
        <v>30</v>
      </c>
      <c r="F1439" t="s">
        <v>92</v>
      </c>
      <c r="G1439" t="s">
        <v>319</v>
      </c>
      <c r="H1439" s="2">
        <v>44188</v>
      </c>
      <c r="I1439" t="str">
        <f>IFERROR(IFERROR(IFERROR(
VLOOKUP("*"&amp;$B1439&amp;"*", [1]cities_output!$A:$C,1,0),
VLOOKUP("*"&amp;LEFT($B1439,5)&amp;"*", [1]cities_output!$A:$C,1,0)),
VLOOKUP("*"&amp;RIGHT($B1439,5)&amp;"*", [1]cities_output!$A:$C,1,0)),
"")</f>
        <v>Caruthersville</v>
      </c>
      <c r="J1439">
        <f>IFERROR(IFERROR(IFERROR(
VLOOKUP("*"&amp;$B1439&amp;"*", [1]cities_output!$A:$C,2,0),
VLOOKUP("*"&amp;LEFT($B1439,5)&amp;"*", [1]cities_output!$A:$C,2,0)),
VLOOKUP("*"&amp;RIGHT($B1439,5)&amp;"*", [1]cities_output!$A:$C,2,0)),
"")</f>
        <v>36.176321270000003</v>
      </c>
      <c r="K1439">
        <f>IFERROR(IFERROR(IFERROR(
VLOOKUP("*"&amp;$B1439&amp;"*", [1]cities_output!$A:$C,3,0),
VLOOKUP("*"&amp;LEFT($B1439,5)&amp;"*", [1]cities_output!$A:$C,3,0)),
VLOOKUP("*"&amp;RIGHT($B1439,5)&amp;"*", [1]cities_output!$A:$C,3,0)),
"")</f>
        <v>-89.672568459999994</v>
      </c>
      <c r="L1439" cm="1">
        <f t="array" aca="1" ref="L1439" ca="1">IFERROR(SUMPRODUCT(MID(0&amp;F1439, LARGE(INDEX(ISNUMBER(--MID(F1439, ROW(INDIRECT("1:"&amp;LEN(F1439))), 1)) * ROW(INDIRECT("1:"&amp;LEN(F1439))), 0), ROW(INDIRECT("1:"&amp;LEN(F1439))))+1, 1) * 10^ROW(INDIRECT("1:"&amp;LEN(F1439)))/10),"")</f>
        <v>15</v>
      </c>
      <c r="M1439" t="str">
        <f t="shared" si="44"/>
        <v>minute</v>
      </c>
      <c r="N1439">
        <f t="shared" ca="1" si="45"/>
        <v>900</v>
      </c>
    </row>
    <row r="1440" spans="1:14" x14ac:dyDescent="0.35">
      <c r="A1440" s="1">
        <v>43232.951388888891</v>
      </c>
      <c r="B1440" t="s">
        <v>780</v>
      </c>
      <c r="C1440" t="s">
        <v>9</v>
      </c>
      <c r="D1440" t="s">
        <v>10</v>
      </c>
      <c r="E1440" t="s">
        <v>76</v>
      </c>
      <c r="F1440" t="s">
        <v>92</v>
      </c>
      <c r="G1440" t="s">
        <v>781</v>
      </c>
      <c r="H1440" s="2">
        <v>43235</v>
      </c>
      <c r="I1440" t="str">
        <f>IFERROR(IFERROR(IFERROR(
VLOOKUP("*"&amp;$B1440&amp;"*", [1]cities_output!$A:$C,1,0),
VLOOKUP("*"&amp;LEFT($B1440,5)&amp;"*", [1]cities_output!$A:$C,1,0)),
VLOOKUP("*"&amp;RIGHT($B1440,5)&amp;"*", [1]cities_output!$A:$C,1,0)),
"")</f>
        <v>Caruthersville</v>
      </c>
      <c r="J1440">
        <f>IFERROR(IFERROR(IFERROR(
VLOOKUP("*"&amp;$B1440&amp;"*", [1]cities_output!$A:$C,2,0),
VLOOKUP("*"&amp;LEFT($B1440,5)&amp;"*", [1]cities_output!$A:$C,2,0)),
VLOOKUP("*"&amp;RIGHT($B1440,5)&amp;"*", [1]cities_output!$A:$C,2,0)),
"")</f>
        <v>36.176321270000003</v>
      </c>
      <c r="K1440">
        <f>IFERROR(IFERROR(IFERROR(
VLOOKUP("*"&amp;$B1440&amp;"*", [1]cities_output!$A:$C,3,0),
VLOOKUP("*"&amp;LEFT($B1440,5)&amp;"*", [1]cities_output!$A:$C,3,0)),
VLOOKUP("*"&amp;RIGHT($B1440,5)&amp;"*", [1]cities_output!$A:$C,3,0)),
"")</f>
        <v>-89.672568459999994</v>
      </c>
      <c r="L1440" cm="1">
        <f t="array" aca="1" ref="L1440" ca="1">IFERROR(SUMPRODUCT(MID(0&amp;F1440, LARGE(INDEX(ISNUMBER(--MID(F1440, ROW(INDIRECT("1:"&amp;LEN(F1440))), 1)) * ROW(INDIRECT("1:"&amp;LEN(F1440))), 0), ROW(INDIRECT("1:"&amp;LEN(F1440))))+1, 1) * 10^ROW(INDIRECT("1:"&amp;LEN(F1440)))/10),"")</f>
        <v>15</v>
      </c>
      <c r="M1440" t="str">
        <f t="shared" si="44"/>
        <v>minute</v>
      </c>
      <c r="N1440">
        <f t="shared" ca="1" si="45"/>
        <v>900</v>
      </c>
    </row>
    <row r="1441" spans="1:14" x14ac:dyDescent="0.35">
      <c r="A1441" s="1">
        <v>41812.020833333336</v>
      </c>
      <c r="B1441" t="s">
        <v>1397</v>
      </c>
      <c r="C1441" t="s">
        <v>9</v>
      </c>
      <c r="D1441" t="s">
        <v>10</v>
      </c>
      <c r="E1441" t="s">
        <v>11</v>
      </c>
      <c r="F1441" t="s">
        <v>1398</v>
      </c>
      <c r="G1441" t="s">
        <v>1399</v>
      </c>
      <c r="H1441" s="2">
        <v>41814</v>
      </c>
      <c r="I1441" t="str">
        <f>IFERROR(IFERROR(IFERROR(
VLOOKUP("*"&amp;$B1441&amp;"*", [1]cities_output!$A:$C,1,0),
VLOOKUP("*"&amp;LEFT($B1441,5)&amp;"*", [1]cities_output!$A:$C,1,0)),
VLOOKUP("*"&amp;RIGHT($B1441,5)&amp;"*", [1]cities_output!$A:$C,1,0)),
"")</f>
        <v>Caruthersville</v>
      </c>
      <c r="J1441">
        <f>IFERROR(IFERROR(IFERROR(
VLOOKUP("*"&amp;$B1441&amp;"*", [1]cities_output!$A:$C,2,0),
VLOOKUP("*"&amp;LEFT($B1441,5)&amp;"*", [1]cities_output!$A:$C,2,0)),
VLOOKUP("*"&amp;RIGHT($B1441,5)&amp;"*", [1]cities_output!$A:$C,2,0)),
"")</f>
        <v>36.176321270000003</v>
      </c>
      <c r="K1441">
        <f>IFERROR(IFERROR(IFERROR(
VLOOKUP("*"&amp;$B1441&amp;"*", [1]cities_output!$A:$C,3,0),
VLOOKUP("*"&amp;LEFT($B1441,5)&amp;"*", [1]cities_output!$A:$C,3,0)),
VLOOKUP("*"&amp;RIGHT($B1441,5)&amp;"*", [1]cities_output!$A:$C,3,0)),
"")</f>
        <v>-89.672568459999994</v>
      </c>
      <c r="L1441" cm="1">
        <f t="array" aca="1" ref="L1441" ca="1">IFERROR(SUMPRODUCT(MID(0&amp;F1441, LARGE(INDEX(ISNUMBER(--MID(F1441, ROW(INDIRECT("1:"&amp;LEN(F1441))), 1)) * ROW(INDIRECT("1:"&amp;LEN(F1441))), 0), ROW(INDIRECT("1:"&amp;LEN(F1441))))+1, 1) * 10^ROW(INDIRECT("1:"&amp;LEN(F1441)))/10),"")</f>
        <v>15</v>
      </c>
      <c r="M1441" t="str">
        <f t="shared" si="44"/>
        <v>minute</v>
      </c>
      <c r="N1441">
        <f t="shared" ca="1" si="45"/>
        <v>900</v>
      </c>
    </row>
    <row r="1442" spans="1:14" x14ac:dyDescent="0.35">
      <c r="A1442" s="1">
        <v>34597.916666666664</v>
      </c>
      <c r="B1442" t="s">
        <v>136</v>
      </c>
      <c r="C1442" t="s">
        <v>9</v>
      </c>
      <c r="D1442" t="s">
        <v>10</v>
      </c>
      <c r="E1442" t="s">
        <v>79</v>
      </c>
      <c r="F1442" t="s">
        <v>92</v>
      </c>
      <c r="G1442" t="s">
        <v>3817</v>
      </c>
      <c r="H1442" s="2">
        <v>36510</v>
      </c>
      <c r="I1442" t="str">
        <f>IFERROR(IFERROR(IFERROR(
VLOOKUP("*"&amp;$B1442&amp;"*", [1]cities_output!$A:$C,1,0),
VLOOKUP("*"&amp;LEFT($B1442,5)&amp;"*", [1]cities_output!$A:$C,1,0)),
VLOOKUP("*"&amp;RIGHT($B1442,5)&amp;"*", [1]cities_output!$A:$C,1,0)),
"")</f>
        <v>Caruthersville</v>
      </c>
      <c r="J1442">
        <f>IFERROR(IFERROR(IFERROR(
VLOOKUP("*"&amp;$B1442&amp;"*", [1]cities_output!$A:$C,2,0),
VLOOKUP("*"&amp;LEFT($B1442,5)&amp;"*", [1]cities_output!$A:$C,2,0)),
VLOOKUP("*"&amp;RIGHT($B1442,5)&amp;"*", [1]cities_output!$A:$C,2,0)),
"")</f>
        <v>36.176321270000003</v>
      </c>
      <c r="K1442">
        <f>IFERROR(IFERROR(IFERROR(
VLOOKUP("*"&amp;$B1442&amp;"*", [1]cities_output!$A:$C,3,0),
VLOOKUP("*"&amp;LEFT($B1442,5)&amp;"*", [1]cities_output!$A:$C,3,0)),
VLOOKUP("*"&amp;RIGHT($B1442,5)&amp;"*", [1]cities_output!$A:$C,3,0)),
"")</f>
        <v>-89.672568459999994</v>
      </c>
      <c r="L1442" cm="1">
        <f t="array" aca="1" ref="L1442" ca="1">IFERROR(SUMPRODUCT(MID(0&amp;F1442, LARGE(INDEX(ISNUMBER(--MID(F1442, ROW(INDIRECT("1:"&amp;LEN(F1442))), 1)) * ROW(INDIRECT("1:"&amp;LEN(F1442))), 0), ROW(INDIRECT("1:"&amp;LEN(F1442))))+1, 1) * 10^ROW(INDIRECT("1:"&amp;LEN(F1442)))/10),"")</f>
        <v>15</v>
      </c>
      <c r="M1442" t="str">
        <f t="shared" si="44"/>
        <v>minute</v>
      </c>
      <c r="N1442">
        <f t="shared" ca="1" si="45"/>
        <v>900</v>
      </c>
    </row>
    <row r="1443" spans="1:14" x14ac:dyDescent="0.35">
      <c r="A1443" t="s">
        <v>4129</v>
      </c>
      <c r="B1443" t="s">
        <v>318</v>
      </c>
      <c r="C1443" t="s">
        <v>9</v>
      </c>
      <c r="D1443" t="s">
        <v>10</v>
      </c>
      <c r="E1443" t="s">
        <v>11</v>
      </c>
      <c r="F1443" t="s">
        <v>92</v>
      </c>
      <c r="G1443" t="s">
        <v>4130</v>
      </c>
      <c r="H1443" s="2">
        <v>43821</v>
      </c>
      <c r="I1443" t="str">
        <f>IFERROR(IFERROR(IFERROR(
VLOOKUP("*"&amp;$B1443&amp;"*", [1]cities_output!$A:$C,1,0),
VLOOKUP("*"&amp;LEFT($B1443,5)&amp;"*", [1]cities_output!$A:$C,1,0)),
VLOOKUP("*"&amp;RIGHT($B1443,5)&amp;"*", [1]cities_output!$A:$C,1,0)),
"")</f>
        <v>Caruthersville</v>
      </c>
      <c r="J1443">
        <f>IFERROR(IFERROR(IFERROR(
VLOOKUP("*"&amp;$B1443&amp;"*", [1]cities_output!$A:$C,2,0),
VLOOKUP("*"&amp;LEFT($B1443,5)&amp;"*", [1]cities_output!$A:$C,2,0)),
VLOOKUP("*"&amp;RIGHT($B1443,5)&amp;"*", [1]cities_output!$A:$C,2,0)),
"")</f>
        <v>36.176321270000003</v>
      </c>
      <c r="K1443">
        <f>IFERROR(IFERROR(IFERROR(
VLOOKUP("*"&amp;$B1443&amp;"*", [1]cities_output!$A:$C,3,0),
VLOOKUP("*"&amp;LEFT($B1443,5)&amp;"*", [1]cities_output!$A:$C,3,0)),
VLOOKUP("*"&amp;RIGHT($B1443,5)&amp;"*", [1]cities_output!$A:$C,3,0)),
"")</f>
        <v>-89.672568459999994</v>
      </c>
      <c r="L1443" cm="1">
        <f t="array" aca="1" ref="L1443" ca="1">IFERROR(SUMPRODUCT(MID(0&amp;F1443, LARGE(INDEX(ISNUMBER(--MID(F1443, ROW(INDIRECT("1:"&amp;LEN(F1443))), 1)) * ROW(INDIRECT("1:"&amp;LEN(F1443))), 0), ROW(INDIRECT("1:"&amp;LEN(F1443))))+1, 1) * 10^ROW(INDIRECT("1:"&amp;LEN(F1443)))/10),"")</f>
        <v>15</v>
      </c>
      <c r="M1443" t="str">
        <f t="shared" si="44"/>
        <v>minute</v>
      </c>
      <c r="N1443">
        <f t="shared" ca="1" si="45"/>
        <v>900</v>
      </c>
    </row>
    <row r="1444" spans="1:14" x14ac:dyDescent="0.35">
      <c r="A1444" s="1">
        <v>43896.8125</v>
      </c>
      <c r="B1444" t="s">
        <v>445</v>
      </c>
      <c r="C1444" t="s">
        <v>9</v>
      </c>
      <c r="D1444" t="s">
        <v>10</v>
      </c>
      <c r="E1444" t="s">
        <v>11</v>
      </c>
      <c r="F1444" t="s">
        <v>132</v>
      </c>
      <c r="G1444" t="s">
        <v>446</v>
      </c>
      <c r="H1444" s="2">
        <v>43952</v>
      </c>
      <c r="I1444" t="str">
        <f>IFERROR(IFERROR(IFERROR(
VLOOKUP("*"&amp;$B1444&amp;"*", [1]cities_output!$A:$C,1,0),
VLOOKUP("*"&amp;LEFT($B1444,5)&amp;"*", [1]cities_output!$A:$C,1,0)),
VLOOKUP("*"&amp;RIGHT($B1444,5)&amp;"*", [1]cities_output!$A:$C,1,0)),
"")</f>
        <v>Caruthersville</v>
      </c>
      <c r="J1444">
        <f>IFERROR(IFERROR(IFERROR(
VLOOKUP("*"&amp;$B1444&amp;"*", [1]cities_output!$A:$C,2,0),
VLOOKUP("*"&amp;LEFT($B1444,5)&amp;"*", [1]cities_output!$A:$C,2,0)),
VLOOKUP("*"&amp;RIGHT($B1444,5)&amp;"*", [1]cities_output!$A:$C,2,0)),
"")</f>
        <v>36.176321270000003</v>
      </c>
      <c r="K1444">
        <f>IFERROR(IFERROR(IFERROR(
VLOOKUP("*"&amp;$B1444&amp;"*", [1]cities_output!$A:$C,3,0),
VLOOKUP("*"&amp;LEFT($B1444,5)&amp;"*", [1]cities_output!$A:$C,3,0)),
VLOOKUP("*"&amp;RIGHT($B1444,5)&amp;"*", [1]cities_output!$A:$C,3,0)),
"")</f>
        <v>-89.672568459999994</v>
      </c>
      <c r="L1444" cm="1">
        <f t="array" aca="1" ref="L1444" ca="1">IFERROR(SUMPRODUCT(MID(0&amp;F1444, LARGE(INDEX(ISNUMBER(--MID(F1444, ROW(INDIRECT("1:"&amp;LEN(F1444))), 1)) * ROW(INDIRECT("1:"&amp;LEN(F1444))), 0), ROW(INDIRECT("1:"&amp;LEN(F1444))))+1, 1) * 10^ROW(INDIRECT("1:"&amp;LEN(F1444)))/10),"")</f>
        <v>7</v>
      </c>
      <c r="M1444" t="str">
        <f t="shared" si="44"/>
        <v>minute</v>
      </c>
      <c r="N1444">
        <f t="shared" ca="1" si="45"/>
        <v>420</v>
      </c>
    </row>
    <row r="1445" spans="1:14" x14ac:dyDescent="0.35">
      <c r="A1445" s="1">
        <v>42015.6875</v>
      </c>
      <c r="B1445" t="s">
        <v>1281</v>
      </c>
      <c r="C1445" t="s">
        <v>9</v>
      </c>
      <c r="D1445" t="s">
        <v>10</v>
      </c>
      <c r="E1445" t="s">
        <v>44</v>
      </c>
      <c r="F1445" t="s">
        <v>132</v>
      </c>
      <c r="G1445" t="s">
        <v>1282</v>
      </c>
      <c r="H1445" s="2">
        <v>42030</v>
      </c>
      <c r="I1445" t="str">
        <f>IFERROR(IFERROR(IFERROR(
VLOOKUP("*"&amp;$B1445&amp;"*", [1]cities_output!$A:$C,1,0),
VLOOKUP("*"&amp;LEFT($B1445,5)&amp;"*", [1]cities_output!$A:$C,1,0)),
VLOOKUP("*"&amp;RIGHT($B1445,5)&amp;"*", [1]cities_output!$A:$C,1,0)),
"")</f>
        <v>Caruthersville</v>
      </c>
      <c r="J1445">
        <f>IFERROR(IFERROR(IFERROR(
VLOOKUP("*"&amp;$B1445&amp;"*", [1]cities_output!$A:$C,2,0),
VLOOKUP("*"&amp;LEFT($B1445,5)&amp;"*", [1]cities_output!$A:$C,2,0)),
VLOOKUP("*"&amp;RIGHT($B1445,5)&amp;"*", [1]cities_output!$A:$C,2,0)),
"")</f>
        <v>36.176321270000003</v>
      </c>
      <c r="K1445">
        <f>IFERROR(IFERROR(IFERROR(
VLOOKUP("*"&amp;$B1445&amp;"*", [1]cities_output!$A:$C,3,0),
VLOOKUP("*"&amp;LEFT($B1445,5)&amp;"*", [1]cities_output!$A:$C,3,0)),
VLOOKUP("*"&amp;RIGHT($B1445,5)&amp;"*", [1]cities_output!$A:$C,3,0)),
"")</f>
        <v>-89.672568459999994</v>
      </c>
      <c r="L1445" cm="1">
        <f t="array" aca="1" ref="L1445" ca="1">IFERROR(SUMPRODUCT(MID(0&amp;F1445, LARGE(INDEX(ISNUMBER(--MID(F1445, ROW(INDIRECT("1:"&amp;LEN(F1445))), 1)) * ROW(INDIRECT("1:"&amp;LEN(F1445))), 0), ROW(INDIRECT("1:"&amp;LEN(F1445))))+1, 1) * 10^ROW(INDIRECT("1:"&amp;LEN(F1445)))/10),"")</f>
        <v>7</v>
      </c>
      <c r="M1445" t="str">
        <f t="shared" si="44"/>
        <v>minute</v>
      </c>
      <c r="N1445">
        <f t="shared" ca="1" si="45"/>
        <v>420</v>
      </c>
    </row>
    <row r="1446" spans="1:14" x14ac:dyDescent="0.35">
      <c r="A1446" s="1">
        <v>42005.00277777778</v>
      </c>
      <c r="B1446" t="s">
        <v>1284</v>
      </c>
      <c r="C1446" t="s">
        <v>9</v>
      </c>
      <c r="D1446" t="s">
        <v>10</v>
      </c>
      <c r="E1446" t="s">
        <v>76</v>
      </c>
      <c r="F1446" t="s">
        <v>592</v>
      </c>
      <c r="G1446" t="s">
        <v>1285</v>
      </c>
      <c r="H1446" s="2">
        <v>42011</v>
      </c>
      <c r="I1446" t="str">
        <f>IFERROR(IFERROR(IFERROR(
VLOOKUP("*"&amp;$B1446&amp;"*", [1]cities_output!$A:$C,1,0),
VLOOKUP("*"&amp;LEFT($B1446,5)&amp;"*", [1]cities_output!$A:$C,1,0)),
VLOOKUP("*"&amp;RIGHT($B1446,5)&amp;"*", [1]cities_output!$A:$C,1,0)),
"")</f>
        <v>Caruthersville</v>
      </c>
      <c r="J1446">
        <f>IFERROR(IFERROR(IFERROR(
VLOOKUP("*"&amp;$B1446&amp;"*", [1]cities_output!$A:$C,2,0),
VLOOKUP("*"&amp;LEFT($B1446,5)&amp;"*", [1]cities_output!$A:$C,2,0)),
VLOOKUP("*"&amp;RIGHT($B1446,5)&amp;"*", [1]cities_output!$A:$C,2,0)),
"")</f>
        <v>36.176321270000003</v>
      </c>
      <c r="K1446">
        <f>IFERROR(IFERROR(IFERROR(
VLOOKUP("*"&amp;$B1446&amp;"*", [1]cities_output!$A:$C,3,0),
VLOOKUP("*"&amp;LEFT($B1446,5)&amp;"*", [1]cities_output!$A:$C,3,0)),
VLOOKUP("*"&amp;RIGHT($B1446,5)&amp;"*", [1]cities_output!$A:$C,3,0)),
"")</f>
        <v>-89.672568459999994</v>
      </c>
      <c r="L1446" cm="1">
        <f t="array" aca="1" ref="L1446" ca="1">IFERROR(SUMPRODUCT(MID(0&amp;F1446, LARGE(INDEX(ISNUMBER(--MID(F1446, ROW(INDIRECT("1:"&amp;LEN(F1446))), 1)) * ROW(INDIRECT("1:"&amp;LEN(F1446))), 0), ROW(INDIRECT("1:"&amp;LEN(F1446))))+1, 1) * 10^ROW(INDIRECT("1:"&amp;LEN(F1446)))/10),"")</f>
        <v>6</v>
      </c>
      <c r="M1446" t="str">
        <f t="shared" si="44"/>
        <v>minute</v>
      </c>
      <c r="N1446">
        <f t="shared" ca="1" si="45"/>
        <v>360</v>
      </c>
    </row>
    <row r="1447" spans="1:14" x14ac:dyDescent="0.35">
      <c r="A1447" s="1">
        <v>42933.840277777781</v>
      </c>
      <c r="B1447" t="s">
        <v>357</v>
      </c>
      <c r="C1447" t="s">
        <v>9</v>
      </c>
      <c r="D1447" t="s">
        <v>10</v>
      </c>
      <c r="E1447" t="s">
        <v>34</v>
      </c>
      <c r="F1447" t="s">
        <v>160</v>
      </c>
      <c r="G1447" t="s">
        <v>876</v>
      </c>
      <c r="H1447" s="2">
        <v>42939</v>
      </c>
      <c r="I1447" t="str">
        <f>IFERROR(IFERROR(IFERROR(
VLOOKUP("*"&amp;$B1447&amp;"*", [1]cities_output!$A:$C,1,0),
VLOOKUP("*"&amp;LEFT($B1447,5)&amp;"*", [1]cities_output!$A:$C,1,0)),
VLOOKUP("*"&amp;RIGHT($B1447,5)&amp;"*", [1]cities_output!$A:$C,1,0)),
"")</f>
        <v>Caruthersville</v>
      </c>
      <c r="J1447">
        <f>IFERROR(IFERROR(IFERROR(
VLOOKUP("*"&amp;$B1447&amp;"*", [1]cities_output!$A:$C,2,0),
VLOOKUP("*"&amp;LEFT($B1447,5)&amp;"*", [1]cities_output!$A:$C,2,0)),
VLOOKUP("*"&amp;RIGHT($B1447,5)&amp;"*", [1]cities_output!$A:$C,2,0)),
"")</f>
        <v>36.176321270000003</v>
      </c>
      <c r="K1447">
        <f>IFERROR(IFERROR(IFERROR(
VLOOKUP("*"&amp;$B1447&amp;"*", [1]cities_output!$A:$C,3,0),
VLOOKUP("*"&amp;LEFT($B1447,5)&amp;"*", [1]cities_output!$A:$C,3,0)),
VLOOKUP("*"&amp;RIGHT($B1447,5)&amp;"*", [1]cities_output!$A:$C,3,0)),
"")</f>
        <v>-89.672568459999994</v>
      </c>
      <c r="L1447" cm="1">
        <f t="array" aca="1" ref="L1447" ca="1">IFERROR(SUMPRODUCT(MID(0&amp;F1447, LARGE(INDEX(ISNUMBER(--MID(F1447, ROW(INDIRECT("1:"&amp;LEN(F1447))), 1)) * ROW(INDIRECT("1:"&amp;LEN(F1447))), 0), ROW(INDIRECT("1:"&amp;LEN(F1447))))+1, 1) * 10^ROW(INDIRECT("1:"&amp;LEN(F1447)))/10),"")</f>
        <v>5</v>
      </c>
      <c r="M1447" t="str">
        <f t="shared" si="44"/>
        <v>minute</v>
      </c>
      <c r="N1447">
        <f t="shared" ca="1" si="45"/>
        <v>300</v>
      </c>
    </row>
    <row r="1448" spans="1:14" x14ac:dyDescent="0.35">
      <c r="A1448" s="1">
        <v>42419.770833333336</v>
      </c>
      <c r="B1448" t="s">
        <v>1124</v>
      </c>
      <c r="C1448" t="s">
        <v>9</v>
      </c>
      <c r="D1448" t="s">
        <v>10</v>
      </c>
      <c r="E1448" t="s">
        <v>15</v>
      </c>
      <c r="F1448" t="s">
        <v>160</v>
      </c>
      <c r="G1448" t="s">
        <v>1128</v>
      </c>
      <c r="H1448" s="2">
        <v>42433</v>
      </c>
      <c r="I1448" t="str">
        <f>IFERROR(IFERROR(IFERROR(
VLOOKUP("*"&amp;$B1448&amp;"*", [1]cities_output!$A:$C,1,0),
VLOOKUP("*"&amp;LEFT($B1448,5)&amp;"*", [1]cities_output!$A:$C,1,0)),
VLOOKUP("*"&amp;RIGHT($B1448,5)&amp;"*", [1]cities_output!$A:$C,1,0)),
"")</f>
        <v>Caruthersville</v>
      </c>
      <c r="J1448">
        <f>IFERROR(IFERROR(IFERROR(
VLOOKUP("*"&amp;$B1448&amp;"*", [1]cities_output!$A:$C,2,0),
VLOOKUP("*"&amp;LEFT($B1448,5)&amp;"*", [1]cities_output!$A:$C,2,0)),
VLOOKUP("*"&amp;RIGHT($B1448,5)&amp;"*", [1]cities_output!$A:$C,2,0)),
"")</f>
        <v>36.176321270000003</v>
      </c>
      <c r="K1448">
        <f>IFERROR(IFERROR(IFERROR(
VLOOKUP("*"&amp;$B1448&amp;"*", [1]cities_output!$A:$C,3,0),
VLOOKUP("*"&amp;LEFT($B1448,5)&amp;"*", [1]cities_output!$A:$C,3,0)),
VLOOKUP("*"&amp;RIGHT($B1448,5)&amp;"*", [1]cities_output!$A:$C,3,0)),
"")</f>
        <v>-89.672568459999994</v>
      </c>
      <c r="L1448" cm="1">
        <f t="array" aca="1" ref="L1448" ca="1">IFERROR(SUMPRODUCT(MID(0&amp;F1448, LARGE(INDEX(ISNUMBER(--MID(F1448, ROW(INDIRECT("1:"&amp;LEN(F1448))), 1)) * ROW(INDIRECT("1:"&amp;LEN(F1448))), 0), ROW(INDIRECT("1:"&amp;LEN(F1448))))+1, 1) * 10^ROW(INDIRECT("1:"&amp;LEN(F1448)))/10),"")</f>
        <v>5</v>
      </c>
      <c r="M1448" t="str">
        <f t="shared" si="44"/>
        <v>minute</v>
      </c>
      <c r="N1448">
        <f t="shared" ca="1" si="45"/>
        <v>300</v>
      </c>
    </row>
    <row r="1449" spans="1:14" x14ac:dyDescent="0.35">
      <c r="A1449" s="1">
        <v>38838</v>
      </c>
      <c r="B1449" t="s">
        <v>318</v>
      </c>
      <c r="C1449" t="s">
        <v>9</v>
      </c>
      <c r="D1449" t="s">
        <v>10</v>
      </c>
      <c r="E1449" t="s">
        <v>79</v>
      </c>
      <c r="F1449" t="s">
        <v>160</v>
      </c>
      <c r="G1449" t="s">
        <v>2807</v>
      </c>
      <c r="H1449" s="2">
        <v>38852</v>
      </c>
      <c r="I1449" t="str">
        <f>IFERROR(IFERROR(IFERROR(
VLOOKUP("*"&amp;$B1449&amp;"*", [1]cities_output!$A:$C,1,0),
VLOOKUP("*"&amp;LEFT($B1449,5)&amp;"*", [1]cities_output!$A:$C,1,0)),
VLOOKUP("*"&amp;RIGHT($B1449,5)&amp;"*", [1]cities_output!$A:$C,1,0)),
"")</f>
        <v>Caruthersville</v>
      </c>
      <c r="J1449">
        <f>IFERROR(IFERROR(IFERROR(
VLOOKUP("*"&amp;$B1449&amp;"*", [1]cities_output!$A:$C,2,0),
VLOOKUP("*"&amp;LEFT($B1449,5)&amp;"*", [1]cities_output!$A:$C,2,0)),
VLOOKUP("*"&amp;RIGHT($B1449,5)&amp;"*", [1]cities_output!$A:$C,2,0)),
"")</f>
        <v>36.176321270000003</v>
      </c>
      <c r="K1449">
        <f>IFERROR(IFERROR(IFERROR(
VLOOKUP("*"&amp;$B1449&amp;"*", [1]cities_output!$A:$C,3,0),
VLOOKUP("*"&amp;LEFT($B1449,5)&amp;"*", [1]cities_output!$A:$C,3,0)),
VLOOKUP("*"&amp;RIGHT($B1449,5)&amp;"*", [1]cities_output!$A:$C,3,0)),
"")</f>
        <v>-89.672568459999994</v>
      </c>
      <c r="L1449" cm="1">
        <f t="array" aca="1" ref="L1449" ca="1">IFERROR(SUMPRODUCT(MID(0&amp;F1449, LARGE(INDEX(ISNUMBER(--MID(F1449, ROW(INDIRECT("1:"&amp;LEN(F1449))), 1)) * ROW(INDIRECT("1:"&amp;LEN(F1449))), 0), ROW(INDIRECT("1:"&amp;LEN(F1449))))+1, 1) * 10^ROW(INDIRECT("1:"&amp;LEN(F1449)))/10),"")</f>
        <v>5</v>
      </c>
      <c r="M1449" t="str">
        <f t="shared" si="44"/>
        <v>minute</v>
      </c>
      <c r="N1449">
        <f t="shared" ca="1" si="45"/>
        <v>300</v>
      </c>
    </row>
    <row r="1450" spans="1:14" x14ac:dyDescent="0.35">
      <c r="A1450" s="1">
        <v>37723.572916666664</v>
      </c>
      <c r="B1450" t="s">
        <v>1508</v>
      </c>
      <c r="C1450" t="s">
        <v>9</v>
      </c>
      <c r="D1450" t="s">
        <v>10</v>
      </c>
      <c r="E1450" t="s">
        <v>70</v>
      </c>
      <c r="F1450" t="s">
        <v>160</v>
      </c>
      <c r="G1450" t="s">
        <v>3152</v>
      </c>
      <c r="H1450" s="2">
        <v>37733</v>
      </c>
      <c r="I1450" t="str">
        <f>IFERROR(IFERROR(IFERROR(
VLOOKUP("*"&amp;$B1450&amp;"*", [1]cities_output!$A:$C,1,0),
VLOOKUP("*"&amp;LEFT($B1450,5)&amp;"*", [1]cities_output!$A:$C,1,0)),
VLOOKUP("*"&amp;RIGHT($B1450,5)&amp;"*", [1]cities_output!$A:$C,1,0)),
"")</f>
        <v>Caruthersville</v>
      </c>
      <c r="J1450">
        <f>IFERROR(IFERROR(IFERROR(
VLOOKUP("*"&amp;$B1450&amp;"*", [1]cities_output!$A:$C,2,0),
VLOOKUP("*"&amp;LEFT($B1450,5)&amp;"*", [1]cities_output!$A:$C,2,0)),
VLOOKUP("*"&amp;RIGHT($B1450,5)&amp;"*", [1]cities_output!$A:$C,2,0)),
"")</f>
        <v>36.176321270000003</v>
      </c>
      <c r="K1450">
        <f>IFERROR(IFERROR(IFERROR(
VLOOKUP("*"&amp;$B1450&amp;"*", [1]cities_output!$A:$C,3,0),
VLOOKUP("*"&amp;LEFT($B1450,5)&amp;"*", [1]cities_output!$A:$C,3,0)),
VLOOKUP("*"&amp;RIGHT($B1450,5)&amp;"*", [1]cities_output!$A:$C,3,0)),
"")</f>
        <v>-89.672568459999994</v>
      </c>
      <c r="L1450" cm="1">
        <f t="array" aca="1" ref="L1450" ca="1">IFERROR(SUMPRODUCT(MID(0&amp;F1450, LARGE(INDEX(ISNUMBER(--MID(F1450, ROW(INDIRECT("1:"&amp;LEN(F1450))), 1)) * ROW(INDIRECT("1:"&amp;LEN(F1450))), 0), ROW(INDIRECT("1:"&amp;LEN(F1450))))+1, 1) * 10^ROW(INDIRECT("1:"&amp;LEN(F1450)))/10),"")</f>
        <v>5</v>
      </c>
      <c r="M1450" t="str">
        <f t="shared" si="44"/>
        <v>minute</v>
      </c>
      <c r="N1450">
        <f t="shared" ca="1" si="45"/>
        <v>300</v>
      </c>
    </row>
    <row r="1451" spans="1:14" x14ac:dyDescent="0.35">
      <c r="A1451" s="1">
        <v>41817.96597222222</v>
      </c>
      <c r="B1451" t="s">
        <v>1387</v>
      </c>
      <c r="C1451" t="s">
        <v>9</v>
      </c>
      <c r="D1451" t="s">
        <v>10</v>
      </c>
      <c r="E1451" t="s">
        <v>82</v>
      </c>
      <c r="F1451" t="s">
        <v>101</v>
      </c>
      <c r="G1451" t="s">
        <v>1388</v>
      </c>
      <c r="H1451" s="2">
        <v>41824</v>
      </c>
      <c r="I1451" t="str">
        <f>IFERROR(IFERROR(IFERROR(
VLOOKUP("*"&amp;$B1451&amp;"*", [1]cities_output!$A:$C,1,0),
VLOOKUP("*"&amp;LEFT($B1451,5)&amp;"*", [1]cities_output!$A:$C,1,0)),
VLOOKUP("*"&amp;RIGHT($B1451,5)&amp;"*", [1]cities_output!$A:$C,1,0)),
"")</f>
        <v>Lesterville</v>
      </c>
      <c r="J1451">
        <f>IFERROR(IFERROR(IFERROR(
VLOOKUP("*"&amp;$B1451&amp;"*", [1]cities_output!$A:$C,2,0),
VLOOKUP("*"&amp;LEFT($B1451,5)&amp;"*", [1]cities_output!$A:$C,2,0)),
VLOOKUP("*"&amp;RIGHT($B1451,5)&amp;"*", [1]cities_output!$A:$C,2,0)),
"")</f>
        <v>37.40506766</v>
      </c>
      <c r="K1451">
        <f>IFERROR(IFERROR(IFERROR(
VLOOKUP("*"&amp;$B1451&amp;"*", [1]cities_output!$A:$C,3,0),
VLOOKUP("*"&amp;LEFT($B1451,5)&amp;"*", [1]cities_output!$A:$C,3,0)),
VLOOKUP("*"&amp;RIGHT($B1451,5)&amp;"*", [1]cities_output!$A:$C,3,0)),
"")</f>
        <v>-90.777354029999998</v>
      </c>
      <c r="L1451" cm="1">
        <f t="array" aca="1" ref="L1451" ca="1">IFERROR(SUMPRODUCT(MID(0&amp;F1451, LARGE(INDEX(ISNUMBER(--MID(F1451, ROW(INDIRECT("1:"&amp;LEN(F1451))), 1)) * ROW(INDIRECT("1:"&amp;LEN(F1451))), 0), ROW(INDIRECT("1:"&amp;LEN(F1451))))+1, 1) * 10^ROW(INDIRECT("1:"&amp;LEN(F1451)))/10),"")</f>
        <v>3</v>
      </c>
      <c r="M1451" t="str">
        <f t="shared" si="44"/>
        <v>minute</v>
      </c>
      <c r="N1451">
        <f t="shared" ca="1" si="45"/>
        <v>180</v>
      </c>
    </row>
    <row r="1452" spans="1:14" x14ac:dyDescent="0.35">
      <c r="A1452" s="1">
        <v>40238.645833333336</v>
      </c>
      <c r="B1452" t="s">
        <v>1284</v>
      </c>
      <c r="C1452" t="s">
        <v>9</v>
      </c>
      <c r="D1452" t="s">
        <v>10</v>
      </c>
      <c r="E1452" t="s">
        <v>79</v>
      </c>
      <c r="F1452" t="s">
        <v>101</v>
      </c>
      <c r="G1452" t="s">
        <v>2264</v>
      </c>
      <c r="H1452" s="2">
        <v>40281</v>
      </c>
      <c r="I1452" t="str">
        <f>IFERROR(IFERROR(IFERROR(
VLOOKUP("*"&amp;$B1452&amp;"*", [1]cities_output!$A:$C,1,0),
VLOOKUP("*"&amp;LEFT($B1452,5)&amp;"*", [1]cities_output!$A:$C,1,0)),
VLOOKUP("*"&amp;RIGHT($B1452,5)&amp;"*", [1]cities_output!$A:$C,1,0)),
"")</f>
        <v>Caruthersville</v>
      </c>
      <c r="J1452">
        <f>IFERROR(IFERROR(IFERROR(
VLOOKUP("*"&amp;$B1452&amp;"*", [1]cities_output!$A:$C,2,0),
VLOOKUP("*"&amp;LEFT($B1452,5)&amp;"*", [1]cities_output!$A:$C,2,0)),
VLOOKUP("*"&amp;RIGHT($B1452,5)&amp;"*", [1]cities_output!$A:$C,2,0)),
"")</f>
        <v>36.176321270000003</v>
      </c>
      <c r="K1452">
        <f>IFERROR(IFERROR(IFERROR(
VLOOKUP("*"&amp;$B1452&amp;"*", [1]cities_output!$A:$C,3,0),
VLOOKUP("*"&amp;LEFT($B1452,5)&amp;"*", [1]cities_output!$A:$C,3,0)),
VLOOKUP("*"&amp;RIGHT($B1452,5)&amp;"*", [1]cities_output!$A:$C,3,0)),
"")</f>
        <v>-89.672568459999994</v>
      </c>
      <c r="L1452" cm="1">
        <f t="array" aca="1" ref="L1452" ca="1">IFERROR(SUMPRODUCT(MID(0&amp;F1452, LARGE(INDEX(ISNUMBER(--MID(F1452, ROW(INDIRECT("1:"&amp;LEN(F1452))), 1)) * ROW(INDIRECT("1:"&amp;LEN(F1452))), 0), ROW(INDIRECT("1:"&amp;LEN(F1452))))+1, 1) * 10^ROW(INDIRECT("1:"&amp;LEN(F1452)))/10),"")</f>
        <v>3</v>
      </c>
      <c r="M1452" t="str">
        <f t="shared" si="44"/>
        <v>minute</v>
      </c>
      <c r="N1452">
        <f t="shared" ca="1" si="45"/>
        <v>180</v>
      </c>
    </row>
    <row r="1453" spans="1:14" x14ac:dyDescent="0.35">
      <c r="A1453" s="1">
        <v>36809.125</v>
      </c>
      <c r="B1453" t="s">
        <v>1281</v>
      </c>
      <c r="C1453" t="s">
        <v>9</v>
      </c>
      <c r="D1453" t="s">
        <v>10</v>
      </c>
      <c r="E1453" t="s">
        <v>66</v>
      </c>
      <c r="F1453" t="s">
        <v>101</v>
      </c>
      <c r="G1453" t="s">
        <v>3390</v>
      </c>
      <c r="H1453" s="2">
        <v>36862</v>
      </c>
      <c r="I1453" t="str">
        <f>IFERROR(IFERROR(IFERROR(
VLOOKUP("*"&amp;$B1453&amp;"*", [1]cities_output!$A:$C,1,0),
VLOOKUP("*"&amp;LEFT($B1453,5)&amp;"*", [1]cities_output!$A:$C,1,0)),
VLOOKUP("*"&amp;RIGHT($B1453,5)&amp;"*", [1]cities_output!$A:$C,1,0)),
"")</f>
        <v>Caruthersville</v>
      </c>
      <c r="J1453">
        <f>IFERROR(IFERROR(IFERROR(
VLOOKUP("*"&amp;$B1453&amp;"*", [1]cities_output!$A:$C,2,0),
VLOOKUP("*"&amp;LEFT($B1453,5)&amp;"*", [1]cities_output!$A:$C,2,0)),
VLOOKUP("*"&amp;RIGHT($B1453,5)&amp;"*", [1]cities_output!$A:$C,2,0)),
"")</f>
        <v>36.176321270000003</v>
      </c>
      <c r="K1453">
        <f>IFERROR(IFERROR(IFERROR(
VLOOKUP("*"&amp;$B1453&amp;"*", [1]cities_output!$A:$C,3,0),
VLOOKUP("*"&amp;LEFT($B1453,5)&amp;"*", [1]cities_output!$A:$C,3,0)),
VLOOKUP("*"&amp;RIGHT($B1453,5)&amp;"*", [1]cities_output!$A:$C,3,0)),
"")</f>
        <v>-89.672568459999994</v>
      </c>
      <c r="L1453" cm="1">
        <f t="array" aca="1" ref="L1453" ca="1">IFERROR(SUMPRODUCT(MID(0&amp;F1453, LARGE(INDEX(ISNUMBER(--MID(F1453, ROW(INDIRECT("1:"&amp;LEN(F1453))), 1)) * ROW(INDIRECT("1:"&amp;LEN(F1453))), 0), ROW(INDIRECT("1:"&amp;LEN(F1453))))+1, 1) * 10^ROW(INDIRECT("1:"&amp;LEN(F1453)))/10),"")</f>
        <v>3</v>
      </c>
      <c r="M1453" t="str">
        <f t="shared" si="44"/>
        <v>minute</v>
      </c>
      <c r="N1453">
        <f t="shared" ca="1" si="45"/>
        <v>180</v>
      </c>
    </row>
    <row r="1454" spans="1:14" x14ac:dyDescent="0.35">
      <c r="A1454" s="1">
        <v>26149.854166666668</v>
      </c>
      <c r="B1454" t="s">
        <v>1439</v>
      </c>
      <c r="C1454" t="s">
        <v>9</v>
      </c>
      <c r="D1454" t="s">
        <v>10</v>
      </c>
      <c r="E1454" t="s">
        <v>11</v>
      </c>
      <c r="F1454" t="s">
        <v>101</v>
      </c>
      <c r="G1454" t="s">
        <v>4028</v>
      </c>
      <c r="H1454" s="2">
        <v>44917</v>
      </c>
      <c r="I1454" t="str">
        <f>IFERROR(IFERROR(IFERROR(
VLOOKUP("*"&amp;$B1454&amp;"*", [1]cities_output!$A:$C,1,0),
VLOOKUP("*"&amp;LEFT($B1454,5)&amp;"*", [1]cities_output!$A:$C,1,0)),
VLOOKUP("*"&amp;RIGHT($B1454,5)&amp;"*", [1]cities_output!$A:$C,1,0)),
"")</f>
        <v>Lesterville</v>
      </c>
      <c r="J1454">
        <f>IFERROR(IFERROR(IFERROR(
VLOOKUP("*"&amp;$B1454&amp;"*", [1]cities_output!$A:$C,2,0),
VLOOKUP("*"&amp;LEFT($B1454,5)&amp;"*", [1]cities_output!$A:$C,2,0)),
VLOOKUP("*"&amp;RIGHT($B1454,5)&amp;"*", [1]cities_output!$A:$C,2,0)),
"")</f>
        <v>37.40506766</v>
      </c>
      <c r="K1454">
        <f>IFERROR(IFERROR(IFERROR(
VLOOKUP("*"&amp;$B1454&amp;"*", [1]cities_output!$A:$C,3,0),
VLOOKUP("*"&amp;LEFT($B1454,5)&amp;"*", [1]cities_output!$A:$C,3,0)),
VLOOKUP("*"&amp;RIGHT($B1454,5)&amp;"*", [1]cities_output!$A:$C,3,0)),
"")</f>
        <v>-90.777354029999998</v>
      </c>
      <c r="L1454" cm="1">
        <f t="array" aca="1" ref="L1454" ca="1">IFERROR(SUMPRODUCT(MID(0&amp;F1454, LARGE(INDEX(ISNUMBER(--MID(F1454, ROW(INDIRECT("1:"&amp;LEN(F1454))), 1)) * ROW(INDIRECT("1:"&amp;LEN(F1454))), 0), ROW(INDIRECT("1:"&amp;LEN(F1454))))+1, 1) * 10^ROW(INDIRECT("1:"&amp;LEN(F1454)))/10),"")</f>
        <v>3</v>
      </c>
      <c r="M1454" t="str">
        <f t="shared" si="44"/>
        <v>minute</v>
      </c>
      <c r="N1454">
        <f t="shared" ca="1" si="45"/>
        <v>180</v>
      </c>
    </row>
    <row r="1455" spans="1:14" x14ac:dyDescent="0.35">
      <c r="A1455" s="1">
        <v>44477.875</v>
      </c>
      <c r="B1455" t="s">
        <v>242</v>
      </c>
      <c r="C1455" t="s">
        <v>9</v>
      </c>
      <c r="D1455" t="s">
        <v>10</v>
      </c>
      <c r="E1455" t="s">
        <v>22</v>
      </c>
      <c r="F1455" t="s">
        <v>41</v>
      </c>
      <c r="G1455" t="s">
        <v>243</v>
      </c>
      <c r="H1455" s="2">
        <v>44495</v>
      </c>
      <c r="I1455" t="str">
        <f>IFERROR(IFERROR(IFERROR(
VLOOKUP("*"&amp;$B1455&amp;"*", [1]cities_output!$A:$C,1,0),
VLOOKUP("*"&amp;LEFT($B1455,5)&amp;"*", [1]cities_output!$A:$C,1,0)),
VLOOKUP("*"&amp;RIGHT($B1455,5)&amp;"*", [1]cities_output!$A:$C,1,0)),
"")</f>
        <v>Caruthersville</v>
      </c>
      <c r="J1455">
        <f>IFERROR(IFERROR(IFERROR(
VLOOKUP("*"&amp;$B1455&amp;"*", [1]cities_output!$A:$C,2,0),
VLOOKUP("*"&amp;LEFT($B1455,5)&amp;"*", [1]cities_output!$A:$C,2,0)),
VLOOKUP("*"&amp;RIGHT($B1455,5)&amp;"*", [1]cities_output!$A:$C,2,0)),
"")</f>
        <v>36.176321270000003</v>
      </c>
      <c r="K1455">
        <f>IFERROR(IFERROR(IFERROR(
VLOOKUP("*"&amp;$B1455&amp;"*", [1]cities_output!$A:$C,3,0),
VLOOKUP("*"&amp;LEFT($B1455,5)&amp;"*", [1]cities_output!$A:$C,3,0)),
VLOOKUP("*"&amp;RIGHT($B1455,5)&amp;"*", [1]cities_output!$A:$C,3,0)),
"")</f>
        <v>-89.672568459999994</v>
      </c>
      <c r="L1455" cm="1">
        <f t="array" aca="1" ref="L1455" ca="1">IFERROR(SUMPRODUCT(MID(0&amp;F1455, LARGE(INDEX(ISNUMBER(--MID(F1455, ROW(INDIRECT("1:"&amp;LEN(F1455))), 1)) * ROW(INDIRECT("1:"&amp;LEN(F1455))), 0), ROW(INDIRECT("1:"&amp;LEN(F1455))))+1, 1) * 10^ROW(INDIRECT("1:"&amp;LEN(F1455)))/10),"")</f>
        <v>2</v>
      </c>
      <c r="M1455" t="str">
        <f t="shared" si="44"/>
        <v>minute</v>
      </c>
      <c r="N1455">
        <f t="shared" ca="1" si="45"/>
        <v>120</v>
      </c>
    </row>
    <row r="1456" spans="1:14" x14ac:dyDescent="0.35">
      <c r="A1456" s="1">
        <v>40916.798611111109</v>
      </c>
      <c r="B1456" t="s">
        <v>780</v>
      </c>
      <c r="C1456" t="s">
        <v>9</v>
      </c>
      <c r="D1456" t="s">
        <v>10</v>
      </c>
      <c r="E1456" t="s">
        <v>11</v>
      </c>
      <c r="F1456" t="s">
        <v>41</v>
      </c>
      <c r="G1456" t="s">
        <v>1876</v>
      </c>
      <c r="H1456" s="2">
        <v>40920</v>
      </c>
      <c r="I1456" t="str">
        <f>IFERROR(IFERROR(IFERROR(
VLOOKUP("*"&amp;$B1456&amp;"*", [1]cities_output!$A:$C,1,0),
VLOOKUP("*"&amp;LEFT($B1456,5)&amp;"*", [1]cities_output!$A:$C,1,0)),
VLOOKUP("*"&amp;RIGHT($B1456,5)&amp;"*", [1]cities_output!$A:$C,1,0)),
"")</f>
        <v>Caruthersville</v>
      </c>
      <c r="J1456">
        <f>IFERROR(IFERROR(IFERROR(
VLOOKUP("*"&amp;$B1456&amp;"*", [1]cities_output!$A:$C,2,0),
VLOOKUP("*"&amp;LEFT($B1456,5)&amp;"*", [1]cities_output!$A:$C,2,0)),
VLOOKUP("*"&amp;RIGHT($B1456,5)&amp;"*", [1]cities_output!$A:$C,2,0)),
"")</f>
        <v>36.176321270000003</v>
      </c>
      <c r="K1456">
        <f>IFERROR(IFERROR(IFERROR(
VLOOKUP("*"&amp;$B1456&amp;"*", [1]cities_output!$A:$C,3,0),
VLOOKUP("*"&amp;LEFT($B1456,5)&amp;"*", [1]cities_output!$A:$C,3,0)),
VLOOKUP("*"&amp;RIGHT($B1456,5)&amp;"*", [1]cities_output!$A:$C,3,0)),
"")</f>
        <v>-89.672568459999994</v>
      </c>
      <c r="L1456" cm="1">
        <f t="array" aca="1" ref="L1456" ca="1">IFERROR(SUMPRODUCT(MID(0&amp;F1456, LARGE(INDEX(ISNUMBER(--MID(F1456, ROW(INDIRECT("1:"&amp;LEN(F1456))), 1)) * ROW(INDIRECT("1:"&amp;LEN(F1456))), 0), ROW(INDIRECT("1:"&amp;LEN(F1456))))+1, 1) * 10^ROW(INDIRECT("1:"&amp;LEN(F1456)))/10),"")</f>
        <v>2</v>
      </c>
      <c r="M1456" t="str">
        <f t="shared" si="44"/>
        <v>minute</v>
      </c>
      <c r="N1456">
        <f t="shared" ca="1" si="45"/>
        <v>120</v>
      </c>
    </row>
    <row r="1457" spans="1:14" x14ac:dyDescent="0.35">
      <c r="A1457" s="1">
        <v>40803.229166666664</v>
      </c>
      <c r="B1457" t="s">
        <v>1968</v>
      </c>
      <c r="C1457" t="s">
        <v>9</v>
      </c>
      <c r="D1457" t="s">
        <v>10</v>
      </c>
      <c r="E1457" t="s">
        <v>66</v>
      </c>
      <c r="F1457" t="s">
        <v>1969</v>
      </c>
      <c r="G1457" t="s">
        <v>1970</v>
      </c>
      <c r="H1457" s="2">
        <v>40826</v>
      </c>
      <c r="I1457" t="str">
        <f>IFERROR(IFERROR(IFERROR(
VLOOKUP("*"&amp;$B1457&amp;"*", [1]cities_output!$A:$C,1,0),
VLOOKUP("*"&amp;LEFT($B1457,5)&amp;"*", [1]cities_output!$A:$C,1,0)),
VLOOKUP("*"&amp;RIGHT($B1457,5)&amp;"*", [1]cities_output!$A:$C,1,0)),
"")</f>
        <v>Caruthersville</v>
      </c>
      <c r="J1457">
        <f>IFERROR(IFERROR(IFERROR(
VLOOKUP("*"&amp;$B1457&amp;"*", [1]cities_output!$A:$C,2,0),
VLOOKUP("*"&amp;LEFT($B1457,5)&amp;"*", [1]cities_output!$A:$C,2,0)),
VLOOKUP("*"&amp;RIGHT($B1457,5)&amp;"*", [1]cities_output!$A:$C,2,0)),
"")</f>
        <v>36.176321270000003</v>
      </c>
      <c r="K1457">
        <f>IFERROR(IFERROR(IFERROR(
VLOOKUP("*"&amp;$B1457&amp;"*", [1]cities_output!$A:$C,3,0),
VLOOKUP("*"&amp;LEFT($B1457,5)&amp;"*", [1]cities_output!$A:$C,3,0)),
VLOOKUP("*"&amp;RIGHT($B1457,5)&amp;"*", [1]cities_output!$A:$C,3,0)),
"")</f>
        <v>-89.672568459999994</v>
      </c>
      <c r="L1457" cm="1">
        <f t="array" aca="1" ref="L1457" ca="1">IFERROR(SUMPRODUCT(MID(0&amp;F1457, LARGE(INDEX(ISNUMBER(--MID(F1457, ROW(INDIRECT("1:"&amp;LEN(F1457))), 1)) * ROW(INDIRECT("1:"&amp;LEN(F1457))), 0), ROW(INDIRECT("1:"&amp;LEN(F1457))))+1, 1) * 10^ROW(INDIRECT("1:"&amp;LEN(F1457)))/10),"")</f>
        <v>2</v>
      </c>
      <c r="M1457" t="str">
        <f t="shared" si="44"/>
        <v>minute</v>
      </c>
      <c r="N1457">
        <f t="shared" ca="1" si="45"/>
        <v>120</v>
      </c>
    </row>
    <row r="1458" spans="1:14" x14ac:dyDescent="0.35">
      <c r="A1458" s="1">
        <v>36022.458333333336</v>
      </c>
      <c r="B1458" t="s">
        <v>1281</v>
      </c>
      <c r="C1458" t="s">
        <v>9</v>
      </c>
      <c r="D1458" t="s">
        <v>10</v>
      </c>
      <c r="E1458" t="s">
        <v>82</v>
      </c>
      <c r="F1458" t="s">
        <v>41</v>
      </c>
      <c r="G1458" t="s">
        <v>3613</v>
      </c>
      <c r="H1458" s="2">
        <v>41516</v>
      </c>
      <c r="I1458" t="str">
        <f>IFERROR(IFERROR(IFERROR(
VLOOKUP("*"&amp;$B1458&amp;"*", [1]cities_output!$A:$C,1,0),
VLOOKUP("*"&amp;LEFT($B1458,5)&amp;"*", [1]cities_output!$A:$C,1,0)),
VLOOKUP("*"&amp;RIGHT($B1458,5)&amp;"*", [1]cities_output!$A:$C,1,0)),
"")</f>
        <v>Caruthersville</v>
      </c>
      <c r="J1458">
        <f>IFERROR(IFERROR(IFERROR(
VLOOKUP("*"&amp;$B1458&amp;"*", [1]cities_output!$A:$C,2,0),
VLOOKUP("*"&amp;LEFT($B1458,5)&amp;"*", [1]cities_output!$A:$C,2,0)),
VLOOKUP("*"&amp;RIGHT($B1458,5)&amp;"*", [1]cities_output!$A:$C,2,0)),
"")</f>
        <v>36.176321270000003</v>
      </c>
      <c r="K1458">
        <f>IFERROR(IFERROR(IFERROR(
VLOOKUP("*"&amp;$B1458&amp;"*", [1]cities_output!$A:$C,3,0),
VLOOKUP("*"&amp;LEFT($B1458,5)&amp;"*", [1]cities_output!$A:$C,3,0)),
VLOOKUP("*"&amp;RIGHT($B1458,5)&amp;"*", [1]cities_output!$A:$C,3,0)),
"")</f>
        <v>-89.672568459999994</v>
      </c>
      <c r="L1458" cm="1">
        <f t="array" aca="1" ref="L1458" ca="1">IFERROR(SUMPRODUCT(MID(0&amp;F1458, LARGE(INDEX(ISNUMBER(--MID(F1458, ROW(INDIRECT("1:"&amp;LEN(F1458))), 1)) * ROW(INDIRECT("1:"&amp;LEN(F1458))), 0), ROW(INDIRECT("1:"&amp;LEN(F1458))))+1, 1) * 10^ROW(INDIRECT("1:"&amp;LEN(F1458)))/10),"")</f>
        <v>2</v>
      </c>
      <c r="M1458" t="str">
        <f t="shared" si="44"/>
        <v>minute</v>
      </c>
      <c r="N1458">
        <f t="shared" ca="1" si="45"/>
        <v>120</v>
      </c>
    </row>
    <row r="1459" spans="1:14" x14ac:dyDescent="0.35">
      <c r="A1459" s="1">
        <v>41823.885416666664</v>
      </c>
      <c r="B1459" t="s">
        <v>445</v>
      </c>
      <c r="C1459" t="s">
        <v>9</v>
      </c>
      <c r="D1459" t="s">
        <v>10</v>
      </c>
      <c r="E1459" t="s">
        <v>11</v>
      </c>
      <c r="F1459" t="s">
        <v>1145</v>
      </c>
      <c r="G1459" t="s">
        <v>1386</v>
      </c>
      <c r="H1459" s="2">
        <v>41831</v>
      </c>
      <c r="I1459" t="str">
        <f>IFERROR(IFERROR(IFERROR(
VLOOKUP("*"&amp;$B1459&amp;"*", [1]cities_output!$A:$C,1,0),
VLOOKUP("*"&amp;LEFT($B1459,5)&amp;"*", [1]cities_output!$A:$C,1,0)),
VLOOKUP("*"&amp;RIGHT($B1459,5)&amp;"*", [1]cities_output!$A:$C,1,0)),
"")</f>
        <v>Caruthersville</v>
      </c>
      <c r="J1459">
        <f>IFERROR(IFERROR(IFERROR(
VLOOKUP("*"&amp;$B1459&amp;"*", [1]cities_output!$A:$C,2,0),
VLOOKUP("*"&amp;LEFT($B1459,5)&amp;"*", [1]cities_output!$A:$C,2,0)),
VLOOKUP("*"&amp;RIGHT($B1459,5)&amp;"*", [1]cities_output!$A:$C,2,0)),
"")</f>
        <v>36.176321270000003</v>
      </c>
      <c r="K1459">
        <f>IFERROR(IFERROR(IFERROR(
VLOOKUP("*"&amp;$B1459&amp;"*", [1]cities_output!$A:$C,3,0),
VLOOKUP("*"&amp;LEFT($B1459,5)&amp;"*", [1]cities_output!$A:$C,3,0)),
VLOOKUP("*"&amp;RIGHT($B1459,5)&amp;"*", [1]cities_output!$A:$C,3,0)),
"")</f>
        <v>-89.672568459999994</v>
      </c>
      <c r="L1459" cm="1">
        <f t="array" aca="1" ref="L1459" ca="1">IFERROR(SUMPRODUCT(MID(0&amp;F1459, LARGE(INDEX(ISNUMBER(--MID(F1459, ROW(INDIRECT("1:"&amp;LEN(F1459))), 1)) * ROW(INDIRECT("1:"&amp;LEN(F1459))), 0), ROW(INDIRECT("1:"&amp;LEN(F1459))))+1, 1) * 10^ROW(INDIRECT("1:"&amp;LEN(F1459)))/10),"")</f>
        <v>60</v>
      </c>
      <c r="M1459" t="str">
        <f t="shared" si="44"/>
        <v>second</v>
      </c>
      <c r="N1459">
        <f t="shared" ca="1" si="45"/>
        <v>60</v>
      </c>
    </row>
    <row r="1460" spans="1:14" x14ac:dyDescent="0.35">
      <c r="A1460" s="1">
        <v>39850.791666666664</v>
      </c>
      <c r="B1460" t="s">
        <v>1284</v>
      </c>
      <c r="C1460" t="s">
        <v>9</v>
      </c>
      <c r="D1460" t="s">
        <v>10</v>
      </c>
      <c r="E1460" t="s">
        <v>15</v>
      </c>
      <c r="F1460" t="s">
        <v>16</v>
      </c>
      <c r="G1460" t="s">
        <v>2385</v>
      </c>
      <c r="H1460" s="2">
        <v>39891</v>
      </c>
      <c r="I1460" t="str">
        <f>IFERROR(IFERROR(IFERROR(
VLOOKUP("*"&amp;$B1460&amp;"*", [1]cities_output!$A:$C,1,0),
VLOOKUP("*"&amp;LEFT($B1460,5)&amp;"*", [1]cities_output!$A:$C,1,0)),
VLOOKUP("*"&amp;RIGHT($B1460,5)&amp;"*", [1]cities_output!$A:$C,1,0)),
"")</f>
        <v>Caruthersville</v>
      </c>
      <c r="J1460">
        <f>IFERROR(IFERROR(IFERROR(
VLOOKUP("*"&amp;$B1460&amp;"*", [1]cities_output!$A:$C,2,0),
VLOOKUP("*"&amp;LEFT($B1460,5)&amp;"*", [1]cities_output!$A:$C,2,0)),
VLOOKUP("*"&amp;RIGHT($B1460,5)&amp;"*", [1]cities_output!$A:$C,2,0)),
"")</f>
        <v>36.176321270000003</v>
      </c>
      <c r="K1460">
        <f>IFERROR(IFERROR(IFERROR(
VLOOKUP("*"&amp;$B1460&amp;"*", [1]cities_output!$A:$C,3,0),
VLOOKUP("*"&amp;LEFT($B1460,5)&amp;"*", [1]cities_output!$A:$C,3,0)),
VLOOKUP("*"&amp;RIGHT($B1460,5)&amp;"*", [1]cities_output!$A:$C,3,0)),
"")</f>
        <v>-89.672568459999994</v>
      </c>
      <c r="L1460" cm="1">
        <f t="array" aca="1" ref="L1460" ca="1">IFERROR(SUMPRODUCT(MID(0&amp;F1460, LARGE(INDEX(ISNUMBER(--MID(F1460, ROW(INDIRECT("1:"&amp;LEN(F1460))), 1)) * ROW(INDIRECT("1:"&amp;LEN(F1460))), 0), ROW(INDIRECT("1:"&amp;LEN(F1460))))+1, 1) * 10^ROW(INDIRECT("1:"&amp;LEN(F1460)))/10),"")</f>
        <v>1</v>
      </c>
      <c r="M1460" t="str">
        <f t="shared" si="44"/>
        <v>minute</v>
      </c>
      <c r="N1460">
        <f t="shared" ca="1" si="45"/>
        <v>60</v>
      </c>
    </row>
    <row r="1461" spans="1:14" x14ac:dyDescent="0.35">
      <c r="A1461" s="1">
        <v>35291.28125</v>
      </c>
      <c r="B1461" t="s">
        <v>3764</v>
      </c>
      <c r="C1461" t="s">
        <v>9</v>
      </c>
      <c r="D1461" t="s">
        <v>10</v>
      </c>
      <c r="E1461" t="s">
        <v>34</v>
      </c>
      <c r="F1461" t="s">
        <v>16</v>
      </c>
      <c r="G1461" t="s">
        <v>3766</v>
      </c>
      <c r="H1461" s="2">
        <v>42725</v>
      </c>
      <c r="I1461" t="str">
        <f>IFERROR(IFERROR(IFERROR(
VLOOKUP("*"&amp;$B1461&amp;"*", [1]cities_output!$A:$C,1,0),
VLOOKUP("*"&amp;LEFT($B1461,5)&amp;"*", [1]cities_output!$A:$C,1,0)),
VLOOKUP("*"&amp;RIGHT($B1461,5)&amp;"*", [1]cities_output!$A:$C,1,0)),
"")</f>
        <v>Caruthersville</v>
      </c>
      <c r="J1461">
        <f>IFERROR(IFERROR(IFERROR(
VLOOKUP("*"&amp;$B1461&amp;"*", [1]cities_output!$A:$C,2,0),
VLOOKUP("*"&amp;LEFT($B1461,5)&amp;"*", [1]cities_output!$A:$C,2,0)),
VLOOKUP("*"&amp;RIGHT($B1461,5)&amp;"*", [1]cities_output!$A:$C,2,0)),
"")</f>
        <v>36.176321270000003</v>
      </c>
      <c r="K1461">
        <f>IFERROR(IFERROR(IFERROR(
VLOOKUP("*"&amp;$B1461&amp;"*", [1]cities_output!$A:$C,3,0),
VLOOKUP("*"&amp;LEFT($B1461,5)&amp;"*", [1]cities_output!$A:$C,3,0)),
VLOOKUP("*"&amp;RIGHT($B1461,5)&amp;"*", [1]cities_output!$A:$C,3,0)),
"")</f>
        <v>-89.672568459999994</v>
      </c>
      <c r="L1461" cm="1">
        <f t="array" aca="1" ref="L1461" ca="1">IFERROR(SUMPRODUCT(MID(0&amp;F1461, LARGE(INDEX(ISNUMBER(--MID(F1461, ROW(INDIRECT("1:"&amp;LEN(F1461))), 1)) * ROW(INDIRECT("1:"&amp;LEN(F1461))), 0), ROW(INDIRECT("1:"&amp;LEN(F1461))))+1, 1) * 10^ROW(INDIRECT("1:"&amp;LEN(F1461)))/10),"")</f>
        <v>1</v>
      </c>
      <c r="M1461" t="str">
        <f t="shared" si="44"/>
        <v>minute</v>
      </c>
      <c r="N1461">
        <f t="shared" ca="1" si="45"/>
        <v>60</v>
      </c>
    </row>
    <row r="1462" spans="1:14" x14ac:dyDescent="0.35">
      <c r="A1462" s="1">
        <v>42426.625</v>
      </c>
      <c r="B1462" t="s">
        <v>1124</v>
      </c>
      <c r="C1462" t="s">
        <v>9</v>
      </c>
      <c r="D1462" t="s">
        <v>10</v>
      </c>
      <c r="E1462" t="s">
        <v>34</v>
      </c>
      <c r="F1462" t="s">
        <v>1125</v>
      </c>
      <c r="G1462" t="s">
        <v>1126</v>
      </c>
      <c r="H1462" s="2">
        <v>42433</v>
      </c>
      <c r="I1462" t="str">
        <f>IFERROR(IFERROR(IFERROR(
VLOOKUP("*"&amp;$B1462&amp;"*", [1]cities_output!$A:$C,1,0),
VLOOKUP("*"&amp;LEFT($B1462,5)&amp;"*", [1]cities_output!$A:$C,1,0)),
VLOOKUP("*"&amp;RIGHT($B1462,5)&amp;"*", [1]cities_output!$A:$C,1,0)),
"")</f>
        <v>Caruthersville</v>
      </c>
      <c r="J1462">
        <f>IFERROR(IFERROR(IFERROR(
VLOOKUP("*"&amp;$B1462&amp;"*", [1]cities_output!$A:$C,2,0),
VLOOKUP("*"&amp;LEFT($B1462,5)&amp;"*", [1]cities_output!$A:$C,2,0)),
VLOOKUP("*"&amp;RIGHT($B1462,5)&amp;"*", [1]cities_output!$A:$C,2,0)),
"")</f>
        <v>36.176321270000003</v>
      </c>
      <c r="K1462">
        <f>IFERROR(IFERROR(IFERROR(
VLOOKUP("*"&amp;$B1462&amp;"*", [1]cities_output!$A:$C,3,0),
VLOOKUP("*"&amp;LEFT($B1462,5)&amp;"*", [1]cities_output!$A:$C,3,0)),
VLOOKUP("*"&amp;RIGHT($B1462,5)&amp;"*", [1]cities_output!$A:$C,3,0)),
"")</f>
        <v>-89.672568459999994</v>
      </c>
      <c r="L1462">
        <v>8</v>
      </c>
      <c r="M1462" t="str">
        <f t="shared" si="44"/>
        <v>second</v>
      </c>
      <c r="N1462">
        <f t="shared" si="45"/>
        <v>8</v>
      </c>
    </row>
    <row r="1463" spans="1:14" x14ac:dyDescent="0.35">
      <c r="A1463" s="1">
        <v>36800.895833333336</v>
      </c>
      <c r="B1463" t="s">
        <v>445</v>
      </c>
      <c r="C1463" t="s">
        <v>9</v>
      </c>
      <c r="D1463" t="s">
        <v>10</v>
      </c>
      <c r="E1463" t="s">
        <v>11</v>
      </c>
      <c r="F1463" t="s">
        <v>3392</v>
      </c>
      <c r="G1463" t="s">
        <v>3393</v>
      </c>
      <c r="H1463" s="2">
        <v>36862</v>
      </c>
      <c r="I1463" t="str">
        <f>IFERROR(IFERROR(IFERROR(
VLOOKUP("*"&amp;$B1463&amp;"*", [1]cities_output!$A:$C,1,0),
VLOOKUP("*"&amp;LEFT($B1463,5)&amp;"*", [1]cities_output!$A:$C,1,0)),
VLOOKUP("*"&amp;RIGHT($B1463,5)&amp;"*", [1]cities_output!$A:$C,1,0)),
"")</f>
        <v>Caruthersville</v>
      </c>
      <c r="J1463">
        <f>IFERROR(IFERROR(IFERROR(
VLOOKUP("*"&amp;$B1463&amp;"*", [1]cities_output!$A:$C,2,0),
VLOOKUP("*"&amp;LEFT($B1463,5)&amp;"*", [1]cities_output!$A:$C,2,0)),
VLOOKUP("*"&amp;RIGHT($B1463,5)&amp;"*", [1]cities_output!$A:$C,2,0)),
"")</f>
        <v>36.176321270000003</v>
      </c>
      <c r="K1463">
        <f>IFERROR(IFERROR(IFERROR(
VLOOKUP("*"&amp;$B1463&amp;"*", [1]cities_output!$A:$C,3,0),
VLOOKUP("*"&amp;LEFT($B1463,5)&amp;"*", [1]cities_output!$A:$C,3,0)),
VLOOKUP("*"&amp;RIGHT($B1463,5)&amp;"*", [1]cities_output!$A:$C,3,0)),
"")</f>
        <v>-89.672568459999994</v>
      </c>
      <c r="L1463" cm="1">
        <f t="array" aca="1" ref="L1463" ca="1">IFERROR(SUMPRODUCT(MID(0&amp;F1463, LARGE(INDEX(ISNUMBER(--MID(F1463, ROW(INDIRECT("1:"&amp;LEN(F1463))), 1)) * ROW(INDIRECT("1:"&amp;LEN(F1463))), 0), ROW(INDIRECT("1:"&amp;LEN(F1463))))+1, 1) * 10^ROW(INDIRECT("1:"&amp;LEN(F1463)))/10),"")</f>
        <v>30</v>
      </c>
      <c r="M1463" t="str">
        <f t="shared" si="44"/>
        <v>second</v>
      </c>
      <c r="N1463">
        <f t="shared" ca="1" si="45"/>
        <v>30</v>
      </c>
    </row>
    <row r="1464" spans="1:14" x14ac:dyDescent="0.35">
      <c r="A1464" s="1">
        <v>37973.770833333336</v>
      </c>
      <c r="B1464" t="s">
        <v>3074</v>
      </c>
      <c r="C1464" t="s">
        <v>9</v>
      </c>
      <c r="D1464" t="s">
        <v>10</v>
      </c>
      <c r="E1464" t="s">
        <v>30</v>
      </c>
      <c r="F1464" t="s">
        <v>390</v>
      </c>
      <c r="G1464" t="s">
        <v>3075</v>
      </c>
      <c r="H1464" s="2">
        <v>38003</v>
      </c>
      <c r="I1464" t="str">
        <f>IFERROR(IFERROR(IFERROR(
VLOOKUP("*"&amp;$B1464&amp;"*", [1]cities_output!$A:$C,1,0),
VLOOKUP("*"&amp;LEFT($B1464,5)&amp;"*", [1]cities_output!$A:$C,1,0)),
VLOOKUP("*"&amp;RIGHT($B1464,5)&amp;"*", [1]cities_output!$A:$C,1,0)),
"")</f>
        <v>Caruthersville</v>
      </c>
      <c r="J1464">
        <f>IFERROR(IFERROR(IFERROR(
VLOOKUP("*"&amp;$B1464&amp;"*", [1]cities_output!$A:$C,2,0),
VLOOKUP("*"&amp;LEFT($B1464,5)&amp;"*", [1]cities_output!$A:$C,2,0)),
VLOOKUP("*"&amp;RIGHT($B1464,5)&amp;"*", [1]cities_output!$A:$C,2,0)),
"")</f>
        <v>36.176321270000003</v>
      </c>
      <c r="K1464">
        <f>IFERROR(IFERROR(IFERROR(
VLOOKUP("*"&amp;$B1464&amp;"*", [1]cities_output!$A:$C,3,0),
VLOOKUP("*"&amp;LEFT($B1464,5)&amp;"*", [1]cities_output!$A:$C,3,0)),
VLOOKUP("*"&amp;RIGHT($B1464,5)&amp;"*", [1]cities_output!$A:$C,3,0)),
"")</f>
        <v>-89.672568459999994</v>
      </c>
      <c r="L1464" cm="1">
        <f t="array" aca="1" ref="L1464" ca="1">IFERROR(SUMPRODUCT(MID(0&amp;F1464, LARGE(INDEX(ISNUMBER(--MID(F1464, ROW(INDIRECT("1:"&amp;LEN(F1464))), 1)) * ROW(INDIRECT("1:"&amp;LEN(F1464))), 0), ROW(INDIRECT("1:"&amp;LEN(F1464))))+1, 1) * 10^ROW(INDIRECT("1:"&amp;LEN(F1464)))/10),"")</f>
        <v>25</v>
      </c>
      <c r="M1464" t="str">
        <f t="shared" si="44"/>
        <v>second</v>
      </c>
      <c r="N1464">
        <f t="shared" ca="1" si="45"/>
        <v>25</v>
      </c>
    </row>
    <row r="1465" spans="1:14" x14ac:dyDescent="0.35">
      <c r="A1465" s="1">
        <v>44057.739583333336</v>
      </c>
      <c r="B1465" t="s">
        <v>357</v>
      </c>
      <c r="C1465" t="s">
        <v>9</v>
      </c>
      <c r="D1465" t="s">
        <v>10</v>
      </c>
      <c r="E1465" t="s">
        <v>79</v>
      </c>
      <c r="F1465" t="s">
        <v>188</v>
      </c>
      <c r="G1465" t="s">
        <v>358</v>
      </c>
      <c r="H1465" s="2">
        <v>44063</v>
      </c>
      <c r="I1465" t="str">
        <f>IFERROR(IFERROR(IFERROR(
VLOOKUP("*"&amp;$B1465&amp;"*", [1]cities_output!$A:$C,1,0),
VLOOKUP("*"&amp;LEFT($B1465,5)&amp;"*", [1]cities_output!$A:$C,1,0)),
VLOOKUP("*"&amp;RIGHT($B1465,5)&amp;"*", [1]cities_output!$A:$C,1,0)),
"")</f>
        <v>Caruthersville</v>
      </c>
      <c r="J1465">
        <f>IFERROR(IFERROR(IFERROR(
VLOOKUP("*"&amp;$B1465&amp;"*", [1]cities_output!$A:$C,2,0),
VLOOKUP("*"&amp;LEFT($B1465,5)&amp;"*", [1]cities_output!$A:$C,2,0)),
VLOOKUP("*"&amp;RIGHT($B1465,5)&amp;"*", [1]cities_output!$A:$C,2,0)),
"")</f>
        <v>36.176321270000003</v>
      </c>
      <c r="K1465">
        <f>IFERROR(IFERROR(IFERROR(
VLOOKUP("*"&amp;$B1465&amp;"*", [1]cities_output!$A:$C,3,0),
VLOOKUP("*"&amp;LEFT($B1465,5)&amp;"*", [1]cities_output!$A:$C,3,0)),
VLOOKUP("*"&amp;RIGHT($B1465,5)&amp;"*", [1]cities_output!$A:$C,3,0)),
"")</f>
        <v>-89.672568459999994</v>
      </c>
      <c r="L1465" cm="1">
        <f t="array" aca="1" ref="L1465" ca="1">IFERROR(SUMPRODUCT(MID(0&amp;F1465, LARGE(INDEX(ISNUMBER(--MID(F1465, ROW(INDIRECT("1:"&amp;LEN(F1465))), 1)) * ROW(INDIRECT("1:"&amp;LEN(F1465))), 0), ROW(INDIRECT("1:"&amp;LEN(F1465))))+1, 1) * 10^ROW(INDIRECT("1:"&amp;LEN(F1465)))/10),"")</f>
        <v>15</v>
      </c>
      <c r="M1465" t="str">
        <f t="shared" si="44"/>
        <v>second</v>
      </c>
      <c r="N1465">
        <f t="shared" ca="1" si="45"/>
        <v>15</v>
      </c>
    </row>
    <row r="1466" spans="1:14" x14ac:dyDescent="0.35">
      <c r="A1466" s="1">
        <v>40345.041666666664</v>
      </c>
      <c r="B1466" t="s">
        <v>1789</v>
      </c>
      <c r="C1466" t="s">
        <v>9</v>
      </c>
      <c r="D1466" t="s">
        <v>10</v>
      </c>
      <c r="E1466" t="s">
        <v>76</v>
      </c>
      <c r="F1466" t="s">
        <v>188</v>
      </c>
      <c r="G1466" t="s">
        <v>2222</v>
      </c>
      <c r="H1466" s="2">
        <v>40352</v>
      </c>
      <c r="I1466" t="str">
        <f>IFERROR(IFERROR(IFERROR(
VLOOKUP("*"&amp;$B1466&amp;"*", [1]cities_output!$A:$C,1,0),
VLOOKUP("*"&amp;LEFT($B1466,5)&amp;"*", [1]cities_output!$A:$C,1,0)),
VLOOKUP("*"&amp;RIGHT($B1466,5)&amp;"*", [1]cities_output!$A:$C,1,0)),
"")</f>
        <v>Caruthersville</v>
      </c>
      <c r="J1466">
        <f>IFERROR(IFERROR(IFERROR(
VLOOKUP("*"&amp;$B1466&amp;"*", [1]cities_output!$A:$C,2,0),
VLOOKUP("*"&amp;LEFT($B1466,5)&amp;"*", [1]cities_output!$A:$C,2,0)),
VLOOKUP("*"&amp;RIGHT($B1466,5)&amp;"*", [1]cities_output!$A:$C,2,0)),
"")</f>
        <v>36.176321270000003</v>
      </c>
      <c r="K1466">
        <f>IFERROR(IFERROR(IFERROR(
VLOOKUP("*"&amp;$B1466&amp;"*", [1]cities_output!$A:$C,3,0),
VLOOKUP("*"&amp;LEFT($B1466,5)&amp;"*", [1]cities_output!$A:$C,3,0)),
VLOOKUP("*"&amp;RIGHT($B1466,5)&amp;"*", [1]cities_output!$A:$C,3,0)),
"")</f>
        <v>-89.672568459999994</v>
      </c>
      <c r="L1466" cm="1">
        <f t="array" aca="1" ref="L1466" ca="1">IFERROR(SUMPRODUCT(MID(0&amp;F1466, LARGE(INDEX(ISNUMBER(--MID(F1466, ROW(INDIRECT("1:"&amp;LEN(F1466))), 1)) * ROW(INDIRECT("1:"&amp;LEN(F1466))), 0), ROW(INDIRECT("1:"&amp;LEN(F1466))))+1, 1) * 10^ROW(INDIRECT("1:"&amp;LEN(F1466)))/10),"")</f>
        <v>15</v>
      </c>
      <c r="M1466" t="str">
        <f t="shared" si="44"/>
        <v>second</v>
      </c>
      <c r="N1466">
        <f t="shared" ca="1" si="45"/>
        <v>15</v>
      </c>
    </row>
    <row r="1467" spans="1:14" x14ac:dyDescent="0.35">
      <c r="A1467" s="1">
        <v>40887.541666666664</v>
      </c>
      <c r="B1467" t="s">
        <v>1281</v>
      </c>
      <c r="C1467" t="s">
        <v>9</v>
      </c>
      <c r="D1467" t="s">
        <v>10</v>
      </c>
      <c r="E1467" t="s">
        <v>15</v>
      </c>
      <c r="F1467" t="s">
        <v>1909</v>
      </c>
      <c r="G1467" t="s">
        <v>1910</v>
      </c>
      <c r="H1467" s="2">
        <v>40889</v>
      </c>
      <c r="I1467" t="str">
        <f>IFERROR(IFERROR(IFERROR(
VLOOKUP("*"&amp;$B1467&amp;"*", [1]cities_output!$A:$C,1,0),
VLOOKUP("*"&amp;LEFT($B1467,5)&amp;"*", [1]cities_output!$A:$C,1,0)),
VLOOKUP("*"&amp;RIGHT($B1467,5)&amp;"*", [1]cities_output!$A:$C,1,0)),
"")</f>
        <v>Caruthersville</v>
      </c>
      <c r="J1467">
        <f>IFERROR(IFERROR(IFERROR(
VLOOKUP("*"&amp;$B1467&amp;"*", [1]cities_output!$A:$C,2,0),
VLOOKUP("*"&amp;LEFT($B1467,5)&amp;"*", [1]cities_output!$A:$C,2,0)),
VLOOKUP("*"&amp;RIGHT($B1467,5)&amp;"*", [1]cities_output!$A:$C,2,0)),
"")</f>
        <v>36.176321270000003</v>
      </c>
      <c r="K1467">
        <f>IFERROR(IFERROR(IFERROR(
VLOOKUP("*"&amp;$B1467&amp;"*", [1]cities_output!$A:$C,3,0),
VLOOKUP("*"&amp;LEFT($B1467,5)&amp;"*", [1]cities_output!$A:$C,3,0)),
VLOOKUP("*"&amp;RIGHT($B1467,5)&amp;"*", [1]cities_output!$A:$C,3,0)),
"")</f>
        <v>-89.672568459999994</v>
      </c>
      <c r="L1467" cm="1">
        <f t="array" aca="1" ref="L1467" ca="1">IFERROR(SUMPRODUCT(MID(0&amp;F1467, LARGE(INDEX(ISNUMBER(--MID(F1467, ROW(INDIRECT("1:"&amp;LEN(F1467))), 1)) * ROW(INDIRECT("1:"&amp;LEN(F1467))), 0), ROW(INDIRECT("1:"&amp;LEN(F1467))))+1, 1) * 10^ROW(INDIRECT("1:"&amp;LEN(F1467)))/10),"")</f>
        <v>10</v>
      </c>
      <c r="M1467" t="str">
        <f t="shared" si="44"/>
        <v>second</v>
      </c>
      <c r="N1467">
        <f t="shared" ca="1" si="45"/>
        <v>10</v>
      </c>
    </row>
    <row r="1468" spans="1:14" x14ac:dyDescent="0.35">
      <c r="A1468" s="1">
        <v>39172.083333333336</v>
      </c>
      <c r="B1468" t="s">
        <v>1281</v>
      </c>
      <c r="C1468" t="s">
        <v>9</v>
      </c>
      <c r="D1468" t="s">
        <v>10</v>
      </c>
      <c r="E1468" t="s">
        <v>79</v>
      </c>
      <c r="F1468" t="s">
        <v>2684</v>
      </c>
      <c r="G1468" t="s">
        <v>2685</v>
      </c>
      <c r="H1468" s="2">
        <v>39199</v>
      </c>
      <c r="I1468" t="str">
        <f>IFERROR(IFERROR(IFERROR(
VLOOKUP("*"&amp;$B1468&amp;"*", [1]cities_output!$A:$C,1,0),
VLOOKUP("*"&amp;LEFT($B1468,5)&amp;"*", [1]cities_output!$A:$C,1,0)),
VLOOKUP("*"&amp;RIGHT($B1468,5)&amp;"*", [1]cities_output!$A:$C,1,0)),
"")</f>
        <v>Caruthersville</v>
      </c>
      <c r="J1468">
        <f>IFERROR(IFERROR(IFERROR(
VLOOKUP("*"&amp;$B1468&amp;"*", [1]cities_output!$A:$C,2,0),
VLOOKUP("*"&amp;LEFT($B1468,5)&amp;"*", [1]cities_output!$A:$C,2,0)),
VLOOKUP("*"&amp;RIGHT($B1468,5)&amp;"*", [1]cities_output!$A:$C,2,0)),
"")</f>
        <v>36.176321270000003</v>
      </c>
      <c r="K1468">
        <f>IFERROR(IFERROR(IFERROR(
VLOOKUP("*"&amp;$B1468&amp;"*", [1]cities_output!$A:$C,3,0),
VLOOKUP("*"&amp;LEFT($B1468,5)&amp;"*", [1]cities_output!$A:$C,3,0)),
VLOOKUP("*"&amp;RIGHT($B1468,5)&amp;"*", [1]cities_output!$A:$C,3,0)),
"")</f>
        <v>-89.672568459999994</v>
      </c>
      <c r="L1468" cm="1">
        <f t="array" aca="1" ref="L1468" ca="1">IFERROR(SUMPRODUCT(MID(0&amp;F1468, LARGE(INDEX(ISNUMBER(--MID(F1468, ROW(INDIRECT("1:"&amp;LEN(F1468))), 1)) * ROW(INDIRECT("1:"&amp;LEN(F1468))), 0), ROW(INDIRECT("1:"&amp;LEN(F1468))))+1, 1) * 10^ROW(INDIRECT("1:"&amp;LEN(F1468)))/10),"")</f>
        <v>10</v>
      </c>
      <c r="M1468" t="str">
        <f t="shared" si="44"/>
        <v>second</v>
      </c>
      <c r="N1468">
        <f t="shared" ca="1" si="45"/>
        <v>10</v>
      </c>
    </row>
    <row r="1469" spans="1:14" x14ac:dyDescent="0.35">
      <c r="A1469" s="1">
        <v>37909.958333333336</v>
      </c>
      <c r="B1469" t="s">
        <v>445</v>
      </c>
      <c r="C1469" t="s">
        <v>9</v>
      </c>
      <c r="D1469" t="s">
        <v>10</v>
      </c>
      <c r="E1469" t="s">
        <v>11</v>
      </c>
      <c r="F1469" t="s">
        <v>3101</v>
      </c>
      <c r="G1469" t="s">
        <v>3102</v>
      </c>
      <c r="H1469" s="2">
        <v>38142</v>
      </c>
      <c r="I1469" t="str">
        <f>IFERROR(IFERROR(IFERROR(
VLOOKUP("*"&amp;$B1469&amp;"*", [1]cities_output!$A:$C,1,0),
VLOOKUP("*"&amp;LEFT($B1469,5)&amp;"*", [1]cities_output!$A:$C,1,0)),
VLOOKUP("*"&amp;RIGHT($B1469,5)&amp;"*", [1]cities_output!$A:$C,1,0)),
"")</f>
        <v>Caruthersville</v>
      </c>
      <c r="J1469">
        <f>IFERROR(IFERROR(IFERROR(
VLOOKUP("*"&amp;$B1469&amp;"*", [1]cities_output!$A:$C,2,0),
VLOOKUP("*"&amp;LEFT($B1469,5)&amp;"*", [1]cities_output!$A:$C,2,0)),
VLOOKUP("*"&amp;RIGHT($B1469,5)&amp;"*", [1]cities_output!$A:$C,2,0)),
"")</f>
        <v>36.176321270000003</v>
      </c>
      <c r="K1469">
        <f>IFERROR(IFERROR(IFERROR(
VLOOKUP("*"&amp;$B1469&amp;"*", [1]cities_output!$A:$C,3,0),
VLOOKUP("*"&amp;LEFT($B1469,5)&amp;"*", [1]cities_output!$A:$C,3,0)),
VLOOKUP("*"&amp;RIGHT($B1469,5)&amp;"*", [1]cities_output!$A:$C,3,0)),
"")</f>
        <v>-89.672568459999994</v>
      </c>
      <c r="L1469" cm="1">
        <f t="array" aca="1" ref="L1469" ca="1">IFERROR(SUMPRODUCT(MID(0&amp;F1469, LARGE(INDEX(ISNUMBER(--MID(F1469, ROW(INDIRECT("1:"&amp;LEN(F1469))), 1)) * ROW(INDIRECT("1:"&amp;LEN(F1469))), 0), ROW(INDIRECT("1:"&amp;LEN(F1469))))+1, 1) * 10^ROW(INDIRECT("1:"&amp;LEN(F1469)))/10),"")</f>
        <v>10</v>
      </c>
      <c r="M1469" t="str">
        <f t="shared" si="44"/>
        <v>second</v>
      </c>
      <c r="N1469">
        <f t="shared" ca="1" si="45"/>
        <v>10</v>
      </c>
    </row>
    <row r="1470" spans="1:14" x14ac:dyDescent="0.35">
      <c r="A1470" s="1">
        <v>35615.885416666664</v>
      </c>
      <c r="B1470" t="s">
        <v>1284</v>
      </c>
      <c r="C1470" t="s">
        <v>9</v>
      </c>
      <c r="D1470" t="s">
        <v>10</v>
      </c>
      <c r="E1470" t="s">
        <v>11</v>
      </c>
      <c r="F1470" t="s">
        <v>52</v>
      </c>
      <c r="G1470" t="s">
        <v>3719</v>
      </c>
      <c r="H1470" s="2">
        <v>36064</v>
      </c>
      <c r="I1470" t="str">
        <f>IFERROR(IFERROR(IFERROR(
VLOOKUP("*"&amp;$B1470&amp;"*", [1]cities_output!$A:$C,1,0),
VLOOKUP("*"&amp;LEFT($B1470,5)&amp;"*", [1]cities_output!$A:$C,1,0)),
VLOOKUP("*"&amp;RIGHT($B1470,5)&amp;"*", [1]cities_output!$A:$C,1,0)),
"")</f>
        <v>Caruthersville</v>
      </c>
      <c r="J1470">
        <f>IFERROR(IFERROR(IFERROR(
VLOOKUP("*"&amp;$B1470&amp;"*", [1]cities_output!$A:$C,2,0),
VLOOKUP("*"&amp;LEFT($B1470,5)&amp;"*", [1]cities_output!$A:$C,2,0)),
VLOOKUP("*"&amp;RIGHT($B1470,5)&amp;"*", [1]cities_output!$A:$C,2,0)),
"")</f>
        <v>36.176321270000003</v>
      </c>
      <c r="K1470">
        <f>IFERROR(IFERROR(IFERROR(
VLOOKUP("*"&amp;$B1470&amp;"*", [1]cities_output!$A:$C,3,0),
VLOOKUP("*"&amp;LEFT($B1470,5)&amp;"*", [1]cities_output!$A:$C,3,0)),
VLOOKUP("*"&amp;RIGHT($B1470,5)&amp;"*", [1]cities_output!$A:$C,3,0)),
"")</f>
        <v>-89.672568459999994</v>
      </c>
      <c r="L1470" cm="1">
        <f t="array" aca="1" ref="L1470" ca="1">IFERROR(SUMPRODUCT(MID(0&amp;F1470, LARGE(INDEX(ISNUMBER(--MID(F1470, ROW(INDIRECT("1:"&amp;LEN(F1470))), 1)) * ROW(INDIRECT("1:"&amp;LEN(F1470))), 0), ROW(INDIRECT("1:"&amp;LEN(F1470))))+1, 1) * 10^ROW(INDIRECT("1:"&amp;LEN(F1470)))/10),"")</f>
        <v>10</v>
      </c>
      <c r="M1470" t="str">
        <f t="shared" si="44"/>
        <v>second</v>
      </c>
      <c r="N1470">
        <f t="shared" ca="1" si="45"/>
        <v>10</v>
      </c>
    </row>
    <row r="1471" spans="1:14" x14ac:dyDescent="0.35">
      <c r="A1471" s="1">
        <v>42306.75</v>
      </c>
      <c r="B1471" t="s">
        <v>1124</v>
      </c>
      <c r="C1471" t="s">
        <v>9</v>
      </c>
      <c r="D1471" t="s">
        <v>10</v>
      </c>
      <c r="E1471" t="s">
        <v>34</v>
      </c>
      <c r="F1471" t="s">
        <v>247</v>
      </c>
      <c r="G1471" t="s">
        <v>1176</v>
      </c>
      <c r="H1471" s="2">
        <v>42314</v>
      </c>
      <c r="I1471" t="str">
        <f>IFERROR(IFERROR(IFERROR(
VLOOKUP("*"&amp;$B1471&amp;"*", [1]cities_output!$A:$C,1,0),
VLOOKUP("*"&amp;LEFT($B1471,5)&amp;"*", [1]cities_output!$A:$C,1,0)),
VLOOKUP("*"&amp;RIGHT($B1471,5)&amp;"*", [1]cities_output!$A:$C,1,0)),
"")</f>
        <v>Caruthersville</v>
      </c>
      <c r="J1471">
        <f>IFERROR(IFERROR(IFERROR(
VLOOKUP("*"&amp;$B1471&amp;"*", [1]cities_output!$A:$C,2,0),
VLOOKUP("*"&amp;LEFT($B1471,5)&amp;"*", [1]cities_output!$A:$C,2,0)),
VLOOKUP("*"&amp;RIGHT($B1471,5)&amp;"*", [1]cities_output!$A:$C,2,0)),
"")</f>
        <v>36.176321270000003</v>
      </c>
      <c r="K1471">
        <f>IFERROR(IFERROR(IFERROR(
VLOOKUP("*"&amp;$B1471&amp;"*", [1]cities_output!$A:$C,3,0),
VLOOKUP("*"&amp;LEFT($B1471,5)&amp;"*", [1]cities_output!$A:$C,3,0)),
VLOOKUP("*"&amp;RIGHT($B1471,5)&amp;"*", [1]cities_output!$A:$C,3,0)),
"")</f>
        <v>-89.672568459999994</v>
      </c>
      <c r="L1471" cm="1">
        <f t="array" aca="1" ref="L1471" ca="1">IFERROR(SUMPRODUCT(MID(0&amp;F1471, LARGE(INDEX(ISNUMBER(--MID(F1471, ROW(INDIRECT("1:"&amp;LEN(F1471))), 1)) * ROW(INDIRECT("1:"&amp;LEN(F1471))), 0), ROW(INDIRECT("1:"&amp;LEN(F1471))))+1, 1) * 10^ROW(INDIRECT("1:"&amp;LEN(F1471)))/10),"")</f>
        <v>5</v>
      </c>
      <c r="M1471" t="str">
        <f t="shared" si="44"/>
        <v>second</v>
      </c>
      <c r="N1471">
        <f t="shared" ca="1" si="45"/>
        <v>5</v>
      </c>
    </row>
    <row r="1472" spans="1:14" x14ac:dyDescent="0.35">
      <c r="A1472" s="1">
        <v>35348.138888888891</v>
      </c>
      <c r="B1472" t="s">
        <v>136</v>
      </c>
      <c r="C1472" t="s">
        <v>9</v>
      </c>
      <c r="D1472" t="s">
        <v>10</v>
      </c>
      <c r="E1472" t="s">
        <v>15</v>
      </c>
      <c r="F1472" t="s">
        <v>3760</v>
      </c>
      <c r="G1472" t="s">
        <v>3761</v>
      </c>
      <c r="H1472" s="2">
        <v>36572</v>
      </c>
      <c r="I1472" t="str">
        <f>IFERROR(IFERROR(IFERROR(
VLOOKUP("*"&amp;$B1472&amp;"*", [1]cities_output!$A:$C,1,0),
VLOOKUP("*"&amp;LEFT($B1472,5)&amp;"*", [1]cities_output!$A:$C,1,0)),
VLOOKUP("*"&amp;RIGHT($B1472,5)&amp;"*", [1]cities_output!$A:$C,1,0)),
"")</f>
        <v>Caruthersville</v>
      </c>
      <c r="J1472">
        <f>IFERROR(IFERROR(IFERROR(
VLOOKUP("*"&amp;$B1472&amp;"*", [1]cities_output!$A:$C,2,0),
VLOOKUP("*"&amp;LEFT($B1472,5)&amp;"*", [1]cities_output!$A:$C,2,0)),
VLOOKUP("*"&amp;RIGHT($B1472,5)&amp;"*", [1]cities_output!$A:$C,2,0)),
"")</f>
        <v>36.176321270000003</v>
      </c>
      <c r="K1472">
        <f>IFERROR(IFERROR(IFERROR(
VLOOKUP("*"&amp;$B1472&amp;"*", [1]cities_output!$A:$C,3,0),
VLOOKUP("*"&amp;LEFT($B1472,5)&amp;"*", [1]cities_output!$A:$C,3,0)),
VLOOKUP("*"&amp;RIGHT($B1472,5)&amp;"*", [1]cities_output!$A:$C,3,0)),
"")</f>
        <v>-89.672568459999994</v>
      </c>
      <c r="L1472" cm="1">
        <f t="array" aca="1" ref="L1472" ca="1">IFERROR(SUMPRODUCT(MID(0&amp;F1472, LARGE(INDEX(ISNUMBER(--MID(F1472, ROW(INDIRECT("1:"&amp;LEN(F1472))), 1)) * ROW(INDIRECT("1:"&amp;LEN(F1472))), 0), ROW(INDIRECT("1:"&amp;LEN(F1472))))+1, 1) * 10^ROW(INDIRECT("1:"&amp;LEN(F1472)))/10),"")</f>
        <v>3</v>
      </c>
      <c r="M1472" t="str">
        <f t="shared" si="44"/>
        <v>second</v>
      </c>
      <c r="N1472">
        <f t="shared" ca="1" si="45"/>
        <v>3</v>
      </c>
    </row>
    <row r="1473" spans="1:14" x14ac:dyDescent="0.35">
      <c r="A1473" s="1">
        <v>41894.993055555555</v>
      </c>
      <c r="B1473" t="s">
        <v>445</v>
      </c>
      <c r="C1473" t="s">
        <v>9</v>
      </c>
      <c r="D1473" t="s">
        <v>10</v>
      </c>
      <c r="E1473" t="s">
        <v>11</v>
      </c>
      <c r="F1473" t="s">
        <v>240</v>
      </c>
      <c r="G1473" t="s">
        <v>1327</v>
      </c>
      <c r="H1473" s="2">
        <v>41900</v>
      </c>
      <c r="I1473" t="str">
        <f>IFERROR(IFERROR(IFERROR(
VLOOKUP("*"&amp;$B1473&amp;"*", [1]cities_output!$A:$C,1,0),
VLOOKUP("*"&amp;LEFT($B1473,5)&amp;"*", [1]cities_output!$A:$C,1,0)),
VLOOKUP("*"&amp;RIGHT($B1473,5)&amp;"*", [1]cities_output!$A:$C,1,0)),
"")</f>
        <v>Caruthersville</v>
      </c>
      <c r="J1473">
        <f>IFERROR(IFERROR(IFERROR(
VLOOKUP("*"&amp;$B1473&amp;"*", [1]cities_output!$A:$C,2,0),
VLOOKUP("*"&amp;LEFT($B1473,5)&amp;"*", [1]cities_output!$A:$C,2,0)),
VLOOKUP("*"&amp;RIGHT($B1473,5)&amp;"*", [1]cities_output!$A:$C,2,0)),
"")</f>
        <v>36.176321270000003</v>
      </c>
      <c r="K1473">
        <f>IFERROR(IFERROR(IFERROR(
VLOOKUP("*"&amp;$B1473&amp;"*", [1]cities_output!$A:$C,3,0),
VLOOKUP("*"&amp;LEFT($B1473,5)&amp;"*", [1]cities_output!$A:$C,3,0)),
VLOOKUP("*"&amp;RIGHT($B1473,5)&amp;"*", [1]cities_output!$A:$C,3,0)),
"")</f>
        <v>-89.672568459999994</v>
      </c>
      <c r="L1473" cm="1">
        <f t="array" aca="1" ref="L1473" ca="1">IFERROR(SUMPRODUCT(MID(0&amp;F1473, LARGE(INDEX(ISNUMBER(--MID(F1473, ROW(INDIRECT("1:"&amp;LEN(F1473))), 1)) * ROW(INDIRECT("1:"&amp;LEN(F1473))), 0), ROW(INDIRECT("1:"&amp;LEN(F1473))))+1, 1) * 10^ROW(INDIRECT("1:"&amp;LEN(F1473)))/10),"")</f>
        <v>2</v>
      </c>
      <c r="M1473" t="str">
        <f t="shared" si="44"/>
        <v>second</v>
      </c>
      <c r="N1473">
        <f t="shared" ca="1" si="45"/>
        <v>2</v>
      </c>
    </row>
    <row r="1474" spans="1:14" x14ac:dyDescent="0.35">
      <c r="A1474" s="1">
        <v>41761.833333333336</v>
      </c>
      <c r="B1474" t="s">
        <v>1439</v>
      </c>
      <c r="C1474" t="s">
        <v>9</v>
      </c>
      <c r="D1474" t="s">
        <v>10</v>
      </c>
      <c r="F1474" t="s">
        <v>240</v>
      </c>
      <c r="G1474" t="s">
        <v>1440</v>
      </c>
      <c r="H1474" s="2">
        <v>41794</v>
      </c>
      <c r="I1474" t="str">
        <f>IFERROR(IFERROR(IFERROR(
VLOOKUP("*"&amp;$B1474&amp;"*", [1]cities_output!$A:$C,1,0),
VLOOKUP("*"&amp;LEFT($B1474,5)&amp;"*", [1]cities_output!$A:$C,1,0)),
VLOOKUP("*"&amp;RIGHT($B1474,5)&amp;"*", [1]cities_output!$A:$C,1,0)),
"")</f>
        <v>Lesterville</v>
      </c>
      <c r="J1474">
        <f>IFERROR(IFERROR(IFERROR(
VLOOKUP("*"&amp;$B1474&amp;"*", [1]cities_output!$A:$C,2,0),
VLOOKUP("*"&amp;LEFT($B1474,5)&amp;"*", [1]cities_output!$A:$C,2,0)),
VLOOKUP("*"&amp;RIGHT($B1474,5)&amp;"*", [1]cities_output!$A:$C,2,0)),
"")</f>
        <v>37.40506766</v>
      </c>
      <c r="K1474">
        <f>IFERROR(IFERROR(IFERROR(
VLOOKUP("*"&amp;$B1474&amp;"*", [1]cities_output!$A:$C,3,0),
VLOOKUP("*"&amp;LEFT($B1474,5)&amp;"*", [1]cities_output!$A:$C,3,0)),
VLOOKUP("*"&amp;RIGHT($B1474,5)&amp;"*", [1]cities_output!$A:$C,3,0)),
"")</f>
        <v>-90.777354029999998</v>
      </c>
      <c r="L1474" cm="1">
        <f t="array" aca="1" ref="L1474" ca="1">IFERROR(SUMPRODUCT(MID(0&amp;F1474, LARGE(INDEX(ISNUMBER(--MID(F1474, ROW(INDIRECT("1:"&amp;LEN(F1474))), 1)) * ROW(INDIRECT("1:"&amp;LEN(F1474))), 0), ROW(INDIRECT("1:"&amp;LEN(F1474))))+1, 1) * 10^ROW(INDIRECT("1:"&amp;LEN(F1474)))/10),"")</f>
        <v>2</v>
      </c>
      <c r="M1474" t="str">
        <f t="shared" ref="M1474:M1537" si="46">IF(ISNUMBER(SEARCH("min",F1474))=TRUE,"minute",
IF(ISNUMBER(SEARCH("sec",F1474))=TRUE,"second",
IF(ISNUMBER(SEARCH("hour",F1474))=TRUE,"hour",
IF(ISNUMBER(SEARCH("hr",F1474))=TRUE,"hour",""))))</f>
        <v>second</v>
      </c>
      <c r="N1474">
        <f t="shared" ref="N1474:N1537" ca="1" si="47">IF(M1474="second",L1474, IF(M1474="minute",L1474*60, IF(M1474="hour",L1474*3600, "")))</f>
        <v>2</v>
      </c>
    </row>
    <row r="1475" spans="1:14" x14ac:dyDescent="0.35">
      <c r="A1475" s="1">
        <v>41591.833333333336</v>
      </c>
      <c r="B1475" t="s">
        <v>1508</v>
      </c>
      <c r="C1475" t="s">
        <v>9</v>
      </c>
      <c r="D1475" t="s">
        <v>10</v>
      </c>
      <c r="E1475" t="s">
        <v>15</v>
      </c>
      <c r="F1475" t="s">
        <v>1509</v>
      </c>
      <c r="G1475" t="s">
        <v>1510</v>
      </c>
      <c r="H1475" s="2">
        <v>41598</v>
      </c>
      <c r="I1475" t="str">
        <f>IFERROR(IFERROR(IFERROR(
VLOOKUP("*"&amp;$B1475&amp;"*", [1]cities_output!$A:$C,1,0),
VLOOKUP("*"&amp;LEFT($B1475,5)&amp;"*", [1]cities_output!$A:$C,1,0)),
VLOOKUP("*"&amp;RIGHT($B1475,5)&amp;"*", [1]cities_output!$A:$C,1,0)),
"")</f>
        <v>Caruthersville</v>
      </c>
      <c r="J1475">
        <f>IFERROR(IFERROR(IFERROR(
VLOOKUP("*"&amp;$B1475&amp;"*", [1]cities_output!$A:$C,2,0),
VLOOKUP("*"&amp;LEFT($B1475,5)&amp;"*", [1]cities_output!$A:$C,2,0)),
VLOOKUP("*"&amp;RIGHT($B1475,5)&amp;"*", [1]cities_output!$A:$C,2,0)),
"")</f>
        <v>36.176321270000003</v>
      </c>
      <c r="K1475">
        <f>IFERROR(IFERROR(IFERROR(
VLOOKUP("*"&amp;$B1475&amp;"*", [1]cities_output!$A:$C,3,0),
VLOOKUP("*"&amp;LEFT($B1475,5)&amp;"*", [1]cities_output!$A:$C,3,0)),
VLOOKUP("*"&amp;RIGHT($B1475,5)&amp;"*", [1]cities_output!$A:$C,3,0)),
"")</f>
        <v>-89.672568459999994</v>
      </c>
      <c r="L1475">
        <v>1</v>
      </c>
      <c r="M1475" t="str">
        <f t="shared" si="46"/>
        <v>hour</v>
      </c>
      <c r="N1475">
        <f t="shared" si="47"/>
        <v>3600</v>
      </c>
    </row>
    <row r="1476" spans="1:14" x14ac:dyDescent="0.35">
      <c r="A1476" s="1">
        <v>44782.813888888886</v>
      </c>
      <c r="B1476" t="s">
        <v>121</v>
      </c>
      <c r="C1476" t="s">
        <v>9</v>
      </c>
      <c r="D1476" t="s">
        <v>10</v>
      </c>
      <c r="E1476" t="s">
        <v>122</v>
      </c>
      <c r="F1476" t="s">
        <v>123</v>
      </c>
      <c r="G1476" t="s">
        <v>124</v>
      </c>
      <c r="H1476" s="2">
        <v>44813</v>
      </c>
      <c r="I1476" t="str">
        <f>IFERROR(IFERROR(IFERROR(
VLOOKUP("*"&amp;$B1476&amp;"*", [1]cities_output!$A:$C,1,0),
VLOOKUP("*"&amp;LEFT($B1476,5)&amp;"*", [1]cities_output!$A:$C,1,0)),
VLOOKUP("*"&amp;RIGHT($B1476,5)&amp;"*", [1]cities_output!$A:$C,1,0)),
"")</f>
        <v>Mineral Point</v>
      </c>
      <c r="J1476">
        <f>IFERROR(IFERROR(IFERROR(
VLOOKUP("*"&amp;$B1476&amp;"*", [1]cities_output!$A:$C,2,0),
VLOOKUP("*"&amp;LEFT($B1476,5)&amp;"*", [1]cities_output!$A:$C,2,0)),
VLOOKUP("*"&amp;RIGHT($B1476,5)&amp;"*", [1]cities_output!$A:$C,2,0)),
"")</f>
        <v>37.959878000000003</v>
      </c>
      <c r="K1476">
        <f>IFERROR(IFERROR(IFERROR(
VLOOKUP("*"&amp;$B1476&amp;"*", [1]cities_output!$A:$C,3,0),
VLOOKUP("*"&amp;LEFT($B1476,5)&amp;"*", [1]cities_output!$A:$C,3,0)),
VLOOKUP("*"&amp;RIGHT($B1476,5)&amp;"*", [1]cities_output!$A:$C,3,0)),
"")</f>
        <v>-90.728121259999995</v>
      </c>
      <c r="L1476">
        <v>1.5</v>
      </c>
      <c r="M1476" t="str">
        <f t="shared" si="46"/>
        <v>minute</v>
      </c>
      <c r="N1476">
        <f t="shared" si="47"/>
        <v>90</v>
      </c>
    </row>
    <row r="1477" spans="1:14" x14ac:dyDescent="0.35">
      <c r="A1477" s="1">
        <v>37478.020833333336</v>
      </c>
      <c r="B1477" t="s">
        <v>2537</v>
      </c>
      <c r="C1477" t="s">
        <v>9</v>
      </c>
      <c r="D1477" t="s">
        <v>10</v>
      </c>
      <c r="E1477" t="s">
        <v>44</v>
      </c>
      <c r="F1477" t="s">
        <v>3200</v>
      </c>
      <c r="G1477" t="s">
        <v>3201</v>
      </c>
      <c r="H1477" s="2">
        <v>37484</v>
      </c>
      <c r="I1477" t="str">
        <f>IFERROR(IFERROR(IFERROR(
VLOOKUP("*"&amp;$B1477&amp;"*", [1]cities_output!$A:$C,1,0),
VLOOKUP("*"&amp;LEFT($B1477,5)&amp;"*", [1]cities_output!$A:$C,1,0)),
VLOOKUP("*"&amp;RIGHT($B1477,5)&amp;"*", [1]cities_output!$A:$C,1,0)),
"")</f>
        <v>Mineral Point</v>
      </c>
      <c r="J1477">
        <f>IFERROR(IFERROR(IFERROR(
VLOOKUP("*"&amp;$B1477&amp;"*", [1]cities_output!$A:$C,2,0),
VLOOKUP("*"&amp;LEFT($B1477,5)&amp;"*", [1]cities_output!$A:$C,2,0)),
VLOOKUP("*"&amp;RIGHT($B1477,5)&amp;"*", [1]cities_output!$A:$C,2,0)),
"")</f>
        <v>37.959878000000003</v>
      </c>
      <c r="K1477">
        <f>IFERROR(IFERROR(IFERROR(
VLOOKUP("*"&amp;$B1477&amp;"*", [1]cities_output!$A:$C,3,0),
VLOOKUP("*"&amp;LEFT($B1477,5)&amp;"*", [1]cities_output!$A:$C,3,0)),
VLOOKUP("*"&amp;RIGHT($B1477,5)&amp;"*", [1]cities_output!$A:$C,3,0)),
"")</f>
        <v>-90.728121259999995</v>
      </c>
      <c r="L1477">
        <v>2</v>
      </c>
      <c r="M1477" t="str">
        <f t="shared" si="46"/>
        <v>minute</v>
      </c>
      <c r="N1477">
        <f t="shared" si="47"/>
        <v>120</v>
      </c>
    </row>
    <row r="1478" spans="1:14" x14ac:dyDescent="0.35">
      <c r="A1478" s="1">
        <v>39557</v>
      </c>
      <c r="B1478" t="s">
        <v>2537</v>
      </c>
      <c r="C1478" t="s">
        <v>9</v>
      </c>
      <c r="D1478" t="s">
        <v>10</v>
      </c>
      <c r="E1478" t="s">
        <v>82</v>
      </c>
      <c r="F1478" t="s">
        <v>55</v>
      </c>
      <c r="G1478" t="s">
        <v>2538</v>
      </c>
      <c r="H1478" s="2">
        <v>39611</v>
      </c>
      <c r="I1478" t="str">
        <f>IFERROR(IFERROR(IFERROR(
VLOOKUP("*"&amp;$B1478&amp;"*", [1]cities_output!$A:$C,1,0),
VLOOKUP("*"&amp;LEFT($B1478,5)&amp;"*", [1]cities_output!$A:$C,1,0)),
VLOOKUP("*"&amp;RIGHT($B1478,5)&amp;"*", [1]cities_output!$A:$C,1,0)),
"")</f>
        <v>Mineral Point</v>
      </c>
      <c r="J1478">
        <f>IFERROR(IFERROR(IFERROR(
VLOOKUP("*"&amp;$B1478&amp;"*", [1]cities_output!$A:$C,2,0),
VLOOKUP("*"&amp;LEFT($B1478,5)&amp;"*", [1]cities_output!$A:$C,2,0)),
VLOOKUP("*"&amp;RIGHT($B1478,5)&amp;"*", [1]cities_output!$A:$C,2,0)),
"")</f>
        <v>37.959878000000003</v>
      </c>
      <c r="K1478">
        <f>IFERROR(IFERROR(IFERROR(
VLOOKUP("*"&amp;$B1478&amp;"*", [1]cities_output!$A:$C,3,0),
VLOOKUP("*"&amp;LEFT($B1478,5)&amp;"*", [1]cities_output!$A:$C,3,0)),
VLOOKUP("*"&amp;RIGHT($B1478,5)&amp;"*", [1]cities_output!$A:$C,3,0)),
"")</f>
        <v>-90.728121259999995</v>
      </c>
      <c r="L1478" cm="1">
        <f t="array" aca="1" ref="L1478" ca="1">IFERROR(SUMPRODUCT(MID(0&amp;F1478, LARGE(INDEX(ISNUMBER(--MID(F1478, ROW(INDIRECT("1:"&amp;LEN(F1478))), 1)) * ROW(INDIRECT("1:"&amp;LEN(F1478))), 0), ROW(INDIRECT("1:"&amp;LEN(F1478))))+1, 1) * 10^ROW(INDIRECT("1:"&amp;LEN(F1478)))/10),"")</f>
        <v>5</v>
      </c>
      <c r="M1478" t="str">
        <f t="shared" si="46"/>
        <v>minute</v>
      </c>
      <c r="N1478">
        <f t="shared" ca="1" si="47"/>
        <v>300</v>
      </c>
    </row>
    <row r="1479" spans="1:14" x14ac:dyDescent="0.35">
      <c r="A1479" s="1">
        <v>37091.958333333336</v>
      </c>
      <c r="B1479" t="s">
        <v>3310</v>
      </c>
      <c r="C1479" t="s">
        <v>9</v>
      </c>
      <c r="D1479" t="s">
        <v>10</v>
      </c>
      <c r="E1479" t="s">
        <v>11</v>
      </c>
      <c r="F1479" t="s">
        <v>16</v>
      </c>
      <c r="G1479" t="s">
        <v>3311</v>
      </c>
      <c r="H1479" s="2">
        <v>37925</v>
      </c>
      <c r="I1479" t="str">
        <f>IFERROR(IFERROR(IFERROR(
VLOOKUP("*"&amp;$B1479&amp;"*", [1]cities_output!$A:$C,1,0),
VLOOKUP("*"&amp;LEFT($B1479,5)&amp;"*", [1]cities_output!$A:$C,1,0)),
VLOOKUP("*"&amp;RIGHT($B1479,5)&amp;"*", [1]cities_output!$A:$C,1,0)),
"")</f>
        <v>Mineral Point</v>
      </c>
      <c r="J1479">
        <f>IFERROR(IFERROR(IFERROR(
VLOOKUP("*"&amp;$B1479&amp;"*", [1]cities_output!$A:$C,2,0),
VLOOKUP("*"&amp;LEFT($B1479,5)&amp;"*", [1]cities_output!$A:$C,2,0)),
VLOOKUP("*"&amp;RIGHT($B1479,5)&amp;"*", [1]cities_output!$A:$C,2,0)),
"")</f>
        <v>37.959878000000003</v>
      </c>
      <c r="K1479">
        <f>IFERROR(IFERROR(IFERROR(
VLOOKUP("*"&amp;$B1479&amp;"*", [1]cities_output!$A:$C,3,0),
VLOOKUP("*"&amp;LEFT($B1479,5)&amp;"*", [1]cities_output!$A:$C,3,0)),
VLOOKUP("*"&amp;RIGHT($B1479,5)&amp;"*", [1]cities_output!$A:$C,3,0)),
"")</f>
        <v>-90.728121259999995</v>
      </c>
      <c r="L1479" cm="1">
        <f t="array" aca="1" ref="L1479" ca="1">IFERROR(SUMPRODUCT(MID(0&amp;F1479, LARGE(INDEX(ISNUMBER(--MID(F1479, ROW(INDIRECT("1:"&amp;LEN(F1479))), 1)) * ROW(INDIRECT("1:"&amp;LEN(F1479))), 0), ROW(INDIRECT("1:"&amp;LEN(F1479))))+1, 1) * 10^ROW(INDIRECT("1:"&amp;LEN(F1479)))/10),"")</f>
        <v>1</v>
      </c>
      <c r="M1479" t="str">
        <f t="shared" si="46"/>
        <v>minute</v>
      </c>
      <c r="N1479">
        <f t="shared" ca="1" si="47"/>
        <v>60</v>
      </c>
    </row>
    <row r="1480" spans="1:14" x14ac:dyDescent="0.35">
      <c r="A1480" s="1">
        <v>42342.833333333336</v>
      </c>
      <c r="B1480" t="s">
        <v>1156</v>
      </c>
      <c r="C1480" t="s">
        <v>9</v>
      </c>
      <c r="D1480" t="s">
        <v>10</v>
      </c>
      <c r="E1480" t="s">
        <v>15</v>
      </c>
      <c r="F1480" t="s">
        <v>365</v>
      </c>
      <c r="G1480" t="s">
        <v>1157</v>
      </c>
      <c r="H1480" s="2">
        <v>42348</v>
      </c>
      <c r="I1480" t="str">
        <f>IFERROR(IFERROR(IFERROR(
VLOOKUP("*"&amp;$B1480&amp;"*", [1]cities_output!$A:$C,1,0),
VLOOKUP("*"&amp;LEFT($B1480,5)&amp;"*", [1]cities_output!$A:$C,1,0)),
VLOOKUP("*"&amp;RIGHT($B1480,5)&amp;"*", [1]cities_output!$A:$C,1,0)),
"")</f>
        <v>Catawissa</v>
      </c>
      <c r="J1480">
        <f>IFERROR(IFERROR(IFERROR(
VLOOKUP("*"&amp;$B1480&amp;"*", [1]cities_output!$A:$C,2,0),
VLOOKUP("*"&amp;LEFT($B1480,5)&amp;"*", [1]cities_output!$A:$C,2,0)),
VLOOKUP("*"&amp;RIGHT($B1480,5)&amp;"*", [1]cities_output!$A:$C,2,0)),
"")</f>
        <v>38.376717489999997</v>
      </c>
      <c r="K1480">
        <f>IFERROR(IFERROR(IFERROR(
VLOOKUP("*"&amp;$B1480&amp;"*", [1]cities_output!$A:$C,3,0),
VLOOKUP("*"&amp;LEFT($B1480,5)&amp;"*", [1]cities_output!$A:$C,3,0)),
VLOOKUP("*"&amp;RIGHT($B1480,5)&amp;"*", [1]cities_output!$A:$C,3,0)),
"")</f>
        <v>-90.725987200000006</v>
      </c>
      <c r="L1480" cm="1">
        <f t="array" aca="1" ref="L1480" ca="1">IFERROR(SUMPRODUCT(MID(0&amp;F1480, LARGE(INDEX(ISNUMBER(--MID(F1480, ROW(INDIRECT("1:"&amp;LEN(F1480))), 1)) * ROW(INDIRECT("1:"&amp;LEN(F1480))), 0), ROW(INDIRECT("1:"&amp;LEN(F1480))))+1, 1) * 10^ROW(INDIRECT("1:"&amp;LEN(F1480)))/10),"")</f>
        <v>0</v>
      </c>
      <c r="M1480" t="str">
        <f t="shared" si="46"/>
        <v/>
      </c>
      <c r="N1480" t="str">
        <f t="shared" si="47"/>
        <v/>
      </c>
    </row>
    <row r="1481" spans="1:14" x14ac:dyDescent="0.35">
      <c r="A1481" s="1">
        <v>40783.166666666664</v>
      </c>
      <c r="B1481" t="s">
        <v>1983</v>
      </c>
      <c r="C1481" t="s">
        <v>9</v>
      </c>
      <c r="D1481" t="s">
        <v>10</v>
      </c>
      <c r="E1481" t="s">
        <v>15</v>
      </c>
      <c r="F1481" t="s">
        <v>1984</v>
      </c>
      <c r="G1481" t="s">
        <v>1985</v>
      </c>
      <c r="H1481" s="2">
        <v>40826</v>
      </c>
      <c r="I1481" t="str">
        <f>IFERROR(IFERROR(IFERROR(
VLOOKUP("*"&amp;$B1481&amp;"*", [1]cities_output!$A:$C,1,0),
VLOOKUP("*"&amp;LEFT($B1481,5)&amp;"*", [1]cities_output!$A:$C,1,0)),
VLOOKUP("*"&amp;RIGHT($B1481,5)&amp;"*", [1]cities_output!$A:$C,1,0)),
"")</f>
        <v>Catawissa</v>
      </c>
      <c r="J1481">
        <f>IFERROR(IFERROR(IFERROR(
VLOOKUP("*"&amp;$B1481&amp;"*", [1]cities_output!$A:$C,2,0),
VLOOKUP("*"&amp;LEFT($B1481,5)&amp;"*", [1]cities_output!$A:$C,2,0)),
VLOOKUP("*"&amp;RIGHT($B1481,5)&amp;"*", [1]cities_output!$A:$C,2,0)),
"")</f>
        <v>38.376717489999997</v>
      </c>
      <c r="K1481">
        <f>IFERROR(IFERROR(IFERROR(
VLOOKUP("*"&amp;$B1481&amp;"*", [1]cities_output!$A:$C,3,0),
VLOOKUP("*"&amp;LEFT($B1481,5)&amp;"*", [1]cities_output!$A:$C,3,0)),
VLOOKUP("*"&amp;RIGHT($B1481,5)&amp;"*", [1]cities_output!$A:$C,3,0)),
"")</f>
        <v>-90.725987200000006</v>
      </c>
      <c r="L1481">
        <v>1.5</v>
      </c>
      <c r="M1481" t="str">
        <f t="shared" si="46"/>
        <v>hour</v>
      </c>
      <c r="N1481">
        <f t="shared" si="47"/>
        <v>5400</v>
      </c>
    </row>
    <row r="1482" spans="1:14" x14ac:dyDescent="0.35">
      <c r="A1482" s="1">
        <v>40727.9375</v>
      </c>
      <c r="B1482" t="s">
        <v>1983</v>
      </c>
      <c r="C1482" t="s">
        <v>9</v>
      </c>
      <c r="D1482" t="s">
        <v>10</v>
      </c>
      <c r="E1482" t="s">
        <v>82</v>
      </c>
      <c r="F1482" t="s">
        <v>1442</v>
      </c>
      <c r="G1482" t="s">
        <v>2030</v>
      </c>
      <c r="H1482" s="2">
        <v>40776</v>
      </c>
      <c r="I1482" t="str">
        <f>IFERROR(IFERROR(IFERROR(
VLOOKUP("*"&amp;$B1482&amp;"*", [1]cities_output!$A:$C,1,0),
VLOOKUP("*"&amp;LEFT($B1482,5)&amp;"*", [1]cities_output!$A:$C,1,0)),
VLOOKUP("*"&amp;RIGHT($B1482,5)&amp;"*", [1]cities_output!$A:$C,1,0)),
"")</f>
        <v>Catawissa</v>
      </c>
      <c r="J1482">
        <f>IFERROR(IFERROR(IFERROR(
VLOOKUP("*"&amp;$B1482&amp;"*", [1]cities_output!$A:$C,2,0),
VLOOKUP("*"&amp;LEFT($B1482,5)&amp;"*", [1]cities_output!$A:$C,2,0)),
VLOOKUP("*"&amp;RIGHT($B1482,5)&amp;"*", [1]cities_output!$A:$C,2,0)),
"")</f>
        <v>38.376717489999997</v>
      </c>
      <c r="K1482">
        <f>IFERROR(IFERROR(IFERROR(
VLOOKUP("*"&amp;$B1482&amp;"*", [1]cities_output!$A:$C,3,0),
VLOOKUP("*"&amp;LEFT($B1482,5)&amp;"*", [1]cities_output!$A:$C,3,0)),
VLOOKUP("*"&amp;RIGHT($B1482,5)&amp;"*", [1]cities_output!$A:$C,3,0)),
"")</f>
        <v>-90.725987200000006</v>
      </c>
      <c r="L1482">
        <v>3</v>
      </c>
      <c r="M1482" t="str">
        <f t="shared" si="46"/>
        <v>minute</v>
      </c>
      <c r="N1482">
        <f t="shared" si="47"/>
        <v>180</v>
      </c>
    </row>
    <row r="1483" spans="1:14" x14ac:dyDescent="0.35">
      <c r="A1483" s="1">
        <v>41158.395833333336</v>
      </c>
      <c r="B1483" t="s">
        <v>722</v>
      </c>
      <c r="C1483" t="s">
        <v>9</v>
      </c>
      <c r="D1483" t="s">
        <v>10</v>
      </c>
      <c r="E1483" t="s">
        <v>76</v>
      </c>
      <c r="F1483" s="3">
        <v>0.41666666666666669</v>
      </c>
      <c r="G1483" t="s">
        <v>1703</v>
      </c>
      <c r="H1483" s="2">
        <v>41176</v>
      </c>
      <c r="I1483" t="str">
        <f>IFERROR(IFERROR(IFERROR(
VLOOKUP("*"&amp;$B1483&amp;"*", [1]cities_output!$A:$C,1,0),
VLOOKUP("*"&amp;LEFT($B1483,5)&amp;"*", [1]cities_output!$A:$C,1,0)),
VLOOKUP("*"&amp;RIGHT($B1483,5)&amp;"*", [1]cities_output!$A:$C,1,0)),
"")</f>
        <v>Dardenne Prairie</v>
      </c>
      <c r="J1483">
        <f>IFERROR(IFERROR(IFERROR(
VLOOKUP("*"&amp;$B1483&amp;"*", [1]cities_output!$A:$C,2,0),
VLOOKUP("*"&amp;LEFT($B1483,5)&amp;"*", [1]cities_output!$A:$C,2,0)),
VLOOKUP("*"&amp;RIGHT($B1483,5)&amp;"*", [1]cities_output!$A:$C,2,0)),
"")</f>
        <v>38.740886080000003</v>
      </c>
      <c r="K1483">
        <f>IFERROR(IFERROR(IFERROR(
VLOOKUP("*"&amp;$B1483&amp;"*", [1]cities_output!$A:$C,3,0),
VLOOKUP("*"&amp;LEFT($B1483,5)&amp;"*", [1]cities_output!$A:$C,3,0)),
VLOOKUP("*"&amp;RIGHT($B1483,5)&amp;"*", [1]cities_output!$A:$C,3,0)),
"")</f>
        <v>-90.722537099999997</v>
      </c>
      <c r="L1483" cm="1">
        <f t="array" aca="1" ref="L1483" ca="1">IFERROR(SUMPRODUCT(MID(0&amp;F1483, LARGE(INDEX(ISNUMBER(--MID(F1483, ROW(INDIRECT("1:"&amp;LEN(F1483))), 1)) * ROW(INDIRECT("1:"&amp;LEN(F1483))), 0), ROW(INDIRECT("1:"&amp;LEN(F1483))))+1, 1) * 10^ROW(INDIRECT("1:"&amp;LEN(F1483)))/10),"")</f>
        <v>416666666666667</v>
      </c>
      <c r="M1483" t="str">
        <f t="shared" si="46"/>
        <v/>
      </c>
      <c r="N1483" t="str">
        <f t="shared" si="47"/>
        <v/>
      </c>
    </row>
    <row r="1484" spans="1:14" x14ac:dyDescent="0.35">
      <c r="A1484" s="1">
        <v>43364.864583333336</v>
      </c>
      <c r="B1484" t="s">
        <v>722</v>
      </c>
      <c r="C1484" t="s">
        <v>9</v>
      </c>
      <c r="D1484" t="s">
        <v>10</v>
      </c>
      <c r="E1484" t="s">
        <v>51</v>
      </c>
      <c r="F1484" t="s">
        <v>160</v>
      </c>
      <c r="G1484" t="s">
        <v>723</v>
      </c>
      <c r="H1484" s="2">
        <v>43379</v>
      </c>
      <c r="I1484" t="str">
        <f>IFERROR(IFERROR(IFERROR(
VLOOKUP("*"&amp;$B1484&amp;"*", [1]cities_output!$A:$C,1,0),
VLOOKUP("*"&amp;LEFT($B1484,5)&amp;"*", [1]cities_output!$A:$C,1,0)),
VLOOKUP("*"&amp;RIGHT($B1484,5)&amp;"*", [1]cities_output!$A:$C,1,0)),
"")</f>
        <v>Dardenne Prairie</v>
      </c>
      <c r="J1484">
        <f>IFERROR(IFERROR(IFERROR(
VLOOKUP("*"&amp;$B1484&amp;"*", [1]cities_output!$A:$C,2,0),
VLOOKUP("*"&amp;LEFT($B1484,5)&amp;"*", [1]cities_output!$A:$C,2,0)),
VLOOKUP("*"&amp;RIGHT($B1484,5)&amp;"*", [1]cities_output!$A:$C,2,0)),
"")</f>
        <v>38.740886080000003</v>
      </c>
      <c r="K1484">
        <f>IFERROR(IFERROR(IFERROR(
VLOOKUP("*"&amp;$B1484&amp;"*", [1]cities_output!$A:$C,3,0),
VLOOKUP("*"&amp;LEFT($B1484,5)&amp;"*", [1]cities_output!$A:$C,3,0)),
VLOOKUP("*"&amp;RIGHT($B1484,5)&amp;"*", [1]cities_output!$A:$C,3,0)),
"")</f>
        <v>-90.722537099999997</v>
      </c>
      <c r="L1484" cm="1">
        <f t="array" aca="1" ref="L1484" ca="1">IFERROR(SUMPRODUCT(MID(0&amp;F1484, LARGE(INDEX(ISNUMBER(--MID(F1484, ROW(INDIRECT("1:"&amp;LEN(F1484))), 1)) * ROW(INDIRECT("1:"&amp;LEN(F1484))), 0), ROW(INDIRECT("1:"&amp;LEN(F1484))))+1, 1) * 10^ROW(INDIRECT("1:"&amp;LEN(F1484)))/10),"")</f>
        <v>5</v>
      </c>
      <c r="M1484" t="str">
        <f t="shared" si="46"/>
        <v>minute</v>
      </c>
      <c r="N1484">
        <f t="shared" ca="1" si="47"/>
        <v>300</v>
      </c>
    </row>
    <row r="1485" spans="1:14" x14ac:dyDescent="0.35">
      <c r="A1485" s="1">
        <v>41402.993055555555</v>
      </c>
      <c r="B1485" t="s">
        <v>1615</v>
      </c>
      <c r="C1485" t="s">
        <v>9</v>
      </c>
      <c r="D1485" t="s">
        <v>10</v>
      </c>
      <c r="E1485" t="s">
        <v>704</v>
      </c>
      <c r="F1485" t="s">
        <v>52</v>
      </c>
      <c r="G1485" t="s">
        <v>1616</v>
      </c>
      <c r="H1485" s="2">
        <v>41409</v>
      </c>
      <c r="I1485" t="str">
        <f>IFERROR(IFERROR(IFERROR(
VLOOKUP("*"&amp;$B1485&amp;"*", [1]cities_output!$A:$C,1,0),
VLOOKUP("*"&amp;LEFT($B1485,5)&amp;"*", [1]cities_output!$A:$C,1,0)),
VLOOKUP("*"&amp;RIGHT($B1485,5)&amp;"*", [1]cities_output!$A:$C,1,0)),
"")</f>
        <v>Dardenne Prairie</v>
      </c>
      <c r="J1485">
        <f>IFERROR(IFERROR(IFERROR(
VLOOKUP("*"&amp;$B1485&amp;"*", [1]cities_output!$A:$C,2,0),
VLOOKUP("*"&amp;LEFT($B1485,5)&amp;"*", [1]cities_output!$A:$C,2,0)),
VLOOKUP("*"&amp;RIGHT($B1485,5)&amp;"*", [1]cities_output!$A:$C,2,0)),
"")</f>
        <v>38.740886080000003</v>
      </c>
      <c r="K1485">
        <f>IFERROR(IFERROR(IFERROR(
VLOOKUP("*"&amp;$B1485&amp;"*", [1]cities_output!$A:$C,3,0),
VLOOKUP("*"&amp;LEFT($B1485,5)&amp;"*", [1]cities_output!$A:$C,3,0)),
VLOOKUP("*"&amp;RIGHT($B1485,5)&amp;"*", [1]cities_output!$A:$C,3,0)),
"")</f>
        <v>-90.722537099999997</v>
      </c>
      <c r="L1485" cm="1">
        <f t="array" aca="1" ref="L1485" ca="1">IFERROR(SUMPRODUCT(MID(0&amp;F1485, LARGE(INDEX(ISNUMBER(--MID(F1485, ROW(INDIRECT("1:"&amp;LEN(F1485))), 1)) * ROW(INDIRECT("1:"&amp;LEN(F1485))), 0), ROW(INDIRECT("1:"&amp;LEN(F1485))))+1, 1) * 10^ROW(INDIRECT("1:"&amp;LEN(F1485)))/10),"")</f>
        <v>10</v>
      </c>
      <c r="M1485" t="str">
        <f t="shared" si="46"/>
        <v>second</v>
      </c>
      <c r="N1485">
        <f t="shared" ca="1" si="47"/>
        <v>10</v>
      </c>
    </row>
    <row r="1486" spans="1:14" x14ac:dyDescent="0.35">
      <c r="A1486" s="1">
        <v>41918.125</v>
      </c>
      <c r="B1486" t="s">
        <v>246</v>
      </c>
      <c r="C1486" t="s">
        <v>9</v>
      </c>
      <c r="D1486" t="s">
        <v>10</v>
      </c>
      <c r="E1486" t="s">
        <v>54</v>
      </c>
      <c r="G1486" t="s">
        <v>1309</v>
      </c>
      <c r="H1486" s="2">
        <v>41922</v>
      </c>
      <c r="I1486" t="str">
        <f>IFERROR(IFERROR(IFERROR(
VLOOKUP("*"&amp;$B1486&amp;"*", [1]cities_output!$A:$C,1,0),
VLOOKUP("*"&amp;LEFT($B1486,5)&amp;"*", [1]cities_output!$A:$C,1,0)),
VLOOKUP("*"&amp;RIGHT($B1486,5)&amp;"*", [1]cities_output!$A:$C,1,0)),
"")</f>
        <v>O'Fallon</v>
      </c>
      <c r="J1486">
        <f>IFERROR(IFERROR(IFERROR(
VLOOKUP("*"&amp;$B1486&amp;"*", [1]cities_output!$A:$C,2,0),
VLOOKUP("*"&amp;LEFT($B1486,5)&amp;"*", [1]cities_output!$A:$C,2,0)),
VLOOKUP("*"&amp;RIGHT($B1486,5)&amp;"*", [1]cities_output!$A:$C,2,0)),
"")</f>
        <v>38.80902485</v>
      </c>
      <c r="K1486">
        <f>IFERROR(IFERROR(IFERROR(
VLOOKUP("*"&amp;$B1486&amp;"*", [1]cities_output!$A:$C,3,0),
VLOOKUP("*"&amp;LEFT($B1486,5)&amp;"*", [1]cities_output!$A:$C,3,0)),
VLOOKUP("*"&amp;RIGHT($B1486,5)&amp;"*", [1]cities_output!$A:$C,3,0)),
"")</f>
        <v>-90.699927950000003</v>
      </c>
      <c r="L1486" t="str" cm="1">
        <f t="array" aca="1" ref="L1486" ca="1">IFERROR(SUMPRODUCT(MID(0&amp;F1486, LARGE(INDEX(ISNUMBER(--MID(F1486, ROW(INDIRECT("1:"&amp;LEN(F1486))), 1)) * ROW(INDIRECT("1:"&amp;LEN(F1486))), 0), ROW(INDIRECT("1:"&amp;LEN(F1486))))+1, 1) * 10^ROW(INDIRECT("1:"&amp;LEN(F1486)))/10),"")</f>
        <v/>
      </c>
      <c r="M1486" t="str">
        <f t="shared" si="46"/>
        <v/>
      </c>
      <c r="N1486" t="str">
        <f t="shared" si="47"/>
        <v/>
      </c>
    </row>
    <row r="1487" spans="1:14" x14ac:dyDescent="0.35">
      <c r="A1487" s="1">
        <v>43340.833333333336</v>
      </c>
      <c r="B1487" t="s">
        <v>246</v>
      </c>
      <c r="C1487" t="s">
        <v>9</v>
      </c>
      <c r="D1487" t="s">
        <v>10</v>
      </c>
      <c r="E1487" t="s">
        <v>34</v>
      </c>
      <c r="F1487" t="s">
        <v>731</v>
      </c>
      <c r="G1487" t="s">
        <v>732</v>
      </c>
      <c r="H1487" s="2">
        <v>43343</v>
      </c>
      <c r="I1487" t="str">
        <f>IFERROR(IFERROR(IFERROR(
VLOOKUP("*"&amp;$B1487&amp;"*", [1]cities_output!$A:$C,1,0),
VLOOKUP("*"&amp;LEFT($B1487,5)&amp;"*", [1]cities_output!$A:$C,1,0)),
VLOOKUP("*"&amp;RIGHT($B1487,5)&amp;"*", [1]cities_output!$A:$C,1,0)),
"")</f>
        <v>O'Fallon</v>
      </c>
      <c r="J1487">
        <f>IFERROR(IFERROR(IFERROR(
VLOOKUP("*"&amp;$B1487&amp;"*", [1]cities_output!$A:$C,2,0),
VLOOKUP("*"&amp;LEFT($B1487,5)&amp;"*", [1]cities_output!$A:$C,2,0)),
VLOOKUP("*"&amp;RIGHT($B1487,5)&amp;"*", [1]cities_output!$A:$C,2,0)),
"")</f>
        <v>38.80902485</v>
      </c>
      <c r="K1487">
        <f>IFERROR(IFERROR(IFERROR(
VLOOKUP("*"&amp;$B1487&amp;"*", [1]cities_output!$A:$C,3,0),
VLOOKUP("*"&amp;LEFT($B1487,5)&amp;"*", [1]cities_output!$A:$C,3,0)),
VLOOKUP("*"&amp;RIGHT($B1487,5)&amp;"*", [1]cities_output!$A:$C,3,0)),
"")</f>
        <v>-90.699927950000003</v>
      </c>
      <c r="L1487" cm="1">
        <f t="array" aca="1" ref="L1487" ca="1">IFERROR(SUMPRODUCT(MID(0&amp;F1487, LARGE(INDEX(ISNUMBER(--MID(F1487, ROW(INDIRECT("1:"&amp;LEN(F1487))), 1)) * ROW(INDIRECT("1:"&amp;LEN(F1487))), 0), ROW(INDIRECT("1:"&amp;LEN(F1487))))+1, 1) * 10^ROW(INDIRECT("1:"&amp;LEN(F1487)))/10),"")</f>
        <v>5</v>
      </c>
      <c r="M1487" t="str">
        <f t="shared" si="46"/>
        <v>hour</v>
      </c>
      <c r="N1487">
        <f t="shared" ca="1" si="47"/>
        <v>18000</v>
      </c>
    </row>
    <row r="1488" spans="1:14" x14ac:dyDescent="0.35">
      <c r="A1488" s="1">
        <v>40369.041666666664</v>
      </c>
      <c r="B1488" t="s">
        <v>246</v>
      </c>
      <c r="C1488" t="s">
        <v>9</v>
      </c>
      <c r="D1488" t="s">
        <v>10</v>
      </c>
      <c r="E1488" t="s">
        <v>79</v>
      </c>
      <c r="F1488" t="s">
        <v>2183</v>
      </c>
      <c r="G1488" t="s">
        <v>2184</v>
      </c>
      <c r="H1488" s="2">
        <v>40369</v>
      </c>
      <c r="I1488" t="str">
        <f>IFERROR(IFERROR(IFERROR(
VLOOKUP("*"&amp;$B1488&amp;"*", [1]cities_output!$A:$C,1,0),
VLOOKUP("*"&amp;LEFT($B1488,5)&amp;"*", [1]cities_output!$A:$C,1,0)),
VLOOKUP("*"&amp;RIGHT($B1488,5)&amp;"*", [1]cities_output!$A:$C,1,0)),
"")</f>
        <v>O'Fallon</v>
      </c>
      <c r="J1488">
        <f>IFERROR(IFERROR(IFERROR(
VLOOKUP("*"&amp;$B1488&amp;"*", [1]cities_output!$A:$C,2,0),
VLOOKUP("*"&amp;LEFT($B1488,5)&amp;"*", [1]cities_output!$A:$C,2,0)),
VLOOKUP("*"&amp;RIGHT($B1488,5)&amp;"*", [1]cities_output!$A:$C,2,0)),
"")</f>
        <v>38.80902485</v>
      </c>
      <c r="K1488">
        <f>IFERROR(IFERROR(IFERROR(
VLOOKUP("*"&amp;$B1488&amp;"*", [1]cities_output!$A:$C,3,0),
VLOOKUP("*"&amp;LEFT($B1488,5)&amp;"*", [1]cities_output!$A:$C,3,0)),
VLOOKUP("*"&amp;RIGHT($B1488,5)&amp;"*", [1]cities_output!$A:$C,3,0)),
"")</f>
        <v>-90.699927950000003</v>
      </c>
      <c r="L1488">
        <v>30</v>
      </c>
      <c r="M1488" t="str">
        <f t="shared" si="46"/>
        <v>second</v>
      </c>
      <c r="N1488">
        <f t="shared" si="47"/>
        <v>30</v>
      </c>
    </row>
    <row r="1489" spans="1:14" x14ac:dyDescent="0.35">
      <c r="A1489" s="1">
        <v>39729.75</v>
      </c>
      <c r="B1489" t="s">
        <v>246</v>
      </c>
      <c r="C1489" t="s">
        <v>9</v>
      </c>
      <c r="D1489" t="s">
        <v>10</v>
      </c>
      <c r="E1489" t="s">
        <v>76</v>
      </c>
      <c r="F1489" t="s">
        <v>2436</v>
      </c>
      <c r="G1489" t="s">
        <v>2437</v>
      </c>
      <c r="H1489" s="2">
        <v>39752</v>
      </c>
      <c r="I1489" t="str">
        <f>IFERROR(IFERROR(IFERROR(
VLOOKUP("*"&amp;$B1489&amp;"*", [1]cities_output!$A:$C,1,0),
VLOOKUP("*"&amp;LEFT($B1489,5)&amp;"*", [1]cities_output!$A:$C,1,0)),
VLOOKUP("*"&amp;RIGHT($B1489,5)&amp;"*", [1]cities_output!$A:$C,1,0)),
"")</f>
        <v>O'Fallon</v>
      </c>
      <c r="J1489">
        <f>IFERROR(IFERROR(IFERROR(
VLOOKUP("*"&amp;$B1489&amp;"*", [1]cities_output!$A:$C,2,0),
VLOOKUP("*"&amp;LEFT($B1489,5)&amp;"*", [1]cities_output!$A:$C,2,0)),
VLOOKUP("*"&amp;RIGHT($B1489,5)&amp;"*", [1]cities_output!$A:$C,2,0)),
"")</f>
        <v>38.80902485</v>
      </c>
      <c r="K1489">
        <f>IFERROR(IFERROR(IFERROR(
VLOOKUP("*"&amp;$B1489&amp;"*", [1]cities_output!$A:$C,3,0),
VLOOKUP("*"&amp;LEFT($B1489,5)&amp;"*", [1]cities_output!$A:$C,3,0)),
VLOOKUP("*"&amp;RIGHT($B1489,5)&amp;"*", [1]cities_output!$A:$C,3,0)),
"")</f>
        <v>-90.699927950000003</v>
      </c>
      <c r="L1489" cm="1">
        <f t="array" aca="1" ref="L1489" ca="1">IFERROR(SUMPRODUCT(MID(0&amp;F1489, LARGE(INDEX(ISNUMBER(--MID(F1489, ROW(INDIRECT("1:"&amp;LEN(F1489))), 1)) * ROW(INDIRECT("1:"&amp;LEN(F1489))), 0), ROW(INDIRECT("1:"&amp;LEN(F1489))))+1, 1) * 10^ROW(INDIRECT("1:"&amp;LEN(F1489)))/10),"")</f>
        <v>45</v>
      </c>
      <c r="M1489" t="str">
        <f t="shared" si="46"/>
        <v>minute</v>
      </c>
      <c r="N1489">
        <f t="shared" ca="1" si="47"/>
        <v>2700</v>
      </c>
    </row>
    <row r="1490" spans="1:14" x14ac:dyDescent="0.35">
      <c r="A1490" s="1">
        <v>39584.916666666664</v>
      </c>
      <c r="B1490" t="s">
        <v>246</v>
      </c>
      <c r="C1490" t="s">
        <v>9</v>
      </c>
      <c r="D1490" t="s">
        <v>10</v>
      </c>
      <c r="E1490" t="s">
        <v>11</v>
      </c>
      <c r="F1490" t="s">
        <v>1118</v>
      </c>
      <c r="G1490" t="s">
        <v>2526</v>
      </c>
      <c r="H1490" s="2">
        <v>39611</v>
      </c>
      <c r="I1490" t="str">
        <f>IFERROR(IFERROR(IFERROR(
VLOOKUP("*"&amp;$B1490&amp;"*", [1]cities_output!$A:$C,1,0),
VLOOKUP("*"&amp;LEFT($B1490,5)&amp;"*", [1]cities_output!$A:$C,1,0)),
VLOOKUP("*"&amp;RIGHT($B1490,5)&amp;"*", [1]cities_output!$A:$C,1,0)),
"")</f>
        <v>O'Fallon</v>
      </c>
      <c r="J1490">
        <f>IFERROR(IFERROR(IFERROR(
VLOOKUP("*"&amp;$B1490&amp;"*", [1]cities_output!$A:$C,2,0),
VLOOKUP("*"&amp;LEFT($B1490,5)&amp;"*", [1]cities_output!$A:$C,2,0)),
VLOOKUP("*"&amp;RIGHT($B1490,5)&amp;"*", [1]cities_output!$A:$C,2,0)),
"")</f>
        <v>38.80902485</v>
      </c>
      <c r="K1490">
        <f>IFERROR(IFERROR(IFERROR(
VLOOKUP("*"&amp;$B1490&amp;"*", [1]cities_output!$A:$C,3,0),
VLOOKUP("*"&amp;LEFT($B1490,5)&amp;"*", [1]cities_output!$A:$C,3,0)),
VLOOKUP("*"&amp;RIGHT($B1490,5)&amp;"*", [1]cities_output!$A:$C,3,0)),
"")</f>
        <v>-90.699927950000003</v>
      </c>
      <c r="L1490" cm="1">
        <f t="array" aca="1" ref="L1490" ca="1">IFERROR(SUMPRODUCT(MID(0&amp;F1490, LARGE(INDEX(ISNUMBER(--MID(F1490, ROW(INDIRECT("1:"&amp;LEN(F1490))), 1)) * ROW(INDIRECT("1:"&amp;LEN(F1490))), 0), ROW(INDIRECT("1:"&amp;LEN(F1490))))+1, 1) * 10^ROW(INDIRECT("1:"&amp;LEN(F1490)))/10),"")</f>
        <v>40</v>
      </c>
      <c r="M1490" t="str">
        <f t="shared" si="46"/>
        <v>minute</v>
      </c>
      <c r="N1490">
        <f t="shared" ca="1" si="47"/>
        <v>2400</v>
      </c>
    </row>
    <row r="1491" spans="1:14" x14ac:dyDescent="0.35">
      <c r="A1491" s="1">
        <v>41892.875</v>
      </c>
      <c r="B1491" t="s">
        <v>246</v>
      </c>
      <c r="C1491" t="s">
        <v>9</v>
      </c>
      <c r="D1491" t="s">
        <v>10</v>
      </c>
      <c r="E1491" t="s">
        <v>54</v>
      </c>
      <c r="F1491" t="s">
        <v>1328</v>
      </c>
      <c r="G1491" t="s">
        <v>1329</v>
      </c>
      <c r="H1491" s="2">
        <v>42811</v>
      </c>
      <c r="I1491" t="str">
        <f>IFERROR(IFERROR(IFERROR(
VLOOKUP("*"&amp;$B1491&amp;"*", [1]cities_output!$A:$C,1,0),
VLOOKUP("*"&amp;LEFT($B1491,5)&amp;"*", [1]cities_output!$A:$C,1,0)),
VLOOKUP("*"&amp;RIGHT($B1491,5)&amp;"*", [1]cities_output!$A:$C,1,0)),
"")</f>
        <v>O'Fallon</v>
      </c>
      <c r="J1491">
        <f>IFERROR(IFERROR(IFERROR(
VLOOKUP("*"&amp;$B1491&amp;"*", [1]cities_output!$A:$C,2,0),
VLOOKUP("*"&amp;LEFT($B1491,5)&amp;"*", [1]cities_output!$A:$C,2,0)),
VLOOKUP("*"&amp;RIGHT($B1491,5)&amp;"*", [1]cities_output!$A:$C,2,0)),
"")</f>
        <v>38.80902485</v>
      </c>
      <c r="K1491">
        <f>IFERROR(IFERROR(IFERROR(
VLOOKUP("*"&amp;$B1491&amp;"*", [1]cities_output!$A:$C,3,0),
VLOOKUP("*"&amp;LEFT($B1491,5)&amp;"*", [1]cities_output!$A:$C,3,0)),
VLOOKUP("*"&amp;RIGHT($B1491,5)&amp;"*", [1]cities_output!$A:$C,3,0)),
"")</f>
        <v>-90.699927950000003</v>
      </c>
      <c r="L1491" cm="1">
        <f t="array" aca="1" ref="L1491" ca="1">IFERROR(SUMPRODUCT(MID(0&amp;F1491, LARGE(INDEX(ISNUMBER(--MID(F1491, ROW(INDIRECT("1:"&amp;LEN(F1491))), 1)) * ROW(INDIRECT("1:"&amp;LEN(F1491))), 0), ROW(INDIRECT("1:"&amp;LEN(F1491))))+1, 1) * 10^ROW(INDIRECT("1:"&amp;LEN(F1491)))/10),"")</f>
        <v>30</v>
      </c>
      <c r="M1491" t="str">
        <f t="shared" si="46"/>
        <v>minute</v>
      </c>
      <c r="N1491">
        <f t="shared" ca="1" si="47"/>
        <v>1800</v>
      </c>
    </row>
    <row r="1492" spans="1:14" x14ac:dyDescent="0.35">
      <c r="A1492" s="1">
        <v>40862.791666666664</v>
      </c>
      <c r="B1492" t="s">
        <v>246</v>
      </c>
      <c r="C1492" t="s">
        <v>9</v>
      </c>
      <c r="D1492" t="s">
        <v>10</v>
      </c>
      <c r="E1492" t="s">
        <v>15</v>
      </c>
      <c r="F1492" t="s">
        <v>263</v>
      </c>
      <c r="G1492" t="s">
        <v>1926</v>
      </c>
      <c r="H1492" s="2">
        <v>40889</v>
      </c>
      <c r="I1492" t="str">
        <f>IFERROR(IFERROR(IFERROR(
VLOOKUP("*"&amp;$B1492&amp;"*", [1]cities_output!$A:$C,1,0),
VLOOKUP("*"&amp;LEFT($B1492,5)&amp;"*", [1]cities_output!$A:$C,1,0)),
VLOOKUP("*"&amp;RIGHT($B1492,5)&amp;"*", [1]cities_output!$A:$C,1,0)),
"")</f>
        <v>O'Fallon</v>
      </c>
      <c r="J1492">
        <f>IFERROR(IFERROR(IFERROR(
VLOOKUP("*"&amp;$B1492&amp;"*", [1]cities_output!$A:$C,2,0),
VLOOKUP("*"&amp;LEFT($B1492,5)&amp;"*", [1]cities_output!$A:$C,2,0)),
VLOOKUP("*"&amp;RIGHT($B1492,5)&amp;"*", [1]cities_output!$A:$C,2,0)),
"")</f>
        <v>38.80902485</v>
      </c>
      <c r="K1492">
        <f>IFERROR(IFERROR(IFERROR(
VLOOKUP("*"&amp;$B1492&amp;"*", [1]cities_output!$A:$C,3,0),
VLOOKUP("*"&amp;LEFT($B1492,5)&amp;"*", [1]cities_output!$A:$C,3,0)),
VLOOKUP("*"&amp;RIGHT($B1492,5)&amp;"*", [1]cities_output!$A:$C,3,0)),
"")</f>
        <v>-90.699927950000003</v>
      </c>
      <c r="L1492" cm="1">
        <f t="array" aca="1" ref="L1492" ca="1">IFERROR(SUMPRODUCT(MID(0&amp;F1492, LARGE(INDEX(ISNUMBER(--MID(F1492, ROW(INDIRECT("1:"&amp;LEN(F1492))), 1)) * ROW(INDIRECT("1:"&amp;LEN(F1492))), 0), ROW(INDIRECT("1:"&amp;LEN(F1492))))+1, 1) * 10^ROW(INDIRECT("1:"&amp;LEN(F1492)))/10),"")</f>
        <v>30</v>
      </c>
      <c r="M1492" t="str">
        <f t="shared" si="46"/>
        <v>minute</v>
      </c>
      <c r="N1492">
        <f t="shared" ca="1" si="47"/>
        <v>1800</v>
      </c>
    </row>
    <row r="1493" spans="1:14" x14ac:dyDescent="0.35">
      <c r="A1493" s="1">
        <v>38933.979166666664</v>
      </c>
      <c r="B1493" t="s">
        <v>246</v>
      </c>
      <c r="C1493" t="s">
        <v>9</v>
      </c>
      <c r="D1493" t="s">
        <v>10</v>
      </c>
      <c r="E1493" t="s">
        <v>70</v>
      </c>
      <c r="F1493" t="s">
        <v>2765</v>
      </c>
      <c r="G1493" t="s">
        <v>2766</v>
      </c>
      <c r="H1493" s="2">
        <v>39020</v>
      </c>
      <c r="I1493" t="str">
        <f>IFERROR(IFERROR(IFERROR(
VLOOKUP("*"&amp;$B1493&amp;"*", [1]cities_output!$A:$C,1,0),
VLOOKUP("*"&amp;LEFT($B1493,5)&amp;"*", [1]cities_output!$A:$C,1,0)),
VLOOKUP("*"&amp;RIGHT($B1493,5)&amp;"*", [1]cities_output!$A:$C,1,0)),
"")</f>
        <v>O'Fallon</v>
      </c>
      <c r="J1493">
        <f>IFERROR(IFERROR(IFERROR(
VLOOKUP("*"&amp;$B1493&amp;"*", [1]cities_output!$A:$C,2,0),
VLOOKUP("*"&amp;LEFT($B1493,5)&amp;"*", [1]cities_output!$A:$C,2,0)),
VLOOKUP("*"&amp;RIGHT($B1493,5)&amp;"*", [1]cities_output!$A:$C,2,0)),
"")</f>
        <v>38.80902485</v>
      </c>
      <c r="K1493">
        <f>IFERROR(IFERROR(IFERROR(
VLOOKUP("*"&amp;$B1493&amp;"*", [1]cities_output!$A:$C,3,0),
VLOOKUP("*"&amp;LEFT($B1493,5)&amp;"*", [1]cities_output!$A:$C,3,0)),
VLOOKUP("*"&amp;RIGHT($B1493,5)&amp;"*", [1]cities_output!$A:$C,3,0)),
"")</f>
        <v>-90.699927950000003</v>
      </c>
      <c r="L1493" cm="1">
        <f t="array" aca="1" ref="L1493" ca="1">IFERROR(SUMPRODUCT(MID(0&amp;F1493, LARGE(INDEX(ISNUMBER(--MID(F1493, ROW(INDIRECT("1:"&amp;LEN(F1493))), 1)) * ROW(INDIRECT("1:"&amp;LEN(F1493))), 0), ROW(INDIRECT("1:"&amp;LEN(F1493))))+1, 1) * 10^ROW(INDIRECT("1:"&amp;LEN(F1493)))/10),"")</f>
        <v>30</v>
      </c>
      <c r="M1493" t="str">
        <f t="shared" si="46"/>
        <v>minute</v>
      </c>
      <c r="N1493">
        <f t="shared" ca="1" si="47"/>
        <v>1800</v>
      </c>
    </row>
    <row r="1494" spans="1:14" x14ac:dyDescent="0.35">
      <c r="A1494" s="1">
        <v>42202.1875</v>
      </c>
      <c r="B1494" t="s">
        <v>246</v>
      </c>
      <c r="C1494" t="s">
        <v>9</v>
      </c>
      <c r="D1494" t="s">
        <v>10</v>
      </c>
      <c r="E1494" t="s">
        <v>79</v>
      </c>
      <c r="F1494" t="s">
        <v>255</v>
      </c>
      <c r="G1494" t="s">
        <v>1210</v>
      </c>
      <c r="H1494" s="2">
        <v>42249</v>
      </c>
      <c r="I1494" t="str">
        <f>IFERROR(IFERROR(IFERROR(
VLOOKUP("*"&amp;$B1494&amp;"*", [1]cities_output!$A:$C,1,0),
VLOOKUP("*"&amp;LEFT($B1494,5)&amp;"*", [1]cities_output!$A:$C,1,0)),
VLOOKUP("*"&amp;RIGHT($B1494,5)&amp;"*", [1]cities_output!$A:$C,1,0)),
"")</f>
        <v>O'Fallon</v>
      </c>
      <c r="J1494">
        <f>IFERROR(IFERROR(IFERROR(
VLOOKUP("*"&amp;$B1494&amp;"*", [1]cities_output!$A:$C,2,0),
VLOOKUP("*"&amp;LEFT($B1494,5)&amp;"*", [1]cities_output!$A:$C,2,0)),
VLOOKUP("*"&amp;RIGHT($B1494,5)&amp;"*", [1]cities_output!$A:$C,2,0)),
"")</f>
        <v>38.80902485</v>
      </c>
      <c r="K1494">
        <f>IFERROR(IFERROR(IFERROR(
VLOOKUP("*"&amp;$B1494&amp;"*", [1]cities_output!$A:$C,3,0),
VLOOKUP("*"&amp;LEFT($B1494,5)&amp;"*", [1]cities_output!$A:$C,3,0)),
VLOOKUP("*"&amp;RIGHT($B1494,5)&amp;"*", [1]cities_output!$A:$C,3,0)),
"")</f>
        <v>-90.699927950000003</v>
      </c>
      <c r="L1494" cm="1">
        <f t="array" aca="1" ref="L1494" ca="1">IFERROR(SUMPRODUCT(MID(0&amp;F1494, LARGE(INDEX(ISNUMBER(--MID(F1494, ROW(INDIRECT("1:"&amp;LEN(F1494))), 1)) * ROW(INDIRECT("1:"&amp;LEN(F1494))), 0), ROW(INDIRECT("1:"&amp;LEN(F1494))))+1, 1) * 10^ROW(INDIRECT("1:"&amp;LEN(F1494)))/10),"")</f>
        <v>20</v>
      </c>
      <c r="M1494" t="str">
        <f t="shared" si="46"/>
        <v>minute</v>
      </c>
      <c r="N1494">
        <f t="shared" ca="1" si="47"/>
        <v>1200</v>
      </c>
    </row>
    <row r="1495" spans="1:14" x14ac:dyDescent="0.35">
      <c r="A1495" s="1">
        <v>41824.916666666664</v>
      </c>
      <c r="B1495" t="s">
        <v>246</v>
      </c>
      <c r="C1495" t="s">
        <v>9</v>
      </c>
      <c r="D1495" t="s">
        <v>10</v>
      </c>
      <c r="E1495" t="s">
        <v>704</v>
      </c>
      <c r="F1495" t="s">
        <v>255</v>
      </c>
      <c r="G1495" t="s">
        <v>1382</v>
      </c>
      <c r="H1495" s="2">
        <v>41825</v>
      </c>
      <c r="I1495" t="str">
        <f>IFERROR(IFERROR(IFERROR(
VLOOKUP("*"&amp;$B1495&amp;"*", [1]cities_output!$A:$C,1,0),
VLOOKUP("*"&amp;LEFT($B1495,5)&amp;"*", [1]cities_output!$A:$C,1,0)),
VLOOKUP("*"&amp;RIGHT($B1495,5)&amp;"*", [1]cities_output!$A:$C,1,0)),
"")</f>
        <v>O'Fallon</v>
      </c>
      <c r="J1495">
        <f>IFERROR(IFERROR(IFERROR(
VLOOKUP("*"&amp;$B1495&amp;"*", [1]cities_output!$A:$C,2,0),
VLOOKUP("*"&amp;LEFT($B1495,5)&amp;"*", [1]cities_output!$A:$C,2,0)),
VLOOKUP("*"&amp;RIGHT($B1495,5)&amp;"*", [1]cities_output!$A:$C,2,0)),
"")</f>
        <v>38.80902485</v>
      </c>
      <c r="K1495">
        <f>IFERROR(IFERROR(IFERROR(
VLOOKUP("*"&amp;$B1495&amp;"*", [1]cities_output!$A:$C,3,0),
VLOOKUP("*"&amp;LEFT($B1495,5)&amp;"*", [1]cities_output!$A:$C,3,0)),
VLOOKUP("*"&amp;RIGHT($B1495,5)&amp;"*", [1]cities_output!$A:$C,3,0)),
"")</f>
        <v>-90.699927950000003</v>
      </c>
      <c r="L1495" cm="1">
        <f t="array" aca="1" ref="L1495" ca="1">IFERROR(SUMPRODUCT(MID(0&amp;F1495, LARGE(INDEX(ISNUMBER(--MID(F1495, ROW(INDIRECT("1:"&amp;LEN(F1495))), 1)) * ROW(INDIRECT("1:"&amp;LEN(F1495))), 0), ROW(INDIRECT("1:"&amp;LEN(F1495))))+1, 1) * 10^ROW(INDIRECT("1:"&amp;LEN(F1495)))/10),"")</f>
        <v>20</v>
      </c>
      <c r="M1495" t="str">
        <f t="shared" si="46"/>
        <v>minute</v>
      </c>
      <c r="N1495">
        <f t="shared" ca="1" si="47"/>
        <v>1200</v>
      </c>
    </row>
    <row r="1496" spans="1:14" x14ac:dyDescent="0.35">
      <c r="A1496" s="1">
        <v>41510.9375</v>
      </c>
      <c r="B1496" t="s">
        <v>246</v>
      </c>
      <c r="C1496" t="s">
        <v>9</v>
      </c>
      <c r="D1496" t="s">
        <v>10</v>
      </c>
      <c r="E1496" t="s">
        <v>76</v>
      </c>
      <c r="F1496" t="s">
        <v>255</v>
      </c>
      <c r="G1496" t="s">
        <v>1546</v>
      </c>
      <c r="H1496" s="2">
        <v>41516</v>
      </c>
      <c r="I1496" t="str">
        <f>IFERROR(IFERROR(IFERROR(
VLOOKUP("*"&amp;$B1496&amp;"*", [1]cities_output!$A:$C,1,0),
VLOOKUP("*"&amp;LEFT($B1496,5)&amp;"*", [1]cities_output!$A:$C,1,0)),
VLOOKUP("*"&amp;RIGHT($B1496,5)&amp;"*", [1]cities_output!$A:$C,1,0)),
"")</f>
        <v>O'Fallon</v>
      </c>
      <c r="J1496">
        <f>IFERROR(IFERROR(IFERROR(
VLOOKUP("*"&amp;$B1496&amp;"*", [1]cities_output!$A:$C,2,0),
VLOOKUP("*"&amp;LEFT($B1496,5)&amp;"*", [1]cities_output!$A:$C,2,0)),
VLOOKUP("*"&amp;RIGHT($B1496,5)&amp;"*", [1]cities_output!$A:$C,2,0)),
"")</f>
        <v>38.80902485</v>
      </c>
      <c r="K1496">
        <f>IFERROR(IFERROR(IFERROR(
VLOOKUP("*"&amp;$B1496&amp;"*", [1]cities_output!$A:$C,3,0),
VLOOKUP("*"&amp;LEFT($B1496,5)&amp;"*", [1]cities_output!$A:$C,3,0)),
VLOOKUP("*"&amp;RIGHT($B1496,5)&amp;"*", [1]cities_output!$A:$C,3,0)),
"")</f>
        <v>-90.699927950000003</v>
      </c>
      <c r="L1496" cm="1">
        <f t="array" aca="1" ref="L1496" ca="1">IFERROR(SUMPRODUCT(MID(0&amp;F1496, LARGE(INDEX(ISNUMBER(--MID(F1496, ROW(INDIRECT("1:"&amp;LEN(F1496))), 1)) * ROW(INDIRECT("1:"&amp;LEN(F1496))), 0), ROW(INDIRECT("1:"&amp;LEN(F1496))))+1, 1) * 10^ROW(INDIRECT("1:"&amp;LEN(F1496)))/10),"")</f>
        <v>20</v>
      </c>
      <c r="M1496" t="str">
        <f t="shared" si="46"/>
        <v>minute</v>
      </c>
      <c r="N1496">
        <f t="shared" ca="1" si="47"/>
        <v>1200</v>
      </c>
    </row>
    <row r="1497" spans="1:14" x14ac:dyDescent="0.35">
      <c r="A1497" s="1">
        <v>35947.833333333336</v>
      </c>
      <c r="B1497" t="s">
        <v>246</v>
      </c>
      <c r="C1497" t="s">
        <v>9</v>
      </c>
      <c r="D1497" t="s">
        <v>10</v>
      </c>
      <c r="E1497" t="s">
        <v>15</v>
      </c>
      <c r="F1497" t="s">
        <v>3631</v>
      </c>
      <c r="G1497" t="s">
        <v>3632</v>
      </c>
      <c r="H1497" s="2">
        <v>38762</v>
      </c>
      <c r="I1497" t="str">
        <f>IFERROR(IFERROR(IFERROR(
VLOOKUP("*"&amp;$B1497&amp;"*", [1]cities_output!$A:$C,1,0),
VLOOKUP("*"&amp;LEFT($B1497,5)&amp;"*", [1]cities_output!$A:$C,1,0)),
VLOOKUP("*"&amp;RIGHT($B1497,5)&amp;"*", [1]cities_output!$A:$C,1,0)),
"")</f>
        <v>O'Fallon</v>
      </c>
      <c r="J1497">
        <f>IFERROR(IFERROR(IFERROR(
VLOOKUP("*"&amp;$B1497&amp;"*", [1]cities_output!$A:$C,2,0),
VLOOKUP("*"&amp;LEFT($B1497,5)&amp;"*", [1]cities_output!$A:$C,2,0)),
VLOOKUP("*"&amp;RIGHT($B1497,5)&amp;"*", [1]cities_output!$A:$C,2,0)),
"")</f>
        <v>38.80902485</v>
      </c>
      <c r="K1497">
        <f>IFERROR(IFERROR(IFERROR(
VLOOKUP("*"&amp;$B1497&amp;"*", [1]cities_output!$A:$C,3,0),
VLOOKUP("*"&amp;LEFT($B1497,5)&amp;"*", [1]cities_output!$A:$C,3,0)),
VLOOKUP("*"&amp;RIGHT($B1497,5)&amp;"*", [1]cities_output!$A:$C,3,0)),
"")</f>
        <v>-90.699927950000003</v>
      </c>
      <c r="L1497" cm="1">
        <f t="array" aca="1" ref="L1497" ca="1">IFERROR(SUMPRODUCT(MID(0&amp;F1497, LARGE(INDEX(ISNUMBER(--MID(F1497, ROW(INDIRECT("1:"&amp;LEN(F1497))), 1)) * ROW(INDIRECT("1:"&amp;LEN(F1497))), 0), ROW(INDIRECT("1:"&amp;LEN(F1497))))+1, 1) * 10^ROW(INDIRECT("1:"&amp;LEN(F1497)))/10),"")</f>
        <v>20</v>
      </c>
      <c r="M1497" t="str">
        <f t="shared" si="46"/>
        <v>minute</v>
      </c>
      <c r="N1497">
        <f t="shared" ca="1" si="47"/>
        <v>1200</v>
      </c>
    </row>
    <row r="1498" spans="1:14" x14ac:dyDescent="0.35">
      <c r="A1498" s="1">
        <v>41496.890972222223</v>
      </c>
      <c r="B1498" t="s">
        <v>246</v>
      </c>
      <c r="C1498" t="s">
        <v>9</v>
      </c>
      <c r="D1498" t="s">
        <v>10</v>
      </c>
      <c r="E1498" t="s">
        <v>118</v>
      </c>
      <c r="F1498" t="s">
        <v>851</v>
      </c>
      <c r="G1498" t="s">
        <v>1555</v>
      </c>
      <c r="H1498" s="2">
        <v>41516</v>
      </c>
      <c r="I1498" t="str">
        <f>IFERROR(IFERROR(IFERROR(
VLOOKUP("*"&amp;$B1498&amp;"*", [1]cities_output!$A:$C,1,0),
VLOOKUP("*"&amp;LEFT($B1498,5)&amp;"*", [1]cities_output!$A:$C,1,0)),
VLOOKUP("*"&amp;RIGHT($B1498,5)&amp;"*", [1]cities_output!$A:$C,1,0)),
"")</f>
        <v>O'Fallon</v>
      </c>
      <c r="J1498">
        <f>IFERROR(IFERROR(IFERROR(
VLOOKUP("*"&amp;$B1498&amp;"*", [1]cities_output!$A:$C,2,0),
VLOOKUP("*"&amp;LEFT($B1498,5)&amp;"*", [1]cities_output!$A:$C,2,0)),
VLOOKUP("*"&amp;RIGHT($B1498,5)&amp;"*", [1]cities_output!$A:$C,2,0)),
"")</f>
        <v>38.80902485</v>
      </c>
      <c r="K1498">
        <f>IFERROR(IFERROR(IFERROR(
VLOOKUP("*"&amp;$B1498&amp;"*", [1]cities_output!$A:$C,3,0),
VLOOKUP("*"&amp;LEFT($B1498,5)&amp;"*", [1]cities_output!$A:$C,3,0)),
VLOOKUP("*"&amp;RIGHT($B1498,5)&amp;"*", [1]cities_output!$A:$C,3,0)),
"")</f>
        <v>-90.699927950000003</v>
      </c>
      <c r="L1498">
        <v>10</v>
      </c>
      <c r="M1498" t="str">
        <f t="shared" si="46"/>
        <v>second</v>
      </c>
      <c r="N1498">
        <f t="shared" si="47"/>
        <v>10</v>
      </c>
    </row>
    <row r="1499" spans="1:14" x14ac:dyDescent="0.35">
      <c r="A1499" s="1">
        <v>42975.958333333336</v>
      </c>
      <c r="B1499" t="s">
        <v>246</v>
      </c>
      <c r="C1499" t="s">
        <v>9</v>
      </c>
      <c r="D1499" t="s">
        <v>10</v>
      </c>
      <c r="E1499" t="s">
        <v>82</v>
      </c>
      <c r="F1499" t="s">
        <v>217</v>
      </c>
      <c r="G1499" t="s">
        <v>857</v>
      </c>
      <c r="H1499" s="2">
        <v>42983</v>
      </c>
      <c r="I1499" t="str">
        <f>IFERROR(IFERROR(IFERROR(
VLOOKUP("*"&amp;$B1499&amp;"*", [1]cities_output!$A:$C,1,0),
VLOOKUP("*"&amp;LEFT($B1499,5)&amp;"*", [1]cities_output!$A:$C,1,0)),
VLOOKUP("*"&amp;RIGHT($B1499,5)&amp;"*", [1]cities_output!$A:$C,1,0)),
"")</f>
        <v>O'Fallon</v>
      </c>
      <c r="J1499">
        <f>IFERROR(IFERROR(IFERROR(
VLOOKUP("*"&amp;$B1499&amp;"*", [1]cities_output!$A:$C,2,0),
VLOOKUP("*"&amp;LEFT($B1499,5)&amp;"*", [1]cities_output!$A:$C,2,0)),
VLOOKUP("*"&amp;RIGHT($B1499,5)&amp;"*", [1]cities_output!$A:$C,2,0)),
"")</f>
        <v>38.80902485</v>
      </c>
      <c r="K1499">
        <f>IFERROR(IFERROR(IFERROR(
VLOOKUP("*"&amp;$B1499&amp;"*", [1]cities_output!$A:$C,3,0),
VLOOKUP("*"&amp;LEFT($B1499,5)&amp;"*", [1]cities_output!$A:$C,3,0)),
VLOOKUP("*"&amp;RIGHT($B1499,5)&amp;"*", [1]cities_output!$A:$C,3,0)),
"")</f>
        <v>-90.699927950000003</v>
      </c>
      <c r="L1499" cm="1">
        <f t="array" aca="1" ref="L1499" ca="1">IFERROR(SUMPRODUCT(MID(0&amp;F1499, LARGE(INDEX(ISNUMBER(--MID(F1499, ROW(INDIRECT("1:"&amp;LEN(F1499))), 1)) * ROW(INDIRECT("1:"&amp;LEN(F1499))), 0), ROW(INDIRECT("1:"&amp;LEN(F1499))))+1, 1) * 10^ROW(INDIRECT("1:"&amp;LEN(F1499)))/10),"")</f>
        <v>10</v>
      </c>
      <c r="M1499" t="str">
        <f t="shared" si="46"/>
        <v>minute</v>
      </c>
      <c r="N1499">
        <f t="shared" ca="1" si="47"/>
        <v>600</v>
      </c>
    </row>
    <row r="1500" spans="1:14" x14ac:dyDescent="0.35">
      <c r="A1500" s="1">
        <v>41728.9375</v>
      </c>
      <c r="B1500" t="s">
        <v>246</v>
      </c>
      <c r="C1500" t="s">
        <v>9</v>
      </c>
      <c r="D1500" t="s">
        <v>10</v>
      </c>
      <c r="E1500" t="s">
        <v>15</v>
      </c>
      <c r="F1500" t="s">
        <v>217</v>
      </c>
      <c r="G1500" t="s">
        <v>1456</v>
      </c>
      <c r="H1500" s="2">
        <v>41740</v>
      </c>
      <c r="I1500" t="str">
        <f>IFERROR(IFERROR(IFERROR(
VLOOKUP("*"&amp;$B1500&amp;"*", [1]cities_output!$A:$C,1,0),
VLOOKUP("*"&amp;LEFT($B1500,5)&amp;"*", [1]cities_output!$A:$C,1,0)),
VLOOKUP("*"&amp;RIGHT($B1500,5)&amp;"*", [1]cities_output!$A:$C,1,0)),
"")</f>
        <v>O'Fallon</v>
      </c>
      <c r="J1500">
        <f>IFERROR(IFERROR(IFERROR(
VLOOKUP("*"&amp;$B1500&amp;"*", [1]cities_output!$A:$C,2,0),
VLOOKUP("*"&amp;LEFT($B1500,5)&amp;"*", [1]cities_output!$A:$C,2,0)),
VLOOKUP("*"&amp;RIGHT($B1500,5)&amp;"*", [1]cities_output!$A:$C,2,0)),
"")</f>
        <v>38.80902485</v>
      </c>
      <c r="K1500">
        <f>IFERROR(IFERROR(IFERROR(
VLOOKUP("*"&amp;$B1500&amp;"*", [1]cities_output!$A:$C,3,0),
VLOOKUP("*"&amp;LEFT($B1500,5)&amp;"*", [1]cities_output!$A:$C,3,0)),
VLOOKUP("*"&amp;RIGHT($B1500,5)&amp;"*", [1]cities_output!$A:$C,3,0)),
"")</f>
        <v>-90.699927950000003</v>
      </c>
      <c r="L1500" cm="1">
        <f t="array" aca="1" ref="L1500" ca="1">IFERROR(SUMPRODUCT(MID(0&amp;F1500, LARGE(INDEX(ISNUMBER(--MID(F1500, ROW(INDIRECT("1:"&amp;LEN(F1500))), 1)) * ROW(INDIRECT("1:"&amp;LEN(F1500))), 0), ROW(INDIRECT("1:"&amp;LEN(F1500))))+1, 1) * 10^ROW(INDIRECT("1:"&amp;LEN(F1500)))/10),"")</f>
        <v>10</v>
      </c>
      <c r="M1500" t="str">
        <f t="shared" si="46"/>
        <v>minute</v>
      </c>
      <c r="N1500">
        <f t="shared" ca="1" si="47"/>
        <v>600</v>
      </c>
    </row>
    <row r="1501" spans="1:14" x14ac:dyDescent="0.35">
      <c r="A1501" s="1">
        <v>40482.828472222223</v>
      </c>
      <c r="B1501" t="s">
        <v>246</v>
      </c>
      <c r="C1501" t="s">
        <v>9</v>
      </c>
      <c r="D1501" t="s">
        <v>10</v>
      </c>
      <c r="E1501" t="s">
        <v>26</v>
      </c>
      <c r="F1501" t="s">
        <v>1570</v>
      </c>
      <c r="G1501" t="s">
        <v>2110</v>
      </c>
      <c r="H1501" s="2">
        <v>40503</v>
      </c>
      <c r="I1501" t="str">
        <f>IFERROR(IFERROR(IFERROR(
VLOOKUP("*"&amp;$B1501&amp;"*", [1]cities_output!$A:$C,1,0),
VLOOKUP("*"&amp;LEFT($B1501,5)&amp;"*", [1]cities_output!$A:$C,1,0)),
VLOOKUP("*"&amp;RIGHT($B1501,5)&amp;"*", [1]cities_output!$A:$C,1,0)),
"")</f>
        <v>O'Fallon</v>
      </c>
      <c r="J1501">
        <f>IFERROR(IFERROR(IFERROR(
VLOOKUP("*"&amp;$B1501&amp;"*", [1]cities_output!$A:$C,2,0),
VLOOKUP("*"&amp;LEFT($B1501,5)&amp;"*", [1]cities_output!$A:$C,2,0)),
VLOOKUP("*"&amp;RIGHT($B1501,5)&amp;"*", [1]cities_output!$A:$C,2,0)),
"")</f>
        <v>38.80902485</v>
      </c>
      <c r="K1501">
        <f>IFERROR(IFERROR(IFERROR(
VLOOKUP("*"&amp;$B1501&amp;"*", [1]cities_output!$A:$C,3,0),
VLOOKUP("*"&amp;LEFT($B1501,5)&amp;"*", [1]cities_output!$A:$C,3,0)),
VLOOKUP("*"&amp;RIGHT($B1501,5)&amp;"*", [1]cities_output!$A:$C,3,0)),
"")</f>
        <v>-90.699927950000003</v>
      </c>
      <c r="L1501" cm="1">
        <f t="array" aca="1" ref="L1501" ca="1">IFERROR(SUMPRODUCT(MID(0&amp;F1501, LARGE(INDEX(ISNUMBER(--MID(F1501, ROW(INDIRECT("1:"&amp;LEN(F1501))), 1)) * ROW(INDIRECT("1:"&amp;LEN(F1501))), 0), ROW(INDIRECT("1:"&amp;LEN(F1501))))+1, 1) * 10^ROW(INDIRECT("1:"&amp;LEN(F1501)))/10),"")</f>
        <v>9</v>
      </c>
      <c r="M1501" t="str">
        <f t="shared" si="46"/>
        <v>minute</v>
      </c>
      <c r="N1501">
        <f t="shared" ca="1" si="47"/>
        <v>540</v>
      </c>
    </row>
    <row r="1502" spans="1:14" x14ac:dyDescent="0.35">
      <c r="A1502" s="1">
        <v>40363.881944444445</v>
      </c>
      <c r="B1502" t="s">
        <v>246</v>
      </c>
      <c r="C1502" t="s">
        <v>9</v>
      </c>
      <c r="D1502" t="s">
        <v>10</v>
      </c>
      <c r="E1502" t="s">
        <v>76</v>
      </c>
      <c r="F1502" t="s">
        <v>480</v>
      </c>
      <c r="G1502" t="s">
        <v>2194</v>
      </c>
      <c r="H1502" s="2">
        <v>40378</v>
      </c>
      <c r="I1502" t="str">
        <f>IFERROR(IFERROR(IFERROR(
VLOOKUP("*"&amp;$B1502&amp;"*", [1]cities_output!$A:$C,1,0),
VLOOKUP("*"&amp;LEFT($B1502,5)&amp;"*", [1]cities_output!$A:$C,1,0)),
VLOOKUP("*"&amp;RIGHT($B1502,5)&amp;"*", [1]cities_output!$A:$C,1,0)),
"")</f>
        <v>O'Fallon</v>
      </c>
      <c r="J1502">
        <f>IFERROR(IFERROR(IFERROR(
VLOOKUP("*"&amp;$B1502&amp;"*", [1]cities_output!$A:$C,2,0),
VLOOKUP("*"&amp;LEFT($B1502,5)&amp;"*", [1]cities_output!$A:$C,2,0)),
VLOOKUP("*"&amp;RIGHT($B1502,5)&amp;"*", [1]cities_output!$A:$C,2,0)),
"")</f>
        <v>38.80902485</v>
      </c>
      <c r="K1502">
        <f>IFERROR(IFERROR(IFERROR(
VLOOKUP("*"&amp;$B1502&amp;"*", [1]cities_output!$A:$C,3,0),
VLOOKUP("*"&amp;LEFT($B1502,5)&amp;"*", [1]cities_output!$A:$C,3,0)),
VLOOKUP("*"&amp;RIGHT($B1502,5)&amp;"*", [1]cities_output!$A:$C,3,0)),
"")</f>
        <v>-90.699927950000003</v>
      </c>
      <c r="L1502" cm="1">
        <f t="array" aca="1" ref="L1502" ca="1">IFERROR(SUMPRODUCT(MID(0&amp;F1502, LARGE(INDEX(ISNUMBER(--MID(F1502, ROW(INDIRECT("1:"&amp;LEN(F1502))), 1)) * ROW(INDIRECT("1:"&amp;LEN(F1502))), 0), ROW(INDIRECT("1:"&amp;LEN(F1502))))+1, 1) * 10^ROW(INDIRECT("1:"&amp;LEN(F1502)))/10),"")</f>
        <v>8</v>
      </c>
      <c r="M1502" t="str">
        <f t="shared" si="46"/>
        <v>minute</v>
      </c>
      <c r="N1502">
        <f t="shared" ca="1" si="47"/>
        <v>480</v>
      </c>
    </row>
    <row r="1503" spans="1:14" x14ac:dyDescent="0.35">
      <c r="A1503" s="1">
        <v>40162.760416666664</v>
      </c>
      <c r="B1503" t="s">
        <v>246</v>
      </c>
      <c r="C1503" t="s">
        <v>9</v>
      </c>
      <c r="D1503" t="s">
        <v>10</v>
      </c>
      <c r="E1503" t="s">
        <v>44</v>
      </c>
      <c r="F1503" t="s">
        <v>480</v>
      </c>
      <c r="G1503" t="s">
        <v>2272</v>
      </c>
      <c r="H1503" s="2">
        <v>40223</v>
      </c>
      <c r="I1503" t="str">
        <f>IFERROR(IFERROR(IFERROR(
VLOOKUP("*"&amp;$B1503&amp;"*", [1]cities_output!$A:$C,1,0),
VLOOKUP("*"&amp;LEFT($B1503,5)&amp;"*", [1]cities_output!$A:$C,1,0)),
VLOOKUP("*"&amp;RIGHT($B1503,5)&amp;"*", [1]cities_output!$A:$C,1,0)),
"")</f>
        <v>O'Fallon</v>
      </c>
      <c r="J1503">
        <f>IFERROR(IFERROR(IFERROR(
VLOOKUP("*"&amp;$B1503&amp;"*", [1]cities_output!$A:$C,2,0),
VLOOKUP("*"&amp;LEFT($B1503,5)&amp;"*", [1]cities_output!$A:$C,2,0)),
VLOOKUP("*"&amp;RIGHT($B1503,5)&amp;"*", [1]cities_output!$A:$C,2,0)),
"")</f>
        <v>38.80902485</v>
      </c>
      <c r="K1503">
        <f>IFERROR(IFERROR(IFERROR(
VLOOKUP("*"&amp;$B1503&amp;"*", [1]cities_output!$A:$C,3,0),
VLOOKUP("*"&amp;LEFT($B1503,5)&amp;"*", [1]cities_output!$A:$C,3,0)),
VLOOKUP("*"&amp;RIGHT($B1503,5)&amp;"*", [1]cities_output!$A:$C,3,0)),
"")</f>
        <v>-90.699927950000003</v>
      </c>
      <c r="L1503" cm="1">
        <f t="array" aca="1" ref="L1503" ca="1">IFERROR(SUMPRODUCT(MID(0&amp;F1503, LARGE(INDEX(ISNUMBER(--MID(F1503, ROW(INDIRECT("1:"&amp;LEN(F1503))), 1)) * ROW(INDIRECT("1:"&amp;LEN(F1503))), 0), ROW(INDIRECT("1:"&amp;LEN(F1503))))+1, 1) * 10^ROW(INDIRECT("1:"&amp;LEN(F1503)))/10),"")</f>
        <v>8</v>
      </c>
      <c r="M1503" t="str">
        <f t="shared" si="46"/>
        <v>minute</v>
      </c>
      <c r="N1503">
        <f t="shared" ca="1" si="47"/>
        <v>480</v>
      </c>
    </row>
    <row r="1504" spans="1:14" x14ac:dyDescent="0.35">
      <c r="A1504" s="1">
        <v>41459.916666666664</v>
      </c>
      <c r="B1504" t="s">
        <v>246</v>
      </c>
      <c r="C1504" t="s">
        <v>9</v>
      </c>
      <c r="D1504" t="s">
        <v>10</v>
      </c>
      <c r="E1504" t="s">
        <v>26</v>
      </c>
      <c r="F1504" t="s">
        <v>132</v>
      </c>
      <c r="G1504" t="s">
        <v>1582</v>
      </c>
      <c r="H1504" s="2">
        <v>41803</v>
      </c>
      <c r="I1504" t="str">
        <f>IFERROR(IFERROR(IFERROR(
VLOOKUP("*"&amp;$B1504&amp;"*", [1]cities_output!$A:$C,1,0),
VLOOKUP("*"&amp;LEFT($B1504,5)&amp;"*", [1]cities_output!$A:$C,1,0)),
VLOOKUP("*"&amp;RIGHT($B1504,5)&amp;"*", [1]cities_output!$A:$C,1,0)),
"")</f>
        <v>O'Fallon</v>
      </c>
      <c r="J1504">
        <f>IFERROR(IFERROR(IFERROR(
VLOOKUP("*"&amp;$B1504&amp;"*", [1]cities_output!$A:$C,2,0),
VLOOKUP("*"&amp;LEFT($B1504,5)&amp;"*", [1]cities_output!$A:$C,2,0)),
VLOOKUP("*"&amp;RIGHT($B1504,5)&amp;"*", [1]cities_output!$A:$C,2,0)),
"")</f>
        <v>38.80902485</v>
      </c>
      <c r="K1504">
        <f>IFERROR(IFERROR(IFERROR(
VLOOKUP("*"&amp;$B1504&amp;"*", [1]cities_output!$A:$C,3,0),
VLOOKUP("*"&amp;LEFT($B1504,5)&amp;"*", [1]cities_output!$A:$C,3,0)),
VLOOKUP("*"&amp;RIGHT($B1504,5)&amp;"*", [1]cities_output!$A:$C,3,0)),
"")</f>
        <v>-90.699927950000003</v>
      </c>
      <c r="L1504" cm="1">
        <f t="array" aca="1" ref="L1504" ca="1">IFERROR(SUMPRODUCT(MID(0&amp;F1504, LARGE(INDEX(ISNUMBER(--MID(F1504, ROW(INDIRECT("1:"&amp;LEN(F1504))), 1)) * ROW(INDIRECT("1:"&amp;LEN(F1504))), 0), ROW(INDIRECT("1:"&amp;LEN(F1504))))+1, 1) * 10^ROW(INDIRECT("1:"&amp;LEN(F1504)))/10),"")</f>
        <v>7</v>
      </c>
      <c r="M1504" t="str">
        <f t="shared" si="46"/>
        <v>minute</v>
      </c>
      <c r="N1504">
        <f t="shared" ca="1" si="47"/>
        <v>420</v>
      </c>
    </row>
    <row r="1505" spans="1:14" x14ac:dyDescent="0.35">
      <c r="A1505" s="1">
        <v>40140.736111111109</v>
      </c>
      <c r="B1505" t="s">
        <v>246</v>
      </c>
      <c r="C1505" t="s">
        <v>9</v>
      </c>
      <c r="D1505" t="s">
        <v>10</v>
      </c>
      <c r="E1505" t="s">
        <v>11</v>
      </c>
      <c r="F1505" t="s">
        <v>2281</v>
      </c>
      <c r="G1505" t="s">
        <v>2282</v>
      </c>
      <c r="H1505" s="2">
        <v>40159</v>
      </c>
      <c r="I1505" t="str">
        <f>IFERROR(IFERROR(IFERROR(
VLOOKUP("*"&amp;$B1505&amp;"*", [1]cities_output!$A:$C,1,0),
VLOOKUP("*"&amp;LEFT($B1505,5)&amp;"*", [1]cities_output!$A:$C,1,0)),
VLOOKUP("*"&amp;RIGHT($B1505,5)&amp;"*", [1]cities_output!$A:$C,1,0)),
"")</f>
        <v>O'Fallon</v>
      </c>
      <c r="J1505">
        <f>IFERROR(IFERROR(IFERROR(
VLOOKUP("*"&amp;$B1505&amp;"*", [1]cities_output!$A:$C,2,0),
VLOOKUP("*"&amp;LEFT($B1505,5)&amp;"*", [1]cities_output!$A:$C,2,0)),
VLOOKUP("*"&amp;RIGHT($B1505,5)&amp;"*", [1]cities_output!$A:$C,2,0)),
"")</f>
        <v>38.80902485</v>
      </c>
      <c r="K1505">
        <f>IFERROR(IFERROR(IFERROR(
VLOOKUP("*"&amp;$B1505&amp;"*", [1]cities_output!$A:$C,3,0),
VLOOKUP("*"&amp;LEFT($B1505,5)&amp;"*", [1]cities_output!$A:$C,3,0)),
VLOOKUP("*"&amp;RIGHT($B1505,5)&amp;"*", [1]cities_output!$A:$C,3,0)),
"")</f>
        <v>-90.699927950000003</v>
      </c>
      <c r="L1505" cm="1">
        <f t="array" aca="1" ref="L1505" ca="1">IFERROR(SUMPRODUCT(MID(0&amp;F1505, LARGE(INDEX(ISNUMBER(--MID(F1505, ROW(INDIRECT("1:"&amp;LEN(F1505))), 1)) * ROW(INDIRECT("1:"&amp;LEN(F1505))), 0), ROW(INDIRECT("1:"&amp;LEN(F1505))))+1, 1) * 10^ROW(INDIRECT("1:"&amp;LEN(F1505)))/10),"")</f>
        <v>7</v>
      </c>
      <c r="M1505" t="str">
        <f t="shared" si="46"/>
        <v>minute</v>
      </c>
      <c r="N1505">
        <f t="shared" ca="1" si="47"/>
        <v>420</v>
      </c>
    </row>
    <row r="1506" spans="1:14" x14ac:dyDescent="0.35">
      <c r="A1506" s="1">
        <v>43794.833333333336</v>
      </c>
      <c r="B1506" t="s">
        <v>246</v>
      </c>
      <c r="C1506" t="s">
        <v>9</v>
      </c>
      <c r="D1506" t="s">
        <v>10</v>
      </c>
      <c r="E1506" t="s">
        <v>30</v>
      </c>
      <c r="F1506" t="s">
        <v>160</v>
      </c>
      <c r="G1506" t="s">
        <v>521</v>
      </c>
      <c r="H1506" s="2">
        <v>43800</v>
      </c>
      <c r="I1506" t="str">
        <f>IFERROR(IFERROR(IFERROR(
VLOOKUP("*"&amp;$B1506&amp;"*", [1]cities_output!$A:$C,1,0),
VLOOKUP("*"&amp;LEFT($B1506,5)&amp;"*", [1]cities_output!$A:$C,1,0)),
VLOOKUP("*"&amp;RIGHT($B1506,5)&amp;"*", [1]cities_output!$A:$C,1,0)),
"")</f>
        <v>O'Fallon</v>
      </c>
      <c r="J1506">
        <f>IFERROR(IFERROR(IFERROR(
VLOOKUP("*"&amp;$B1506&amp;"*", [1]cities_output!$A:$C,2,0),
VLOOKUP("*"&amp;LEFT($B1506,5)&amp;"*", [1]cities_output!$A:$C,2,0)),
VLOOKUP("*"&amp;RIGHT($B1506,5)&amp;"*", [1]cities_output!$A:$C,2,0)),
"")</f>
        <v>38.80902485</v>
      </c>
      <c r="K1506">
        <f>IFERROR(IFERROR(IFERROR(
VLOOKUP("*"&amp;$B1506&amp;"*", [1]cities_output!$A:$C,3,0),
VLOOKUP("*"&amp;LEFT($B1506,5)&amp;"*", [1]cities_output!$A:$C,3,0)),
VLOOKUP("*"&amp;RIGHT($B1506,5)&amp;"*", [1]cities_output!$A:$C,3,0)),
"")</f>
        <v>-90.699927950000003</v>
      </c>
      <c r="L1506" cm="1">
        <f t="array" aca="1" ref="L1506" ca="1">IFERROR(SUMPRODUCT(MID(0&amp;F1506, LARGE(INDEX(ISNUMBER(--MID(F1506, ROW(INDIRECT("1:"&amp;LEN(F1506))), 1)) * ROW(INDIRECT("1:"&amp;LEN(F1506))), 0), ROW(INDIRECT("1:"&amp;LEN(F1506))))+1, 1) * 10^ROW(INDIRECT("1:"&amp;LEN(F1506)))/10),"")</f>
        <v>5</v>
      </c>
      <c r="M1506" t="str">
        <f t="shared" si="46"/>
        <v>minute</v>
      </c>
      <c r="N1506">
        <f t="shared" ca="1" si="47"/>
        <v>300</v>
      </c>
    </row>
    <row r="1507" spans="1:14" x14ac:dyDescent="0.35">
      <c r="A1507" s="1">
        <v>42627.854166666664</v>
      </c>
      <c r="B1507" t="s">
        <v>246</v>
      </c>
      <c r="C1507" t="s">
        <v>9</v>
      </c>
      <c r="D1507" t="s">
        <v>10</v>
      </c>
      <c r="E1507" t="s">
        <v>11</v>
      </c>
      <c r="F1507" t="s">
        <v>160</v>
      </c>
      <c r="G1507" t="s">
        <v>1017</v>
      </c>
      <c r="H1507" s="2">
        <v>42628</v>
      </c>
      <c r="I1507" t="str">
        <f>IFERROR(IFERROR(IFERROR(
VLOOKUP("*"&amp;$B1507&amp;"*", [1]cities_output!$A:$C,1,0),
VLOOKUP("*"&amp;LEFT($B1507,5)&amp;"*", [1]cities_output!$A:$C,1,0)),
VLOOKUP("*"&amp;RIGHT($B1507,5)&amp;"*", [1]cities_output!$A:$C,1,0)),
"")</f>
        <v>O'Fallon</v>
      </c>
      <c r="J1507">
        <f>IFERROR(IFERROR(IFERROR(
VLOOKUP("*"&amp;$B1507&amp;"*", [1]cities_output!$A:$C,2,0),
VLOOKUP("*"&amp;LEFT($B1507,5)&amp;"*", [1]cities_output!$A:$C,2,0)),
VLOOKUP("*"&amp;RIGHT($B1507,5)&amp;"*", [1]cities_output!$A:$C,2,0)),
"")</f>
        <v>38.80902485</v>
      </c>
      <c r="K1507">
        <f>IFERROR(IFERROR(IFERROR(
VLOOKUP("*"&amp;$B1507&amp;"*", [1]cities_output!$A:$C,3,0),
VLOOKUP("*"&amp;LEFT($B1507,5)&amp;"*", [1]cities_output!$A:$C,3,0)),
VLOOKUP("*"&amp;RIGHT($B1507,5)&amp;"*", [1]cities_output!$A:$C,3,0)),
"")</f>
        <v>-90.699927950000003</v>
      </c>
      <c r="L1507" cm="1">
        <f t="array" aca="1" ref="L1507" ca="1">IFERROR(SUMPRODUCT(MID(0&amp;F1507, LARGE(INDEX(ISNUMBER(--MID(F1507, ROW(INDIRECT("1:"&amp;LEN(F1507))), 1)) * ROW(INDIRECT("1:"&amp;LEN(F1507))), 0), ROW(INDIRECT("1:"&amp;LEN(F1507))))+1, 1) * 10^ROW(INDIRECT("1:"&amp;LEN(F1507)))/10),"")</f>
        <v>5</v>
      </c>
      <c r="M1507" t="str">
        <f t="shared" si="46"/>
        <v>minute</v>
      </c>
      <c r="N1507">
        <f t="shared" ca="1" si="47"/>
        <v>300</v>
      </c>
    </row>
    <row r="1508" spans="1:14" x14ac:dyDescent="0.35">
      <c r="A1508" s="1">
        <v>42078.90625</v>
      </c>
      <c r="B1508" t="s">
        <v>246</v>
      </c>
      <c r="C1508" t="s">
        <v>9</v>
      </c>
      <c r="D1508" t="s">
        <v>10</v>
      </c>
      <c r="E1508" t="s">
        <v>54</v>
      </c>
      <c r="F1508" t="s">
        <v>160</v>
      </c>
      <c r="G1508" t="s">
        <v>1262</v>
      </c>
      <c r="H1508" s="2">
        <v>42083</v>
      </c>
      <c r="I1508" t="str">
        <f>IFERROR(IFERROR(IFERROR(
VLOOKUP("*"&amp;$B1508&amp;"*", [1]cities_output!$A:$C,1,0),
VLOOKUP("*"&amp;LEFT($B1508,5)&amp;"*", [1]cities_output!$A:$C,1,0)),
VLOOKUP("*"&amp;RIGHT($B1508,5)&amp;"*", [1]cities_output!$A:$C,1,0)),
"")</f>
        <v>O'Fallon</v>
      </c>
      <c r="J1508">
        <f>IFERROR(IFERROR(IFERROR(
VLOOKUP("*"&amp;$B1508&amp;"*", [1]cities_output!$A:$C,2,0),
VLOOKUP("*"&amp;LEFT($B1508,5)&amp;"*", [1]cities_output!$A:$C,2,0)),
VLOOKUP("*"&amp;RIGHT($B1508,5)&amp;"*", [1]cities_output!$A:$C,2,0)),
"")</f>
        <v>38.80902485</v>
      </c>
      <c r="K1508">
        <f>IFERROR(IFERROR(IFERROR(
VLOOKUP("*"&amp;$B1508&amp;"*", [1]cities_output!$A:$C,3,0),
VLOOKUP("*"&amp;LEFT($B1508,5)&amp;"*", [1]cities_output!$A:$C,3,0)),
VLOOKUP("*"&amp;RIGHT($B1508,5)&amp;"*", [1]cities_output!$A:$C,3,0)),
"")</f>
        <v>-90.699927950000003</v>
      </c>
      <c r="L1508" cm="1">
        <f t="array" aca="1" ref="L1508" ca="1">IFERROR(SUMPRODUCT(MID(0&amp;F1508, LARGE(INDEX(ISNUMBER(--MID(F1508, ROW(INDIRECT("1:"&amp;LEN(F1508))), 1)) * ROW(INDIRECT("1:"&amp;LEN(F1508))), 0), ROW(INDIRECT("1:"&amp;LEN(F1508))))+1, 1) * 10^ROW(INDIRECT("1:"&amp;LEN(F1508)))/10),"")</f>
        <v>5</v>
      </c>
      <c r="M1508" t="str">
        <f t="shared" si="46"/>
        <v>minute</v>
      </c>
      <c r="N1508">
        <f t="shared" ca="1" si="47"/>
        <v>300</v>
      </c>
    </row>
    <row r="1509" spans="1:14" x14ac:dyDescent="0.35">
      <c r="A1509" s="1">
        <v>41531.944444444445</v>
      </c>
      <c r="B1509" t="s">
        <v>246</v>
      </c>
      <c r="C1509" t="s">
        <v>9</v>
      </c>
      <c r="D1509" t="s">
        <v>10</v>
      </c>
      <c r="E1509" t="s">
        <v>30</v>
      </c>
      <c r="F1509" t="s">
        <v>160</v>
      </c>
      <c r="G1509" t="s">
        <v>1538</v>
      </c>
      <c r="H1509" s="2">
        <v>41547</v>
      </c>
      <c r="I1509" t="str">
        <f>IFERROR(IFERROR(IFERROR(
VLOOKUP("*"&amp;$B1509&amp;"*", [1]cities_output!$A:$C,1,0),
VLOOKUP("*"&amp;LEFT($B1509,5)&amp;"*", [1]cities_output!$A:$C,1,0)),
VLOOKUP("*"&amp;RIGHT($B1509,5)&amp;"*", [1]cities_output!$A:$C,1,0)),
"")</f>
        <v>O'Fallon</v>
      </c>
      <c r="J1509">
        <f>IFERROR(IFERROR(IFERROR(
VLOOKUP("*"&amp;$B1509&amp;"*", [1]cities_output!$A:$C,2,0),
VLOOKUP("*"&amp;LEFT($B1509,5)&amp;"*", [1]cities_output!$A:$C,2,0)),
VLOOKUP("*"&amp;RIGHT($B1509,5)&amp;"*", [1]cities_output!$A:$C,2,0)),
"")</f>
        <v>38.80902485</v>
      </c>
      <c r="K1509">
        <f>IFERROR(IFERROR(IFERROR(
VLOOKUP("*"&amp;$B1509&amp;"*", [1]cities_output!$A:$C,3,0),
VLOOKUP("*"&amp;LEFT($B1509,5)&amp;"*", [1]cities_output!$A:$C,3,0)),
VLOOKUP("*"&amp;RIGHT($B1509,5)&amp;"*", [1]cities_output!$A:$C,3,0)),
"")</f>
        <v>-90.699927950000003</v>
      </c>
      <c r="L1509" cm="1">
        <f t="array" aca="1" ref="L1509" ca="1">IFERROR(SUMPRODUCT(MID(0&amp;F1509, LARGE(INDEX(ISNUMBER(--MID(F1509, ROW(INDIRECT("1:"&amp;LEN(F1509))), 1)) * ROW(INDIRECT("1:"&amp;LEN(F1509))), 0), ROW(INDIRECT("1:"&amp;LEN(F1509))))+1, 1) * 10^ROW(INDIRECT("1:"&amp;LEN(F1509)))/10),"")</f>
        <v>5</v>
      </c>
      <c r="M1509" t="str">
        <f t="shared" si="46"/>
        <v>minute</v>
      </c>
      <c r="N1509">
        <f t="shared" ca="1" si="47"/>
        <v>300</v>
      </c>
    </row>
    <row r="1510" spans="1:14" x14ac:dyDescent="0.35">
      <c r="A1510" s="1">
        <v>40956.9375</v>
      </c>
      <c r="B1510" t="s">
        <v>246</v>
      </c>
      <c r="C1510" t="s">
        <v>9</v>
      </c>
      <c r="D1510" t="s">
        <v>10</v>
      </c>
      <c r="E1510" t="s">
        <v>44</v>
      </c>
      <c r="F1510" t="s">
        <v>160</v>
      </c>
      <c r="G1510" t="s">
        <v>1862</v>
      </c>
      <c r="H1510" s="2">
        <v>40981</v>
      </c>
      <c r="I1510" t="str">
        <f>IFERROR(IFERROR(IFERROR(
VLOOKUP("*"&amp;$B1510&amp;"*", [1]cities_output!$A:$C,1,0),
VLOOKUP("*"&amp;LEFT($B1510,5)&amp;"*", [1]cities_output!$A:$C,1,0)),
VLOOKUP("*"&amp;RIGHT($B1510,5)&amp;"*", [1]cities_output!$A:$C,1,0)),
"")</f>
        <v>O'Fallon</v>
      </c>
      <c r="J1510">
        <f>IFERROR(IFERROR(IFERROR(
VLOOKUP("*"&amp;$B1510&amp;"*", [1]cities_output!$A:$C,2,0),
VLOOKUP("*"&amp;LEFT($B1510,5)&amp;"*", [1]cities_output!$A:$C,2,0)),
VLOOKUP("*"&amp;RIGHT($B1510,5)&amp;"*", [1]cities_output!$A:$C,2,0)),
"")</f>
        <v>38.80902485</v>
      </c>
      <c r="K1510">
        <f>IFERROR(IFERROR(IFERROR(
VLOOKUP("*"&amp;$B1510&amp;"*", [1]cities_output!$A:$C,3,0),
VLOOKUP("*"&amp;LEFT($B1510,5)&amp;"*", [1]cities_output!$A:$C,3,0)),
VLOOKUP("*"&amp;RIGHT($B1510,5)&amp;"*", [1]cities_output!$A:$C,3,0)),
"")</f>
        <v>-90.699927950000003</v>
      </c>
      <c r="L1510" cm="1">
        <f t="array" aca="1" ref="L1510" ca="1">IFERROR(SUMPRODUCT(MID(0&amp;F1510, LARGE(INDEX(ISNUMBER(--MID(F1510, ROW(INDIRECT("1:"&amp;LEN(F1510))), 1)) * ROW(INDIRECT("1:"&amp;LEN(F1510))), 0), ROW(INDIRECT("1:"&amp;LEN(F1510))))+1, 1) * 10^ROW(INDIRECT("1:"&amp;LEN(F1510)))/10),"")</f>
        <v>5</v>
      </c>
      <c r="M1510" t="str">
        <f t="shared" si="46"/>
        <v>minute</v>
      </c>
      <c r="N1510">
        <f t="shared" ca="1" si="47"/>
        <v>300</v>
      </c>
    </row>
    <row r="1511" spans="1:14" x14ac:dyDescent="0.35">
      <c r="A1511" s="1">
        <v>40332.927083333336</v>
      </c>
      <c r="B1511" t="s">
        <v>246</v>
      </c>
      <c r="C1511" t="s">
        <v>9</v>
      </c>
      <c r="D1511" t="s">
        <v>10</v>
      </c>
      <c r="E1511" t="s">
        <v>82</v>
      </c>
      <c r="F1511" t="s">
        <v>55</v>
      </c>
      <c r="G1511" t="s">
        <v>2225</v>
      </c>
      <c r="H1511" s="2">
        <v>40369</v>
      </c>
      <c r="I1511" t="str">
        <f>IFERROR(IFERROR(IFERROR(
VLOOKUP("*"&amp;$B1511&amp;"*", [1]cities_output!$A:$C,1,0),
VLOOKUP("*"&amp;LEFT($B1511,5)&amp;"*", [1]cities_output!$A:$C,1,0)),
VLOOKUP("*"&amp;RIGHT($B1511,5)&amp;"*", [1]cities_output!$A:$C,1,0)),
"")</f>
        <v>O'Fallon</v>
      </c>
      <c r="J1511">
        <f>IFERROR(IFERROR(IFERROR(
VLOOKUP("*"&amp;$B1511&amp;"*", [1]cities_output!$A:$C,2,0),
VLOOKUP("*"&amp;LEFT($B1511,5)&amp;"*", [1]cities_output!$A:$C,2,0)),
VLOOKUP("*"&amp;RIGHT($B1511,5)&amp;"*", [1]cities_output!$A:$C,2,0)),
"")</f>
        <v>38.80902485</v>
      </c>
      <c r="K1511">
        <f>IFERROR(IFERROR(IFERROR(
VLOOKUP("*"&amp;$B1511&amp;"*", [1]cities_output!$A:$C,3,0),
VLOOKUP("*"&amp;LEFT($B1511,5)&amp;"*", [1]cities_output!$A:$C,3,0)),
VLOOKUP("*"&amp;RIGHT($B1511,5)&amp;"*", [1]cities_output!$A:$C,3,0)),
"")</f>
        <v>-90.699927950000003</v>
      </c>
      <c r="L1511" cm="1">
        <f t="array" aca="1" ref="L1511" ca="1">IFERROR(SUMPRODUCT(MID(0&amp;F1511, LARGE(INDEX(ISNUMBER(--MID(F1511, ROW(INDIRECT("1:"&amp;LEN(F1511))), 1)) * ROW(INDIRECT("1:"&amp;LEN(F1511))), 0), ROW(INDIRECT("1:"&amp;LEN(F1511))))+1, 1) * 10^ROW(INDIRECT("1:"&amp;LEN(F1511)))/10),"")</f>
        <v>5</v>
      </c>
      <c r="M1511" t="str">
        <f t="shared" si="46"/>
        <v>minute</v>
      </c>
      <c r="N1511">
        <f t="shared" ca="1" si="47"/>
        <v>300</v>
      </c>
    </row>
    <row r="1512" spans="1:14" x14ac:dyDescent="0.35">
      <c r="A1512" s="1">
        <v>38579.216666666667</v>
      </c>
      <c r="B1512" t="s">
        <v>246</v>
      </c>
      <c r="C1512" t="s">
        <v>9</v>
      </c>
      <c r="D1512" t="s">
        <v>10</v>
      </c>
      <c r="E1512" t="s">
        <v>15</v>
      </c>
      <c r="F1512" t="s">
        <v>193</v>
      </c>
      <c r="G1512" t="s">
        <v>2876</v>
      </c>
      <c r="H1512" s="2">
        <v>38610</v>
      </c>
      <c r="I1512" t="str">
        <f>IFERROR(IFERROR(IFERROR(
VLOOKUP("*"&amp;$B1512&amp;"*", [1]cities_output!$A:$C,1,0),
VLOOKUP("*"&amp;LEFT($B1512,5)&amp;"*", [1]cities_output!$A:$C,1,0)),
VLOOKUP("*"&amp;RIGHT($B1512,5)&amp;"*", [1]cities_output!$A:$C,1,0)),
"")</f>
        <v>O'Fallon</v>
      </c>
      <c r="J1512">
        <f>IFERROR(IFERROR(IFERROR(
VLOOKUP("*"&amp;$B1512&amp;"*", [1]cities_output!$A:$C,2,0),
VLOOKUP("*"&amp;LEFT($B1512,5)&amp;"*", [1]cities_output!$A:$C,2,0)),
VLOOKUP("*"&amp;RIGHT($B1512,5)&amp;"*", [1]cities_output!$A:$C,2,0)),
"")</f>
        <v>38.80902485</v>
      </c>
      <c r="K1512">
        <f>IFERROR(IFERROR(IFERROR(
VLOOKUP("*"&amp;$B1512&amp;"*", [1]cities_output!$A:$C,3,0),
VLOOKUP("*"&amp;LEFT($B1512,5)&amp;"*", [1]cities_output!$A:$C,3,0)),
VLOOKUP("*"&amp;RIGHT($B1512,5)&amp;"*", [1]cities_output!$A:$C,3,0)),
"")</f>
        <v>-90.699927950000003</v>
      </c>
      <c r="L1512" cm="1">
        <f t="array" aca="1" ref="L1512" ca="1">IFERROR(SUMPRODUCT(MID(0&amp;F1512, LARGE(INDEX(ISNUMBER(--MID(F1512, ROW(INDIRECT("1:"&amp;LEN(F1512))), 1)) * ROW(INDIRECT("1:"&amp;LEN(F1512))), 0), ROW(INDIRECT("1:"&amp;LEN(F1512))))+1, 1) * 10^ROW(INDIRECT("1:"&amp;LEN(F1512)))/10),"")</f>
        <v>4</v>
      </c>
      <c r="M1512" t="str">
        <f t="shared" si="46"/>
        <v>minute</v>
      </c>
      <c r="N1512">
        <f t="shared" ca="1" si="47"/>
        <v>240</v>
      </c>
    </row>
    <row r="1513" spans="1:14" x14ac:dyDescent="0.35">
      <c r="A1513" s="1">
        <v>42222.864583333336</v>
      </c>
      <c r="B1513" t="s">
        <v>246</v>
      </c>
      <c r="C1513" t="s">
        <v>9</v>
      </c>
      <c r="D1513" t="s">
        <v>10</v>
      </c>
      <c r="E1513" t="s">
        <v>15</v>
      </c>
      <c r="F1513" t="s">
        <v>101</v>
      </c>
      <c r="G1513" t="s">
        <v>1203</v>
      </c>
      <c r="H1513" s="2">
        <v>42229</v>
      </c>
      <c r="I1513" t="str">
        <f>IFERROR(IFERROR(IFERROR(
VLOOKUP("*"&amp;$B1513&amp;"*", [1]cities_output!$A:$C,1,0),
VLOOKUP("*"&amp;LEFT($B1513,5)&amp;"*", [1]cities_output!$A:$C,1,0)),
VLOOKUP("*"&amp;RIGHT($B1513,5)&amp;"*", [1]cities_output!$A:$C,1,0)),
"")</f>
        <v>O'Fallon</v>
      </c>
      <c r="J1513">
        <f>IFERROR(IFERROR(IFERROR(
VLOOKUP("*"&amp;$B1513&amp;"*", [1]cities_output!$A:$C,2,0),
VLOOKUP("*"&amp;LEFT($B1513,5)&amp;"*", [1]cities_output!$A:$C,2,0)),
VLOOKUP("*"&amp;RIGHT($B1513,5)&amp;"*", [1]cities_output!$A:$C,2,0)),
"")</f>
        <v>38.80902485</v>
      </c>
      <c r="K1513">
        <f>IFERROR(IFERROR(IFERROR(
VLOOKUP("*"&amp;$B1513&amp;"*", [1]cities_output!$A:$C,3,0),
VLOOKUP("*"&amp;LEFT($B1513,5)&amp;"*", [1]cities_output!$A:$C,3,0)),
VLOOKUP("*"&amp;RIGHT($B1513,5)&amp;"*", [1]cities_output!$A:$C,3,0)),
"")</f>
        <v>-90.699927950000003</v>
      </c>
      <c r="L1513" cm="1">
        <f t="array" aca="1" ref="L1513" ca="1">IFERROR(SUMPRODUCT(MID(0&amp;F1513, LARGE(INDEX(ISNUMBER(--MID(F1513, ROW(INDIRECT("1:"&amp;LEN(F1513))), 1)) * ROW(INDIRECT("1:"&amp;LEN(F1513))), 0), ROW(INDIRECT("1:"&amp;LEN(F1513))))+1, 1) * 10^ROW(INDIRECT("1:"&amp;LEN(F1513)))/10),"")</f>
        <v>3</v>
      </c>
      <c r="M1513" t="str">
        <f t="shared" si="46"/>
        <v>minute</v>
      </c>
      <c r="N1513">
        <f t="shared" ca="1" si="47"/>
        <v>180</v>
      </c>
    </row>
    <row r="1514" spans="1:14" x14ac:dyDescent="0.35">
      <c r="A1514" s="1">
        <v>41459.895833333336</v>
      </c>
      <c r="B1514" t="s">
        <v>246</v>
      </c>
      <c r="C1514" t="s">
        <v>9</v>
      </c>
      <c r="D1514" t="s">
        <v>10</v>
      </c>
      <c r="E1514" t="s">
        <v>82</v>
      </c>
      <c r="F1514" t="s">
        <v>101</v>
      </c>
      <c r="G1514" t="s">
        <v>1584</v>
      </c>
      <c r="H1514" s="2">
        <v>42097</v>
      </c>
      <c r="I1514" t="str">
        <f>IFERROR(IFERROR(IFERROR(
VLOOKUP("*"&amp;$B1514&amp;"*", [1]cities_output!$A:$C,1,0),
VLOOKUP("*"&amp;LEFT($B1514,5)&amp;"*", [1]cities_output!$A:$C,1,0)),
VLOOKUP("*"&amp;RIGHT($B1514,5)&amp;"*", [1]cities_output!$A:$C,1,0)),
"")</f>
        <v>O'Fallon</v>
      </c>
      <c r="J1514">
        <f>IFERROR(IFERROR(IFERROR(
VLOOKUP("*"&amp;$B1514&amp;"*", [1]cities_output!$A:$C,2,0),
VLOOKUP("*"&amp;LEFT($B1514,5)&amp;"*", [1]cities_output!$A:$C,2,0)),
VLOOKUP("*"&amp;RIGHT($B1514,5)&amp;"*", [1]cities_output!$A:$C,2,0)),
"")</f>
        <v>38.80902485</v>
      </c>
      <c r="K1514">
        <f>IFERROR(IFERROR(IFERROR(
VLOOKUP("*"&amp;$B1514&amp;"*", [1]cities_output!$A:$C,3,0),
VLOOKUP("*"&amp;LEFT($B1514,5)&amp;"*", [1]cities_output!$A:$C,3,0)),
VLOOKUP("*"&amp;RIGHT($B1514,5)&amp;"*", [1]cities_output!$A:$C,3,0)),
"")</f>
        <v>-90.699927950000003</v>
      </c>
      <c r="L1514" cm="1">
        <f t="array" aca="1" ref="L1514" ca="1">IFERROR(SUMPRODUCT(MID(0&amp;F1514, LARGE(INDEX(ISNUMBER(--MID(F1514, ROW(INDIRECT("1:"&amp;LEN(F1514))), 1)) * ROW(INDIRECT("1:"&amp;LEN(F1514))), 0), ROW(INDIRECT("1:"&amp;LEN(F1514))))+1, 1) * 10^ROW(INDIRECT("1:"&amp;LEN(F1514)))/10),"")</f>
        <v>3</v>
      </c>
      <c r="M1514" t="str">
        <f t="shared" si="46"/>
        <v>minute</v>
      </c>
      <c r="N1514">
        <f t="shared" ca="1" si="47"/>
        <v>180</v>
      </c>
    </row>
    <row r="1515" spans="1:14" x14ac:dyDescent="0.35">
      <c r="A1515" s="1">
        <v>41087.875</v>
      </c>
      <c r="B1515" t="s">
        <v>246</v>
      </c>
      <c r="C1515" t="s">
        <v>9</v>
      </c>
      <c r="D1515" t="s">
        <v>10</v>
      </c>
      <c r="E1515" t="s">
        <v>30</v>
      </c>
      <c r="F1515" t="s">
        <v>101</v>
      </c>
      <c r="G1515" t="s">
        <v>1769</v>
      </c>
      <c r="H1515" s="2">
        <v>41094</v>
      </c>
      <c r="I1515" t="str">
        <f>IFERROR(IFERROR(IFERROR(
VLOOKUP("*"&amp;$B1515&amp;"*", [1]cities_output!$A:$C,1,0),
VLOOKUP("*"&amp;LEFT($B1515,5)&amp;"*", [1]cities_output!$A:$C,1,0)),
VLOOKUP("*"&amp;RIGHT($B1515,5)&amp;"*", [1]cities_output!$A:$C,1,0)),
"")</f>
        <v>O'Fallon</v>
      </c>
      <c r="J1515">
        <f>IFERROR(IFERROR(IFERROR(
VLOOKUP("*"&amp;$B1515&amp;"*", [1]cities_output!$A:$C,2,0),
VLOOKUP("*"&amp;LEFT($B1515,5)&amp;"*", [1]cities_output!$A:$C,2,0)),
VLOOKUP("*"&amp;RIGHT($B1515,5)&amp;"*", [1]cities_output!$A:$C,2,0)),
"")</f>
        <v>38.80902485</v>
      </c>
      <c r="K1515">
        <f>IFERROR(IFERROR(IFERROR(
VLOOKUP("*"&amp;$B1515&amp;"*", [1]cities_output!$A:$C,3,0),
VLOOKUP("*"&amp;LEFT($B1515,5)&amp;"*", [1]cities_output!$A:$C,3,0)),
VLOOKUP("*"&amp;RIGHT($B1515,5)&amp;"*", [1]cities_output!$A:$C,3,0)),
"")</f>
        <v>-90.699927950000003</v>
      </c>
      <c r="L1515" cm="1">
        <f t="array" aca="1" ref="L1515" ca="1">IFERROR(SUMPRODUCT(MID(0&amp;F1515, LARGE(INDEX(ISNUMBER(--MID(F1515, ROW(INDIRECT("1:"&amp;LEN(F1515))), 1)) * ROW(INDIRECT("1:"&amp;LEN(F1515))), 0), ROW(INDIRECT("1:"&amp;LEN(F1515))))+1, 1) * 10^ROW(INDIRECT("1:"&amp;LEN(F1515)))/10),"")</f>
        <v>3</v>
      </c>
      <c r="M1515" t="str">
        <f t="shared" si="46"/>
        <v>minute</v>
      </c>
      <c r="N1515">
        <f t="shared" ca="1" si="47"/>
        <v>180</v>
      </c>
    </row>
    <row r="1516" spans="1:14" x14ac:dyDescent="0.35">
      <c r="A1516" s="1">
        <v>39752.84375</v>
      </c>
      <c r="B1516" t="s">
        <v>246</v>
      </c>
      <c r="C1516" t="s">
        <v>9</v>
      </c>
      <c r="D1516" t="s">
        <v>10</v>
      </c>
      <c r="E1516" t="s">
        <v>11</v>
      </c>
      <c r="F1516" t="s">
        <v>101</v>
      </c>
      <c r="G1516" t="s">
        <v>2422</v>
      </c>
      <c r="H1516" s="2">
        <v>39891</v>
      </c>
      <c r="I1516" t="str">
        <f>IFERROR(IFERROR(IFERROR(
VLOOKUP("*"&amp;$B1516&amp;"*", [1]cities_output!$A:$C,1,0),
VLOOKUP("*"&amp;LEFT($B1516,5)&amp;"*", [1]cities_output!$A:$C,1,0)),
VLOOKUP("*"&amp;RIGHT($B1516,5)&amp;"*", [1]cities_output!$A:$C,1,0)),
"")</f>
        <v>O'Fallon</v>
      </c>
      <c r="J1516">
        <f>IFERROR(IFERROR(IFERROR(
VLOOKUP("*"&amp;$B1516&amp;"*", [1]cities_output!$A:$C,2,0),
VLOOKUP("*"&amp;LEFT($B1516,5)&amp;"*", [1]cities_output!$A:$C,2,0)),
VLOOKUP("*"&amp;RIGHT($B1516,5)&amp;"*", [1]cities_output!$A:$C,2,0)),
"")</f>
        <v>38.80902485</v>
      </c>
      <c r="K1516">
        <f>IFERROR(IFERROR(IFERROR(
VLOOKUP("*"&amp;$B1516&amp;"*", [1]cities_output!$A:$C,3,0),
VLOOKUP("*"&amp;LEFT($B1516,5)&amp;"*", [1]cities_output!$A:$C,3,0)),
VLOOKUP("*"&amp;RIGHT($B1516,5)&amp;"*", [1]cities_output!$A:$C,3,0)),
"")</f>
        <v>-90.699927950000003</v>
      </c>
      <c r="L1516" cm="1">
        <f t="array" aca="1" ref="L1516" ca="1">IFERROR(SUMPRODUCT(MID(0&amp;F1516, LARGE(INDEX(ISNUMBER(--MID(F1516, ROW(INDIRECT("1:"&amp;LEN(F1516))), 1)) * ROW(INDIRECT("1:"&amp;LEN(F1516))), 0), ROW(INDIRECT("1:"&amp;LEN(F1516))))+1, 1) * 10^ROW(INDIRECT("1:"&amp;LEN(F1516)))/10),"")</f>
        <v>3</v>
      </c>
      <c r="M1516" t="str">
        <f t="shared" si="46"/>
        <v>minute</v>
      </c>
      <c r="N1516">
        <f t="shared" ca="1" si="47"/>
        <v>180</v>
      </c>
    </row>
    <row r="1517" spans="1:14" x14ac:dyDescent="0.35">
      <c r="A1517" s="1">
        <v>42918.923611111109</v>
      </c>
      <c r="B1517" t="s">
        <v>246</v>
      </c>
      <c r="C1517" t="s">
        <v>9</v>
      </c>
      <c r="D1517" t="s">
        <v>10</v>
      </c>
      <c r="E1517" t="s">
        <v>82</v>
      </c>
      <c r="F1517" t="s">
        <v>41</v>
      </c>
      <c r="G1517" t="s">
        <v>890</v>
      </c>
      <c r="H1517" s="2">
        <v>42923</v>
      </c>
      <c r="I1517" t="str">
        <f>IFERROR(IFERROR(IFERROR(
VLOOKUP("*"&amp;$B1517&amp;"*", [1]cities_output!$A:$C,1,0),
VLOOKUP("*"&amp;LEFT($B1517,5)&amp;"*", [1]cities_output!$A:$C,1,0)),
VLOOKUP("*"&amp;RIGHT($B1517,5)&amp;"*", [1]cities_output!$A:$C,1,0)),
"")</f>
        <v>O'Fallon</v>
      </c>
      <c r="J1517">
        <f>IFERROR(IFERROR(IFERROR(
VLOOKUP("*"&amp;$B1517&amp;"*", [1]cities_output!$A:$C,2,0),
VLOOKUP("*"&amp;LEFT($B1517,5)&amp;"*", [1]cities_output!$A:$C,2,0)),
VLOOKUP("*"&amp;RIGHT($B1517,5)&amp;"*", [1]cities_output!$A:$C,2,0)),
"")</f>
        <v>38.80902485</v>
      </c>
      <c r="K1517">
        <f>IFERROR(IFERROR(IFERROR(
VLOOKUP("*"&amp;$B1517&amp;"*", [1]cities_output!$A:$C,3,0),
VLOOKUP("*"&amp;LEFT($B1517,5)&amp;"*", [1]cities_output!$A:$C,3,0)),
VLOOKUP("*"&amp;RIGHT($B1517,5)&amp;"*", [1]cities_output!$A:$C,3,0)),
"")</f>
        <v>-90.699927950000003</v>
      </c>
      <c r="L1517" cm="1">
        <f t="array" aca="1" ref="L1517" ca="1">IFERROR(SUMPRODUCT(MID(0&amp;F1517, LARGE(INDEX(ISNUMBER(--MID(F1517, ROW(INDIRECT("1:"&amp;LEN(F1517))), 1)) * ROW(INDIRECT("1:"&amp;LEN(F1517))), 0), ROW(INDIRECT("1:"&amp;LEN(F1517))))+1, 1) * 10^ROW(INDIRECT("1:"&amp;LEN(F1517)))/10),"")</f>
        <v>2</v>
      </c>
      <c r="M1517" t="str">
        <f t="shared" si="46"/>
        <v>minute</v>
      </c>
      <c r="N1517">
        <f t="shared" ca="1" si="47"/>
        <v>120</v>
      </c>
    </row>
    <row r="1518" spans="1:14" x14ac:dyDescent="0.35">
      <c r="A1518" s="1">
        <v>42084.475694444445</v>
      </c>
      <c r="B1518" t="s">
        <v>246</v>
      </c>
      <c r="C1518" t="s">
        <v>9</v>
      </c>
      <c r="D1518" t="s">
        <v>10</v>
      </c>
      <c r="E1518" t="s">
        <v>82</v>
      </c>
      <c r="F1518" t="s">
        <v>41</v>
      </c>
      <c r="G1518" t="s">
        <v>725</v>
      </c>
      <c r="H1518" s="2">
        <v>42089</v>
      </c>
      <c r="I1518" t="str">
        <f>IFERROR(IFERROR(IFERROR(
VLOOKUP("*"&amp;$B1518&amp;"*", [1]cities_output!$A:$C,1,0),
VLOOKUP("*"&amp;LEFT($B1518,5)&amp;"*", [1]cities_output!$A:$C,1,0)),
VLOOKUP("*"&amp;RIGHT($B1518,5)&amp;"*", [1]cities_output!$A:$C,1,0)),
"")</f>
        <v>O'Fallon</v>
      </c>
      <c r="J1518">
        <f>IFERROR(IFERROR(IFERROR(
VLOOKUP("*"&amp;$B1518&amp;"*", [1]cities_output!$A:$C,2,0),
VLOOKUP("*"&amp;LEFT($B1518,5)&amp;"*", [1]cities_output!$A:$C,2,0)),
VLOOKUP("*"&amp;RIGHT($B1518,5)&amp;"*", [1]cities_output!$A:$C,2,0)),
"")</f>
        <v>38.80902485</v>
      </c>
      <c r="K1518">
        <f>IFERROR(IFERROR(IFERROR(
VLOOKUP("*"&amp;$B1518&amp;"*", [1]cities_output!$A:$C,3,0),
VLOOKUP("*"&amp;LEFT($B1518,5)&amp;"*", [1]cities_output!$A:$C,3,0)),
VLOOKUP("*"&amp;RIGHT($B1518,5)&amp;"*", [1]cities_output!$A:$C,3,0)),
"")</f>
        <v>-90.699927950000003</v>
      </c>
      <c r="L1518" cm="1">
        <f t="array" aca="1" ref="L1518" ca="1">IFERROR(SUMPRODUCT(MID(0&amp;F1518, LARGE(INDEX(ISNUMBER(--MID(F1518, ROW(INDIRECT("1:"&amp;LEN(F1518))), 1)) * ROW(INDIRECT("1:"&amp;LEN(F1518))), 0), ROW(INDIRECT("1:"&amp;LEN(F1518))))+1, 1) * 10^ROW(INDIRECT("1:"&amp;LEN(F1518)))/10),"")</f>
        <v>2</v>
      </c>
      <c r="M1518" t="str">
        <f t="shared" si="46"/>
        <v>minute</v>
      </c>
      <c r="N1518">
        <f t="shared" ca="1" si="47"/>
        <v>120</v>
      </c>
    </row>
    <row r="1519" spans="1:14" x14ac:dyDescent="0.35">
      <c r="A1519" s="1">
        <v>41545.881944444445</v>
      </c>
      <c r="B1519" t="s">
        <v>246</v>
      </c>
      <c r="C1519" t="s">
        <v>9</v>
      </c>
      <c r="D1519" t="s">
        <v>10</v>
      </c>
      <c r="E1519" t="s">
        <v>26</v>
      </c>
      <c r="F1519" t="s">
        <v>41</v>
      </c>
      <c r="G1519" t="s">
        <v>1536</v>
      </c>
      <c r="H1519" s="2">
        <v>41561</v>
      </c>
      <c r="I1519" t="str">
        <f>IFERROR(IFERROR(IFERROR(
VLOOKUP("*"&amp;$B1519&amp;"*", [1]cities_output!$A:$C,1,0),
VLOOKUP("*"&amp;LEFT($B1519,5)&amp;"*", [1]cities_output!$A:$C,1,0)),
VLOOKUP("*"&amp;RIGHT($B1519,5)&amp;"*", [1]cities_output!$A:$C,1,0)),
"")</f>
        <v>O'Fallon</v>
      </c>
      <c r="J1519">
        <f>IFERROR(IFERROR(IFERROR(
VLOOKUP("*"&amp;$B1519&amp;"*", [1]cities_output!$A:$C,2,0),
VLOOKUP("*"&amp;LEFT($B1519,5)&amp;"*", [1]cities_output!$A:$C,2,0)),
VLOOKUP("*"&amp;RIGHT($B1519,5)&amp;"*", [1]cities_output!$A:$C,2,0)),
"")</f>
        <v>38.80902485</v>
      </c>
      <c r="K1519">
        <f>IFERROR(IFERROR(IFERROR(
VLOOKUP("*"&amp;$B1519&amp;"*", [1]cities_output!$A:$C,3,0),
VLOOKUP("*"&amp;LEFT($B1519,5)&amp;"*", [1]cities_output!$A:$C,3,0)),
VLOOKUP("*"&amp;RIGHT($B1519,5)&amp;"*", [1]cities_output!$A:$C,3,0)),
"")</f>
        <v>-90.699927950000003</v>
      </c>
      <c r="L1519" cm="1">
        <f t="array" aca="1" ref="L1519" ca="1">IFERROR(SUMPRODUCT(MID(0&amp;F1519, LARGE(INDEX(ISNUMBER(--MID(F1519, ROW(INDIRECT("1:"&amp;LEN(F1519))), 1)) * ROW(INDIRECT("1:"&amp;LEN(F1519))), 0), ROW(INDIRECT("1:"&amp;LEN(F1519))))+1, 1) * 10^ROW(INDIRECT("1:"&amp;LEN(F1519)))/10),"")</f>
        <v>2</v>
      </c>
      <c r="M1519" t="str">
        <f t="shared" si="46"/>
        <v>minute</v>
      </c>
      <c r="N1519">
        <f t="shared" ca="1" si="47"/>
        <v>120</v>
      </c>
    </row>
    <row r="1520" spans="1:14" x14ac:dyDescent="0.35">
      <c r="A1520" s="1">
        <v>35745.041666666664</v>
      </c>
      <c r="B1520" t="s">
        <v>246</v>
      </c>
      <c r="C1520" t="s">
        <v>9</v>
      </c>
      <c r="D1520" t="s">
        <v>10</v>
      </c>
      <c r="E1520" t="s">
        <v>15</v>
      </c>
      <c r="F1520" t="s">
        <v>3654</v>
      </c>
      <c r="G1520" t="s">
        <v>3655</v>
      </c>
      <c r="H1520" s="2">
        <v>36382</v>
      </c>
      <c r="I1520" t="str">
        <f>IFERROR(IFERROR(IFERROR(
VLOOKUP("*"&amp;$B1520&amp;"*", [1]cities_output!$A:$C,1,0),
VLOOKUP("*"&amp;LEFT($B1520,5)&amp;"*", [1]cities_output!$A:$C,1,0)),
VLOOKUP("*"&amp;RIGHT($B1520,5)&amp;"*", [1]cities_output!$A:$C,1,0)),
"")</f>
        <v>O'Fallon</v>
      </c>
      <c r="J1520">
        <f>IFERROR(IFERROR(IFERROR(
VLOOKUP("*"&amp;$B1520&amp;"*", [1]cities_output!$A:$C,2,0),
VLOOKUP("*"&amp;LEFT($B1520,5)&amp;"*", [1]cities_output!$A:$C,2,0)),
VLOOKUP("*"&amp;RIGHT($B1520,5)&amp;"*", [1]cities_output!$A:$C,2,0)),
"")</f>
        <v>38.80902485</v>
      </c>
      <c r="K1520">
        <f>IFERROR(IFERROR(IFERROR(
VLOOKUP("*"&amp;$B1520&amp;"*", [1]cities_output!$A:$C,3,0),
VLOOKUP("*"&amp;LEFT($B1520,5)&amp;"*", [1]cities_output!$A:$C,3,0)),
VLOOKUP("*"&amp;RIGHT($B1520,5)&amp;"*", [1]cities_output!$A:$C,3,0)),
"")</f>
        <v>-90.699927950000003</v>
      </c>
      <c r="L1520" cm="1">
        <f t="array" aca="1" ref="L1520" ca="1">IFERROR(SUMPRODUCT(MID(0&amp;F1520, LARGE(INDEX(ISNUMBER(--MID(F1520, ROW(INDIRECT("1:"&amp;LEN(F1520))), 1)) * ROW(INDIRECT("1:"&amp;LEN(F1520))), 0), ROW(INDIRECT("1:"&amp;LEN(F1520))))+1, 1) * 10^ROW(INDIRECT("1:"&amp;LEN(F1520)))/10),"")</f>
        <v>2</v>
      </c>
      <c r="M1520" t="str">
        <f t="shared" si="46"/>
        <v>minute</v>
      </c>
      <c r="N1520">
        <f t="shared" ca="1" si="47"/>
        <v>120</v>
      </c>
    </row>
    <row r="1521" spans="1:14" x14ac:dyDescent="0.35">
      <c r="A1521" s="1">
        <v>40363.886805555558</v>
      </c>
      <c r="B1521" t="s">
        <v>246</v>
      </c>
      <c r="C1521" t="s">
        <v>9</v>
      </c>
      <c r="D1521" t="s">
        <v>10</v>
      </c>
      <c r="E1521" t="s">
        <v>76</v>
      </c>
      <c r="F1521" t="s">
        <v>1145</v>
      </c>
      <c r="G1521" t="s">
        <v>2193</v>
      </c>
      <c r="H1521" s="2">
        <v>40369</v>
      </c>
      <c r="I1521" t="str">
        <f>IFERROR(IFERROR(IFERROR(
VLOOKUP("*"&amp;$B1521&amp;"*", [1]cities_output!$A:$C,1,0),
VLOOKUP("*"&amp;LEFT($B1521,5)&amp;"*", [1]cities_output!$A:$C,1,0)),
VLOOKUP("*"&amp;RIGHT($B1521,5)&amp;"*", [1]cities_output!$A:$C,1,0)),
"")</f>
        <v>O'Fallon</v>
      </c>
      <c r="J1521">
        <f>IFERROR(IFERROR(IFERROR(
VLOOKUP("*"&amp;$B1521&amp;"*", [1]cities_output!$A:$C,2,0),
VLOOKUP("*"&amp;LEFT($B1521,5)&amp;"*", [1]cities_output!$A:$C,2,0)),
VLOOKUP("*"&amp;RIGHT($B1521,5)&amp;"*", [1]cities_output!$A:$C,2,0)),
"")</f>
        <v>38.80902485</v>
      </c>
      <c r="K1521">
        <f>IFERROR(IFERROR(IFERROR(
VLOOKUP("*"&amp;$B1521&amp;"*", [1]cities_output!$A:$C,3,0),
VLOOKUP("*"&amp;LEFT($B1521,5)&amp;"*", [1]cities_output!$A:$C,3,0)),
VLOOKUP("*"&amp;RIGHT($B1521,5)&amp;"*", [1]cities_output!$A:$C,3,0)),
"")</f>
        <v>-90.699927950000003</v>
      </c>
      <c r="L1521" cm="1">
        <f t="array" aca="1" ref="L1521" ca="1">IFERROR(SUMPRODUCT(MID(0&amp;F1521, LARGE(INDEX(ISNUMBER(--MID(F1521, ROW(INDIRECT("1:"&amp;LEN(F1521))), 1)) * ROW(INDIRECT("1:"&amp;LEN(F1521))), 0), ROW(INDIRECT("1:"&amp;LEN(F1521))))+1, 1) * 10^ROW(INDIRECT("1:"&amp;LEN(F1521)))/10),"")</f>
        <v>60</v>
      </c>
      <c r="M1521" t="str">
        <f t="shared" si="46"/>
        <v>second</v>
      </c>
      <c r="N1521">
        <f t="shared" ca="1" si="47"/>
        <v>60</v>
      </c>
    </row>
    <row r="1522" spans="1:14" x14ac:dyDescent="0.35">
      <c r="A1522" s="1">
        <v>42569.104166666664</v>
      </c>
      <c r="B1522" t="s">
        <v>246</v>
      </c>
      <c r="C1522" t="s">
        <v>9</v>
      </c>
      <c r="D1522" t="s">
        <v>10</v>
      </c>
      <c r="E1522" t="s">
        <v>704</v>
      </c>
      <c r="F1522" t="s">
        <v>1052</v>
      </c>
      <c r="G1522" t="s">
        <v>1053</v>
      </c>
      <c r="H1522" s="2">
        <v>42573</v>
      </c>
      <c r="I1522" t="str">
        <f>IFERROR(IFERROR(IFERROR(
VLOOKUP("*"&amp;$B1522&amp;"*", [1]cities_output!$A:$C,1,0),
VLOOKUP("*"&amp;LEFT($B1522,5)&amp;"*", [1]cities_output!$A:$C,1,0)),
VLOOKUP("*"&amp;RIGHT($B1522,5)&amp;"*", [1]cities_output!$A:$C,1,0)),
"")</f>
        <v>O'Fallon</v>
      </c>
      <c r="J1522">
        <f>IFERROR(IFERROR(IFERROR(
VLOOKUP("*"&amp;$B1522&amp;"*", [1]cities_output!$A:$C,2,0),
VLOOKUP("*"&amp;LEFT($B1522,5)&amp;"*", [1]cities_output!$A:$C,2,0)),
VLOOKUP("*"&amp;RIGHT($B1522,5)&amp;"*", [1]cities_output!$A:$C,2,0)),
"")</f>
        <v>38.80902485</v>
      </c>
      <c r="K1522">
        <f>IFERROR(IFERROR(IFERROR(
VLOOKUP("*"&amp;$B1522&amp;"*", [1]cities_output!$A:$C,3,0),
VLOOKUP("*"&amp;LEFT($B1522,5)&amp;"*", [1]cities_output!$A:$C,3,0)),
VLOOKUP("*"&amp;RIGHT($B1522,5)&amp;"*", [1]cities_output!$A:$C,3,0)),
"")</f>
        <v>-90.699927950000003</v>
      </c>
      <c r="L1522" cm="1">
        <f t="array" aca="1" ref="L1522" ca="1">IFERROR(SUMPRODUCT(MID(0&amp;F1522, LARGE(INDEX(ISNUMBER(--MID(F1522, ROW(INDIRECT("1:"&amp;LEN(F1522))), 1)) * ROW(INDIRECT("1:"&amp;LEN(F1522))), 0), ROW(INDIRECT("1:"&amp;LEN(F1522))))+1, 1) * 10^ROW(INDIRECT("1:"&amp;LEN(F1522)))/10),"")</f>
        <v>45</v>
      </c>
      <c r="M1522" t="str">
        <f t="shared" si="46"/>
        <v>second</v>
      </c>
      <c r="N1522">
        <f t="shared" ca="1" si="47"/>
        <v>45</v>
      </c>
    </row>
    <row r="1523" spans="1:14" x14ac:dyDescent="0.35">
      <c r="A1523" s="1">
        <v>41634.722916666666</v>
      </c>
      <c r="B1523" t="s">
        <v>246</v>
      </c>
      <c r="C1523" t="s">
        <v>9</v>
      </c>
      <c r="D1523" t="s">
        <v>10</v>
      </c>
      <c r="E1523" t="s">
        <v>122</v>
      </c>
      <c r="F1523" t="s">
        <v>894</v>
      </c>
      <c r="G1523" t="s">
        <v>1490</v>
      </c>
      <c r="H1523" s="2">
        <v>41649</v>
      </c>
      <c r="I1523" t="str">
        <f>IFERROR(IFERROR(IFERROR(
VLOOKUP("*"&amp;$B1523&amp;"*", [1]cities_output!$A:$C,1,0),
VLOOKUP("*"&amp;LEFT($B1523,5)&amp;"*", [1]cities_output!$A:$C,1,0)),
VLOOKUP("*"&amp;RIGHT($B1523,5)&amp;"*", [1]cities_output!$A:$C,1,0)),
"")</f>
        <v>O'Fallon</v>
      </c>
      <c r="J1523">
        <f>IFERROR(IFERROR(IFERROR(
VLOOKUP("*"&amp;$B1523&amp;"*", [1]cities_output!$A:$C,2,0),
VLOOKUP("*"&amp;LEFT($B1523,5)&amp;"*", [1]cities_output!$A:$C,2,0)),
VLOOKUP("*"&amp;RIGHT($B1523,5)&amp;"*", [1]cities_output!$A:$C,2,0)),
"")</f>
        <v>38.80902485</v>
      </c>
      <c r="K1523">
        <f>IFERROR(IFERROR(IFERROR(
VLOOKUP("*"&amp;$B1523&amp;"*", [1]cities_output!$A:$C,3,0),
VLOOKUP("*"&amp;LEFT($B1523,5)&amp;"*", [1]cities_output!$A:$C,3,0)),
VLOOKUP("*"&amp;RIGHT($B1523,5)&amp;"*", [1]cities_output!$A:$C,3,0)),
"")</f>
        <v>-90.699927950000003</v>
      </c>
      <c r="L1523" cm="1">
        <f t="array" aca="1" ref="L1523" ca="1">IFERROR(SUMPRODUCT(MID(0&amp;F1523, LARGE(INDEX(ISNUMBER(--MID(F1523, ROW(INDIRECT("1:"&amp;LEN(F1523))), 1)) * ROW(INDIRECT("1:"&amp;LEN(F1523))), 0), ROW(INDIRECT("1:"&amp;LEN(F1523))))+1, 1) * 10^ROW(INDIRECT("1:"&amp;LEN(F1523)))/10),"")</f>
        <v>45</v>
      </c>
      <c r="M1523" t="str">
        <f t="shared" si="46"/>
        <v>second</v>
      </c>
      <c r="N1523">
        <f t="shared" ca="1" si="47"/>
        <v>45</v>
      </c>
    </row>
    <row r="1524" spans="1:14" x14ac:dyDescent="0.35">
      <c r="A1524" s="1">
        <v>41810.864583333336</v>
      </c>
      <c r="B1524" t="s">
        <v>246</v>
      </c>
      <c r="C1524" t="s">
        <v>9</v>
      </c>
      <c r="D1524" t="s">
        <v>10</v>
      </c>
      <c r="E1524" t="s">
        <v>82</v>
      </c>
      <c r="F1524" t="s">
        <v>259</v>
      </c>
      <c r="G1524" t="s">
        <v>1404</v>
      </c>
      <c r="H1524" s="2">
        <v>41814</v>
      </c>
      <c r="I1524" t="str">
        <f>IFERROR(IFERROR(IFERROR(
VLOOKUP("*"&amp;$B1524&amp;"*", [1]cities_output!$A:$C,1,0),
VLOOKUP("*"&amp;LEFT($B1524,5)&amp;"*", [1]cities_output!$A:$C,1,0)),
VLOOKUP("*"&amp;RIGHT($B1524,5)&amp;"*", [1]cities_output!$A:$C,1,0)),
"")</f>
        <v>O'Fallon</v>
      </c>
      <c r="J1524">
        <f>IFERROR(IFERROR(IFERROR(
VLOOKUP("*"&amp;$B1524&amp;"*", [1]cities_output!$A:$C,2,0),
VLOOKUP("*"&amp;LEFT($B1524,5)&amp;"*", [1]cities_output!$A:$C,2,0)),
VLOOKUP("*"&amp;RIGHT($B1524,5)&amp;"*", [1]cities_output!$A:$C,2,0)),
"")</f>
        <v>38.80902485</v>
      </c>
      <c r="K1524">
        <f>IFERROR(IFERROR(IFERROR(
VLOOKUP("*"&amp;$B1524&amp;"*", [1]cities_output!$A:$C,3,0),
VLOOKUP("*"&amp;LEFT($B1524,5)&amp;"*", [1]cities_output!$A:$C,3,0)),
VLOOKUP("*"&amp;RIGHT($B1524,5)&amp;"*", [1]cities_output!$A:$C,3,0)),
"")</f>
        <v>-90.699927950000003</v>
      </c>
      <c r="L1524" cm="1">
        <f t="array" aca="1" ref="L1524" ca="1">IFERROR(SUMPRODUCT(MID(0&amp;F1524, LARGE(INDEX(ISNUMBER(--MID(F1524, ROW(INDIRECT("1:"&amp;LEN(F1524))), 1)) * ROW(INDIRECT("1:"&amp;LEN(F1524))), 0), ROW(INDIRECT("1:"&amp;LEN(F1524))))+1, 1) * 10^ROW(INDIRECT("1:"&amp;LEN(F1524)))/10),"")</f>
        <v>20</v>
      </c>
      <c r="M1524" t="str">
        <f t="shared" si="46"/>
        <v>second</v>
      </c>
      <c r="N1524">
        <f t="shared" ca="1" si="47"/>
        <v>20</v>
      </c>
    </row>
    <row r="1525" spans="1:14" x14ac:dyDescent="0.35">
      <c r="A1525" s="1">
        <v>41556.861111111109</v>
      </c>
      <c r="B1525" t="s">
        <v>246</v>
      </c>
      <c r="C1525" t="s">
        <v>9</v>
      </c>
      <c r="D1525" t="s">
        <v>10</v>
      </c>
      <c r="E1525" t="s">
        <v>15</v>
      </c>
      <c r="F1525" t="s">
        <v>188</v>
      </c>
      <c r="G1525" t="s">
        <v>1533</v>
      </c>
      <c r="H1525" s="2">
        <v>41561</v>
      </c>
      <c r="I1525" t="str">
        <f>IFERROR(IFERROR(IFERROR(
VLOOKUP("*"&amp;$B1525&amp;"*", [1]cities_output!$A:$C,1,0),
VLOOKUP("*"&amp;LEFT($B1525,5)&amp;"*", [1]cities_output!$A:$C,1,0)),
VLOOKUP("*"&amp;RIGHT($B1525,5)&amp;"*", [1]cities_output!$A:$C,1,0)),
"")</f>
        <v>O'Fallon</v>
      </c>
      <c r="J1525">
        <f>IFERROR(IFERROR(IFERROR(
VLOOKUP("*"&amp;$B1525&amp;"*", [1]cities_output!$A:$C,2,0),
VLOOKUP("*"&amp;LEFT($B1525,5)&amp;"*", [1]cities_output!$A:$C,2,0)),
VLOOKUP("*"&amp;RIGHT($B1525,5)&amp;"*", [1]cities_output!$A:$C,2,0)),
"")</f>
        <v>38.80902485</v>
      </c>
      <c r="K1525">
        <f>IFERROR(IFERROR(IFERROR(
VLOOKUP("*"&amp;$B1525&amp;"*", [1]cities_output!$A:$C,3,0),
VLOOKUP("*"&amp;LEFT($B1525,5)&amp;"*", [1]cities_output!$A:$C,3,0)),
VLOOKUP("*"&amp;RIGHT($B1525,5)&amp;"*", [1]cities_output!$A:$C,3,0)),
"")</f>
        <v>-90.699927950000003</v>
      </c>
      <c r="L1525" cm="1">
        <f t="array" aca="1" ref="L1525" ca="1">IFERROR(SUMPRODUCT(MID(0&amp;F1525, LARGE(INDEX(ISNUMBER(--MID(F1525, ROW(INDIRECT("1:"&amp;LEN(F1525))), 1)) * ROW(INDIRECT("1:"&amp;LEN(F1525))), 0), ROW(INDIRECT("1:"&amp;LEN(F1525))))+1, 1) * 10^ROW(INDIRECT("1:"&amp;LEN(F1525)))/10),"")</f>
        <v>15</v>
      </c>
      <c r="M1525" t="str">
        <f t="shared" si="46"/>
        <v>second</v>
      </c>
      <c r="N1525">
        <f t="shared" ca="1" si="47"/>
        <v>15</v>
      </c>
    </row>
    <row r="1526" spans="1:14" x14ac:dyDescent="0.35">
      <c r="A1526" s="1">
        <v>44470.149305555555</v>
      </c>
      <c r="B1526" t="s">
        <v>246</v>
      </c>
      <c r="C1526" t="s">
        <v>9</v>
      </c>
      <c r="D1526" t="s">
        <v>10</v>
      </c>
      <c r="E1526" t="s">
        <v>70</v>
      </c>
      <c r="F1526" t="s">
        <v>247</v>
      </c>
      <c r="G1526" t="s">
        <v>248</v>
      </c>
      <c r="H1526" s="2">
        <v>44488</v>
      </c>
      <c r="I1526" t="str">
        <f>IFERROR(IFERROR(IFERROR(
VLOOKUP("*"&amp;$B1526&amp;"*", [1]cities_output!$A:$C,1,0),
VLOOKUP("*"&amp;LEFT($B1526,5)&amp;"*", [1]cities_output!$A:$C,1,0)),
VLOOKUP("*"&amp;RIGHT($B1526,5)&amp;"*", [1]cities_output!$A:$C,1,0)),
"")</f>
        <v>O'Fallon</v>
      </c>
      <c r="J1526">
        <f>IFERROR(IFERROR(IFERROR(
VLOOKUP("*"&amp;$B1526&amp;"*", [1]cities_output!$A:$C,2,0),
VLOOKUP("*"&amp;LEFT($B1526,5)&amp;"*", [1]cities_output!$A:$C,2,0)),
VLOOKUP("*"&amp;RIGHT($B1526,5)&amp;"*", [1]cities_output!$A:$C,2,0)),
"")</f>
        <v>38.80902485</v>
      </c>
      <c r="K1526">
        <f>IFERROR(IFERROR(IFERROR(
VLOOKUP("*"&amp;$B1526&amp;"*", [1]cities_output!$A:$C,3,0),
VLOOKUP("*"&amp;LEFT($B1526,5)&amp;"*", [1]cities_output!$A:$C,3,0)),
VLOOKUP("*"&amp;RIGHT($B1526,5)&amp;"*", [1]cities_output!$A:$C,3,0)),
"")</f>
        <v>-90.699927950000003</v>
      </c>
      <c r="L1526" cm="1">
        <f t="array" aca="1" ref="L1526" ca="1">IFERROR(SUMPRODUCT(MID(0&amp;F1526, LARGE(INDEX(ISNUMBER(--MID(F1526, ROW(INDIRECT("1:"&amp;LEN(F1526))), 1)) * ROW(INDIRECT("1:"&amp;LEN(F1526))), 0), ROW(INDIRECT("1:"&amp;LEN(F1526))))+1, 1) * 10^ROW(INDIRECT("1:"&amp;LEN(F1526)))/10),"")</f>
        <v>5</v>
      </c>
      <c r="M1526" t="str">
        <f t="shared" si="46"/>
        <v>second</v>
      </c>
      <c r="N1526">
        <f t="shared" ca="1" si="47"/>
        <v>5</v>
      </c>
    </row>
    <row r="1527" spans="1:14" x14ac:dyDescent="0.35">
      <c r="A1527" s="1">
        <v>43272.197916666664</v>
      </c>
      <c r="B1527" t="s">
        <v>246</v>
      </c>
      <c r="C1527" t="s">
        <v>9</v>
      </c>
      <c r="D1527" t="s">
        <v>10</v>
      </c>
      <c r="E1527" t="s">
        <v>76</v>
      </c>
      <c r="F1527" t="s">
        <v>247</v>
      </c>
      <c r="G1527" t="s">
        <v>772</v>
      </c>
      <c r="H1527" s="2">
        <v>43272</v>
      </c>
      <c r="I1527" t="str">
        <f>IFERROR(IFERROR(IFERROR(
VLOOKUP("*"&amp;$B1527&amp;"*", [1]cities_output!$A:$C,1,0),
VLOOKUP("*"&amp;LEFT($B1527,5)&amp;"*", [1]cities_output!$A:$C,1,0)),
VLOOKUP("*"&amp;RIGHT($B1527,5)&amp;"*", [1]cities_output!$A:$C,1,0)),
"")</f>
        <v>O'Fallon</v>
      </c>
      <c r="J1527">
        <f>IFERROR(IFERROR(IFERROR(
VLOOKUP("*"&amp;$B1527&amp;"*", [1]cities_output!$A:$C,2,0),
VLOOKUP("*"&amp;LEFT($B1527,5)&amp;"*", [1]cities_output!$A:$C,2,0)),
VLOOKUP("*"&amp;RIGHT($B1527,5)&amp;"*", [1]cities_output!$A:$C,2,0)),
"")</f>
        <v>38.80902485</v>
      </c>
      <c r="K1527">
        <f>IFERROR(IFERROR(IFERROR(
VLOOKUP("*"&amp;$B1527&amp;"*", [1]cities_output!$A:$C,3,0),
VLOOKUP("*"&amp;LEFT($B1527,5)&amp;"*", [1]cities_output!$A:$C,3,0)),
VLOOKUP("*"&amp;RIGHT($B1527,5)&amp;"*", [1]cities_output!$A:$C,3,0)),
"")</f>
        <v>-90.699927950000003</v>
      </c>
      <c r="L1527" cm="1">
        <f t="array" aca="1" ref="L1527" ca="1">IFERROR(SUMPRODUCT(MID(0&amp;F1527, LARGE(INDEX(ISNUMBER(--MID(F1527, ROW(INDIRECT("1:"&amp;LEN(F1527))), 1)) * ROW(INDIRECT("1:"&amp;LEN(F1527))), 0), ROW(INDIRECT("1:"&amp;LEN(F1527))))+1, 1) * 10^ROW(INDIRECT("1:"&amp;LEN(F1527)))/10),"")</f>
        <v>5</v>
      </c>
      <c r="M1527" t="str">
        <f t="shared" si="46"/>
        <v>second</v>
      </c>
      <c r="N1527">
        <f t="shared" ca="1" si="47"/>
        <v>5</v>
      </c>
    </row>
    <row r="1528" spans="1:14" x14ac:dyDescent="0.35">
      <c r="A1528" s="1">
        <v>41514.875</v>
      </c>
      <c r="B1528" t="s">
        <v>246</v>
      </c>
      <c r="C1528" t="s">
        <v>9</v>
      </c>
      <c r="D1528" t="s">
        <v>10</v>
      </c>
      <c r="E1528" t="s">
        <v>79</v>
      </c>
      <c r="F1528" t="s">
        <v>247</v>
      </c>
      <c r="G1528" t="s">
        <v>1541</v>
      </c>
      <c r="H1528" s="2">
        <v>41516</v>
      </c>
      <c r="I1528" t="str">
        <f>IFERROR(IFERROR(IFERROR(
VLOOKUP("*"&amp;$B1528&amp;"*", [1]cities_output!$A:$C,1,0),
VLOOKUP("*"&amp;LEFT($B1528,5)&amp;"*", [1]cities_output!$A:$C,1,0)),
VLOOKUP("*"&amp;RIGHT($B1528,5)&amp;"*", [1]cities_output!$A:$C,1,0)),
"")</f>
        <v>O'Fallon</v>
      </c>
      <c r="J1528">
        <f>IFERROR(IFERROR(IFERROR(
VLOOKUP("*"&amp;$B1528&amp;"*", [1]cities_output!$A:$C,2,0),
VLOOKUP("*"&amp;LEFT($B1528,5)&amp;"*", [1]cities_output!$A:$C,2,0)),
VLOOKUP("*"&amp;RIGHT($B1528,5)&amp;"*", [1]cities_output!$A:$C,2,0)),
"")</f>
        <v>38.80902485</v>
      </c>
      <c r="K1528">
        <f>IFERROR(IFERROR(IFERROR(
VLOOKUP("*"&amp;$B1528&amp;"*", [1]cities_output!$A:$C,3,0),
VLOOKUP("*"&amp;LEFT($B1528,5)&amp;"*", [1]cities_output!$A:$C,3,0)),
VLOOKUP("*"&amp;RIGHT($B1528,5)&amp;"*", [1]cities_output!$A:$C,3,0)),
"")</f>
        <v>-90.699927950000003</v>
      </c>
      <c r="L1528" cm="1">
        <f t="array" aca="1" ref="L1528" ca="1">IFERROR(SUMPRODUCT(MID(0&amp;F1528, LARGE(INDEX(ISNUMBER(--MID(F1528, ROW(INDIRECT("1:"&amp;LEN(F1528))), 1)) * ROW(INDIRECT("1:"&amp;LEN(F1528))), 0), ROW(INDIRECT("1:"&amp;LEN(F1528))))+1, 1) * 10^ROW(INDIRECT("1:"&amp;LEN(F1528)))/10),"")</f>
        <v>5</v>
      </c>
      <c r="M1528" t="str">
        <f t="shared" si="46"/>
        <v>second</v>
      </c>
      <c r="N1528">
        <f t="shared" ca="1" si="47"/>
        <v>5</v>
      </c>
    </row>
    <row r="1529" spans="1:14" x14ac:dyDescent="0.35">
      <c r="A1529" s="1">
        <v>38564.041666666664</v>
      </c>
      <c r="B1529" t="s">
        <v>246</v>
      </c>
      <c r="C1529" t="s">
        <v>9</v>
      </c>
      <c r="D1529" t="s">
        <v>10</v>
      </c>
      <c r="E1529" t="s">
        <v>11</v>
      </c>
      <c r="F1529" t="s">
        <v>277</v>
      </c>
      <c r="G1529" t="s">
        <v>2883</v>
      </c>
      <c r="H1529" s="2">
        <v>38659</v>
      </c>
      <c r="I1529" t="str">
        <f>IFERROR(IFERROR(IFERROR(
VLOOKUP("*"&amp;$B1529&amp;"*", [1]cities_output!$A:$C,1,0),
VLOOKUP("*"&amp;LEFT($B1529,5)&amp;"*", [1]cities_output!$A:$C,1,0)),
VLOOKUP("*"&amp;RIGHT($B1529,5)&amp;"*", [1]cities_output!$A:$C,1,0)),
"")</f>
        <v>O'Fallon</v>
      </c>
      <c r="J1529">
        <f>IFERROR(IFERROR(IFERROR(
VLOOKUP("*"&amp;$B1529&amp;"*", [1]cities_output!$A:$C,2,0),
VLOOKUP("*"&amp;LEFT($B1529,5)&amp;"*", [1]cities_output!$A:$C,2,0)),
VLOOKUP("*"&amp;RIGHT($B1529,5)&amp;"*", [1]cities_output!$A:$C,2,0)),
"")</f>
        <v>38.80902485</v>
      </c>
      <c r="K1529">
        <f>IFERROR(IFERROR(IFERROR(
VLOOKUP("*"&amp;$B1529&amp;"*", [1]cities_output!$A:$C,3,0),
VLOOKUP("*"&amp;LEFT($B1529,5)&amp;"*", [1]cities_output!$A:$C,3,0)),
VLOOKUP("*"&amp;RIGHT($B1529,5)&amp;"*", [1]cities_output!$A:$C,3,0)),
"")</f>
        <v>-90.699927950000003</v>
      </c>
      <c r="L1529" cm="1">
        <f t="array" aca="1" ref="L1529" ca="1">IFERROR(SUMPRODUCT(MID(0&amp;F1529, LARGE(INDEX(ISNUMBER(--MID(F1529, ROW(INDIRECT("1:"&amp;LEN(F1529))), 1)) * ROW(INDIRECT("1:"&amp;LEN(F1529))), 0), ROW(INDIRECT("1:"&amp;LEN(F1529))))+1, 1) * 10^ROW(INDIRECT("1:"&amp;LEN(F1529)))/10),"")</f>
        <v>4</v>
      </c>
      <c r="M1529" t="str">
        <f t="shared" si="46"/>
        <v>second</v>
      </c>
      <c r="N1529">
        <f t="shared" ca="1" si="47"/>
        <v>4</v>
      </c>
    </row>
    <row r="1530" spans="1:14" x14ac:dyDescent="0.35">
      <c r="A1530" s="1">
        <v>43755.850694444445</v>
      </c>
      <c r="B1530" t="s">
        <v>246</v>
      </c>
      <c r="C1530" t="s">
        <v>9</v>
      </c>
      <c r="D1530" t="s">
        <v>10</v>
      </c>
      <c r="E1530" t="s">
        <v>11</v>
      </c>
      <c r="F1530" t="s">
        <v>240</v>
      </c>
      <c r="G1530" t="s">
        <v>552</v>
      </c>
      <c r="H1530" s="2">
        <v>43800</v>
      </c>
      <c r="I1530" t="str">
        <f>IFERROR(IFERROR(IFERROR(
VLOOKUP("*"&amp;$B1530&amp;"*", [1]cities_output!$A:$C,1,0),
VLOOKUP("*"&amp;LEFT($B1530,5)&amp;"*", [1]cities_output!$A:$C,1,0)),
VLOOKUP("*"&amp;RIGHT($B1530,5)&amp;"*", [1]cities_output!$A:$C,1,0)),
"")</f>
        <v>O'Fallon</v>
      </c>
      <c r="J1530">
        <f>IFERROR(IFERROR(IFERROR(
VLOOKUP("*"&amp;$B1530&amp;"*", [1]cities_output!$A:$C,2,0),
VLOOKUP("*"&amp;LEFT($B1530,5)&amp;"*", [1]cities_output!$A:$C,2,0)),
VLOOKUP("*"&amp;RIGHT($B1530,5)&amp;"*", [1]cities_output!$A:$C,2,0)),
"")</f>
        <v>38.80902485</v>
      </c>
      <c r="K1530">
        <f>IFERROR(IFERROR(IFERROR(
VLOOKUP("*"&amp;$B1530&amp;"*", [1]cities_output!$A:$C,3,0),
VLOOKUP("*"&amp;LEFT($B1530,5)&amp;"*", [1]cities_output!$A:$C,3,0)),
VLOOKUP("*"&amp;RIGHT($B1530,5)&amp;"*", [1]cities_output!$A:$C,3,0)),
"")</f>
        <v>-90.699927950000003</v>
      </c>
      <c r="L1530" cm="1">
        <f t="array" aca="1" ref="L1530" ca="1">IFERROR(SUMPRODUCT(MID(0&amp;F1530, LARGE(INDEX(ISNUMBER(--MID(F1530, ROW(INDIRECT("1:"&amp;LEN(F1530))), 1)) * ROW(INDIRECT("1:"&amp;LEN(F1530))), 0), ROW(INDIRECT("1:"&amp;LEN(F1530))))+1, 1) * 10^ROW(INDIRECT("1:"&amp;LEN(F1530)))/10),"")</f>
        <v>2</v>
      </c>
      <c r="M1530" t="str">
        <f t="shared" si="46"/>
        <v>second</v>
      </c>
      <c r="N1530">
        <f t="shared" ca="1" si="47"/>
        <v>2</v>
      </c>
    </row>
    <row r="1531" spans="1:14" x14ac:dyDescent="0.35">
      <c r="A1531" s="1">
        <v>44126.07916666667</v>
      </c>
      <c r="B1531" t="s">
        <v>246</v>
      </c>
      <c r="C1531" t="s">
        <v>9</v>
      </c>
      <c r="D1531" t="s">
        <v>10</v>
      </c>
      <c r="E1531" t="s">
        <v>11</v>
      </c>
      <c r="F1531" t="s">
        <v>327</v>
      </c>
      <c r="G1531" t="s">
        <v>328</v>
      </c>
      <c r="H1531" s="2">
        <v>44188</v>
      </c>
      <c r="I1531" t="str">
        <f>IFERROR(IFERROR(IFERROR(
VLOOKUP("*"&amp;$B1531&amp;"*", [1]cities_output!$A:$C,1,0),
VLOOKUP("*"&amp;LEFT($B1531,5)&amp;"*", [1]cities_output!$A:$C,1,0)),
VLOOKUP("*"&amp;RIGHT($B1531,5)&amp;"*", [1]cities_output!$A:$C,1,0)),
"")</f>
        <v>O'Fallon</v>
      </c>
      <c r="J1531">
        <f>IFERROR(IFERROR(IFERROR(
VLOOKUP("*"&amp;$B1531&amp;"*", [1]cities_output!$A:$C,2,0),
VLOOKUP("*"&amp;LEFT($B1531,5)&amp;"*", [1]cities_output!$A:$C,2,0)),
VLOOKUP("*"&amp;RIGHT($B1531,5)&amp;"*", [1]cities_output!$A:$C,2,0)),
"")</f>
        <v>38.80902485</v>
      </c>
      <c r="K1531">
        <f>IFERROR(IFERROR(IFERROR(
VLOOKUP("*"&amp;$B1531&amp;"*", [1]cities_output!$A:$C,3,0),
VLOOKUP("*"&amp;LEFT($B1531,5)&amp;"*", [1]cities_output!$A:$C,3,0)),
VLOOKUP("*"&amp;RIGHT($B1531,5)&amp;"*", [1]cities_output!$A:$C,3,0)),
"")</f>
        <v>-90.699927950000003</v>
      </c>
      <c r="L1531">
        <v>1</v>
      </c>
      <c r="M1531" t="str">
        <f t="shared" si="46"/>
        <v>minute</v>
      </c>
      <c r="N1531">
        <f t="shared" si="47"/>
        <v>60</v>
      </c>
    </row>
    <row r="1532" spans="1:14" x14ac:dyDescent="0.35">
      <c r="A1532" s="1">
        <v>41571.857638888891</v>
      </c>
      <c r="B1532" t="s">
        <v>246</v>
      </c>
      <c r="C1532" t="s">
        <v>9</v>
      </c>
      <c r="D1532" t="s">
        <v>10</v>
      </c>
      <c r="E1532" t="s">
        <v>15</v>
      </c>
      <c r="F1532" t="s">
        <v>1515</v>
      </c>
      <c r="G1532" t="s">
        <v>1516</v>
      </c>
      <c r="H1532" s="2">
        <v>41589</v>
      </c>
      <c r="I1532" t="str">
        <f>IFERROR(IFERROR(IFERROR(
VLOOKUP("*"&amp;$B1532&amp;"*", [1]cities_output!$A:$C,1,0),
VLOOKUP("*"&amp;LEFT($B1532,5)&amp;"*", [1]cities_output!$A:$C,1,0)),
VLOOKUP("*"&amp;RIGHT($B1532,5)&amp;"*", [1]cities_output!$A:$C,1,0)),
"")</f>
        <v>O'Fallon</v>
      </c>
      <c r="J1532">
        <f>IFERROR(IFERROR(IFERROR(
VLOOKUP("*"&amp;$B1532&amp;"*", [1]cities_output!$A:$C,2,0),
VLOOKUP("*"&amp;LEFT($B1532,5)&amp;"*", [1]cities_output!$A:$C,2,0)),
VLOOKUP("*"&amp;RIGHT($B1532,5)&amp;"*", [1]cities_output!$A:$C,2,0)),
"")</f>
        <v>38.80902485</v>
      </c>
      <c r="K1532">
        <f>IFERROR(IFERROR(IFERROR(
VLOOKUP("*"&amp;$B1532&amp;"*", [1]cities_output!$A:$C,3,0),
VLOOKUP("*"&amp;LEFT($B1532,5)&amp;"*", [1]cities_output!$A:$C,3,0)),
VLOOKUP("*"&amp;RIGHT($B1532,5)&amp;"*", [1]cities_output!$A:$C,3,0)),
"")</f>
        <v>-90.699927950000003</v>
      </c>
      <c r="L1532">
        <v>1</v>
      </c>
      <c r="M1532" t="str">
        <f t="shared" si="46"/>
        <v>minute</v>
      </c>
      <c r="N1532">
        <f t="shared" si="47"/>
        <v>60</v>
      </c>
    </row>
    <row r="1533" spans="1:14" x14ac:dyDescent="0.35">
      <c r="A1533" s="1">
        <v>41838.916666666664</v>
      </c>
      <c r="B1533" t="s">
        <v>1224</v>
      </c>
      <c r="C1533" t="s">
        <v>9</v>
      </c>
      <c r="D1533" t="s">
        <v>10</v>
      </c>
      <c r="E1533" t="s">
        <v>15</v>
      </c>
      <c r="F1533" t="s">
        <v>499</v>
      </c>
      <c r="G1533" t="s">
        <v>1363</v>
      </c>
      <c r="H1533" s="2">
        <v>41840</v>
      </c>
      <c r="I1533" t="str">
        <f>IFERROR(IFERROR(IFERROR(
VLOOKUP("*"&amp;$B1533&amp;"*", [1]cities_output!$A:$C,1,0),
VLOOKUP("*"&amp;LEFT($B1533,5)&amp;"*", [1]cities_output!$A:$C,1,0)),
VLOOKUP("*"&amp;RIGHT($B1533,5)&amp;"*", [1]cities_output!$A:$C,1,0)),
"")</f>
        <v>Weldon Spring</v>
      </c>
      <c r="J1533">
        <f>IFERROR(IFERROR(IFERROR(
VLOOKUP("*"&amp;$B1533&amp;"*", [1]cities_output!$A:$C,2,0),
VLOOKUP("*"&amp;LEFT($B1533,5)&amp;"*", [1]cities_output!$A:$C,2,0)),
VLOOKUP("*"&amp;RIGHT($B1533,5)&amp;"*", [1]cities_output!$A:$C,2,0)),
"")</f>
        <v>38.71739256</v>
      </c>
      <c r="K1533">
        <f>IFERROR(IFERROR(IFERROR(
VLOOKUP("*"&amp;$B1533&amp;"*", [1]cities_output!$A:$C,3,0),
VLOOKUP("*"&amp;LEFT($B1533,5)&amp;"*", [1]cities_output!$A:$C,3,0)),
VLOOKUP("*"&amp;RIGHT($B1533,5)&amp;"*", [1]cities_output!$A:$C,3,0)),
"")</f>
        <v>-90.690252509999993</v>
      </c>
      <c r="L1533" cm="1">
        <f t="array" aca="1" ref="L1533" ca="1">IFERROR(SUMPRODUCT(MID(0&amp;F1533, LARGE(INDEX(ISNUMBER(--MID(F1533, ROW(INDIRECT("1:"&amp;LEN(F1533))), 1)) * ROW(INDIRECT("1:"&amp;LEN(F1533))), 0), ROW(INDIRECT("1:"&amp;LEN(F1533))))+1, 1) * 10^ROW(INDIRECT("1:"&amp;LEN(F1533)))/10),"")</f>
        <v>25</v>
      </c>
      <c r="M1533" t="str">
        <f t="shared" si="46"/>
        <v>minute</v>
      </c>
      <c r="N1533">
        <f t="shared" ca="1" si="47"/>
        <v>1500</v>
      </c>
    </row>
    <row r="1534" spans="1:14" x14ac:dyDescent="0.35">
      <c r="A1534" s="1">
        <v>42188.916666666664</v>
      </c>
      <c r="B1534" t="s">
        <v>1224</v>
      </c>
      <c r="C1534" t="s">
        <v>9</v>
      </c>
      <c r="D1534" t="s">
        <v>10</v>
      </c>
      <c r="E1534" t="s">
        <v>30</v>
      </c>
      <c r="F1534" t="s">
        <v>894</v>
      </c>
      <c r="G1534" t="s">
        <v>1225</v>
      </c>
      <c r="H1534" s="2">
        <v>42191</v>
      </c>
      <c r="I1534" t="str">
        <f>IFERROR(IFERROR(IFERROR(
VLOOKUP("*"&amp;$B1534&amp;"*", [1]cities_output!$A:$C,1,0),
VLOOKUP("*"&amp;LEFT($B1534,5)&amp;"*", [1]cities_output!$A:$C,1,0)),
VLOOKUP("*"&amp;RIGHT($B1534,5)&amp;"*", [1]cities_output!$A:$C,1,0)),
"")</f>
        <v>Weldon Spring</v>
      </c>
      <c r="J1534">
        <f>IFERROR(IFERROR(IFERROR(
VLOOKUP("*"&amp;$B1534&amp;"*", [1]cities_output!$A:$C,2,0),
VLOOKUP("*"&amp;LEFT($B1534,5)&amp;"*", [1]cities_output!$A:$C,2,0)),
VLOOKUP("*"&amp;RIGHT($B1534,5)&amp;"*", [1]cities_output!$A:$C,2,0)),
"")</f>
        <v>38.71739256</v>
      </c>
      <c r="K1534">
        <f>IFERROR(IFERROR(IFERROR(
VLOOKUP("*"&amp;$B1534&amp;"*", [1]cities_output!$A:$C,3,0),
VLOOKUP("*"&amp;LEFT($B1534,5)&amp;"*", [1]cities_output!$A:$C,3,0)),
VLOOKUP("*"&amp;RIGHT($B1534,5)&amp;"*", [1]cities_output!$A:$C,3,0)),
"")</f>
        <v>-90.690252509999993</v>
      </c>
      <c r="L1534" cm="1">
        <f t="array" aca="1" ref="L1534" ca="1">IFERROR(SUMPRODUCT(MID(0&amp;F1534, LARGE(INDEX(ISNUMBER(--MID(F1534, ROW(INDIRECT("1:"&amp;LEN(F1534))), 1)) * ROW(INDIRECT("1:"&amp;LEN(F1534))), 0), ROW(INDIRECT("1:"&amp;LEN(F1534))))+1, 1) * 10^ROW(INDIRECT("1:"&amp;LEN(F1534)))/10),"")</f>
        <v>45</v>
      </c>
      <c r="M1534" t="str">
        <f t="shared" si="46"/>
        <v>second</v>
      </c>
      <c r="N1534">
        <f t="shared" ca="1" si="47"/>
        <v>45</v>
      </c>
    </row>
    <row r="1535" spans="1:14" x14ac:dyDescent="0.35">
      <c r="A1535" s="1">
        <v>41839.015277777777</v>
      </c>
      <c r="B1535" t="s">
        <v>1361</v>
      </c>
      <c r="C1535" t="s">
        <v>9</v>
      </c>
      <c r="D1535" t="s">
        <v>10</v>
      </c>
      <c r="E1535" t="s">
        <v>15</v>
      </c>
      <c r="F1535" t="s">
        <v>52</v>
      </c>
      <c r="G1535" t="s">
        <v>1362</v>
      </c>
      <c r="H1535" s="2">
        <v>41840</v>
      </c>
      <c r="I1535" t="str">
        <f>IFERROR(IFERROR(IFERROR(
VLOOKUP("*"&amp;$B1535&amp;"*", [1]cities_output!$A:$C,1,0),
VLOOKUP("*"&amp;LEFT($B1535,5)&amp;"*", [1]cities_output!$A:$C,1,0)),
VLOOKUP("*"&amp;RIGHT($B1535,5)&amp;"*", [1]cities_output!$A:$C,1,0)),
"")</f>
        <v>Weldon Spring</v>
      </c>
      <c r="J1535">
        <f>IFERROR(IFERROR(IFERROR(
VLOOKUP("*"&amp;$B1535&amp;"*", [1]cities_output!$A:$C,2,0),
VLOOKUP("*"&amp;LEFT($B1535,5)&amp;"*", [1]cities_output!$A:$C,2,0)),
VLOOKUP("*"&amp;RIGHT($B1535,5)&amp;"*", [1]cities_output!$A:$C,2,0)),
"")</f>
        <v>38.71739256</v>
      </c>
      <c r="K1535">
        <f>IFERROR(IFERROR(IFERROR(
VLOOKUP("*"&amp;$B1535&amp;"*", [1]cities_output!$A:$C,3,0),
VLOOKUP("*"&amp;LEFT($B1535,5)&amp;"*", [1]cities_output!$A:$C,3,0)),
VLOOKUP("*"&amp;RIGHT($B1535,5)&amp;"*", [1]cities_output!$A:$C,3,0)),
"")</f>
        <v>-90.690252509999993</v>
      </c>
      <c r="L1535" cm="1">
        <f t="array" aca="1" ref="L1535" ca="1">IFERROR(SUMPRODUCT(MID(0&amp;F1535, LARGE(INDEX(ISNUMBER(--MID(F1535, ROW(INDIRECT("1:"&amp;LEN(F1535))), 1)) * ROW(INDIRECT("1:"&amp;LEN(F1535))), 0), ROW(INDIRECT("1:"&amp;LEN(F1535))))+1, 1) * 10^ROW(INDIRECT("1:"&amp;LEN(F1535)))/10),"")</f>
        <v>10</v>
      </c>
      <c r="M1535" t="str">
        <f t="shared" si="46"/>
        <v>second</v>
      </c>
      <c r="N1535">
        <f t="shared" ca="1" si="47"/>
        <v>10</v>
      </c>
    </row>
    <row r="1536" spans="1:14" x14ac:dyDescent="0.35">
      <c r="A1536" s="1">
        <v>44533.75</v>
      </c>
      <c r="B1536" t="s">
        <v>212</v>
      </c>
      <c r="C1536" t="s">
        <v>9</v>
      </c>
      <c r="D1536" t="s">
        <v>10</v>
      </c>
      <c r="E1536" t="s">
        <v>79</v>
      </c>
      <c r="G1536" t="s">
        <v>213</v>
      </c>
      <c r="H1536" s="2">
        <v>44549</v>
      </c>
      <c r="I1536" t="str">
        <f>IFERROR(IFERROR(IFERROR(
VLOOKUP("*"&amp;$B1536&amp;"*", [1]cities_output!$A:$C,1,0),
VLOOKUP("*"&amp;LEFT($B1536,5)&amp;"*", [1]cities_output!$A:$C,1,0)),
VLOOKUP("*"&amp;RIGHT($B1536,5)&amp;"*", [1]cities_output!$A:$C,1,0)),
"")</f>
        <v>Dittmer</v>
      </c>
      <c r="J1536">
        <f>IFERROR(IFERROR(IFERROR(
VLOOKUP("*"&amp;$B1536&amp;"*", [1]cities_output!$A:$C,2,0),
VLOOKUP("*"&amp;LEFT($B1536,5)&amp;"*", [1]cities_output!$A:$C,2,0)),
VLOOKUP("*"&amp;RIGHT($B1536,5)&amp;"*", [1]cities_output!$A:$C,2,0)),
"")</f>
        <v>38.276502379999997</v>
      </c>
      <c r="K1536">
        <f>IFERROR(IFERROR(IFERROR(
VLOOKUP("*"&amp;$B1536&amp;"*", [1]cities_output!$A:$C,3,0),
VLOOKUP("*"&amp;LEFT($B1536,5)&amp;"*", [1]cities_output!$A:$C,3,0)),
VLOOKUP("*"&amp;RIGHT($B1536,5)&amp;"*", [1]cities_output!$A:$C,3,0)),
"")</f>
        <v>-90.720246110000005</v>
      </c>
      <c r="L1536" t="str" cm="1">
        <f t="array" aca="1" ref="L1536" ca="1">IFERROR(SUMPRODUCT(MID(0&amp;F1536, LARGE(INDEX(ISNUMBER(--MID(F1536, ROW(INDIRECT("1:"&amp;LEN(F1536))), 1)) * ROW(INDIRECT("1:"&amp;LEN(F1536))), 0), ROW(INDIRECT("1:"&amp;LEN(F1536))))+1, 1) * 10^ROW(INDIRECT("1:"&amp;LEN(F1536)))/10),"")</f>
        <v/>
      </c>
      <c r="M1536" t="str">
        <f t="shared" si="46"/>
        <v/>
      </c>
      <c r="N1536" t="str">
        <f t="shared" si="47"/>
        <v/>
      </c>
    </row>
    <row r="1537" spans="1:14" x14ac:dyDescent="0.35">
      <c r="A1537" s="1">
        <v>26877.916666666668</v>
      </c>
      <c r="B1537" t="s">
        <v>4016</v>
      </c>
      <c r="C1537" t="s">
        <v>9</v>
      </c>
      <c r="D1537" t="s">
        <v>10</v>
      </c>
      <c r="E1537" t="s">
        <v>66</v>
      </c>
      <c r="F1537" t="s">
        <v>496</v>
      </c>
      <c r="G1537" t="s">
        <v>4017</v>
      </c>
      <c r="H1537" s="2">
        <v>37108</v>
      </c>
      <c r="I1537" t="str">
        <f>IFERROR(IFERROR(IFERROR(
VLOOKUP("*"&amp;$B1537&amp;"*", [1]cities_output!$A:$C,1,0),
VLOOKUP("*"&amp;LEFT($B1537,5)&amp;"*", [1]cities_output!$A:$C,1,0)),
VLOOKUP("*"&amp;RIGHT($B1537,5)&amp;"*", [1]cities_output!$A:$C,1,0)),
"")</f>
        <v>Piedmont</v>
      </c>
      <c r="J1537">
        <f>IFERROR(IFERROR(IFERROR(
VLOOKUP("*"&amp;$B1537&amp;"*", [1]cities_output!$A:$C,2,0),
VLOOKUP("*"&amp;LEFT($B1537,5)&amp;"*", [1]cities_output!$A:$C,2,0)),
VLOOKUP("*"&amp;RIGHT($B1537,5)&amp;"*", [1]cities_output!$A:$C,2,0)),
"")</f>
        <v>37.167609720000002</v>
      </c>
      <c r="K1537">
        <f>IFERROR(IFERROR(IFERROR(
VLOOKUP("*"&amp;$B1537&amp;"*", [1]cities_output!$A:$C,3,0),
VLOOKUP("*"&amp;LEFT($B1537,5)&amp;"*", [1]cities_output!$A:$C,3,0)),
VLOOKUP("*"&amp;RIGHT($B1537,5)&amp;"*", [1]cities_output!$A:$C,3,0)),
"")</f>
        <v>-90.679416950000004</v>
      </c>
      <c r="L1537" cm="1">
        <f t="array" aca="1" ref="L1537" ca="1">IFERROR(SUMPRODUCT(MID(0&amp;F1537, LARGE(INDEX(ISNUMBER(--MID(F1537, ROW(INDIRECT("1:"&amp;LEN(F1537))), 1)) * ROW(INDIRECT("1:"&amp;LEN(F1537))), 0), ROW(INDIRECT("1:"&amp;LEN(F1537))))+1, 1) * 10^ROW(INDIRECT("1:"&amp;LEN(F1537)))/10),"")</f>
        <v>45</v>
      </c>
      <c r="M1537" t="str">
        <f t="shared" si="46"/>
        <v>minute</v>
      </c>
      <c r="N1537">
        <f t="shared" ca="1" si="47"/>
        <v>2700</v>
      </c>
    </row>
    <row r="1538" spans="1:14" x14ac:dyDescent="0.35">
      <c r="A1538" s="1">
        <v>43744.0625</v>
      </c>
      <c r="B1538" t="s">
        <v>269</v>
      </c>
      <c r="C1538" t="s">
        <v>9</v>
      </c>
      <c r="D1538" t="s">
        <v>10</v>
      </c>
      <c r="E1538" t="s">
        <v>79</v>
      </c>
      <c r="F1538" t="s">
        <v>110</v>
      </c>
      <c r="G1538" t="s">
        <v>565</v>
      </c>
      <c r="H1538" s="2">
        <v>43800</v>
      </c>
      <c r="I1538" t="str">
        <f>IFERROR(IFERROR(IFERROR(
VLOOKUP("*"&amp;$B1538&amp;"*", [1]cities_output!$A:$C,1,0),
VLOOKUP("*"&amp;LEFT($B1538,5)&amp;"*", [1]cities_output!$A:$C,1,0)),
VLOOKUP("*"&amp;RIGHT($B1538,5)&amp;"*", [1]cities_output!$A:$C,1,0)),
"")</f>
        <v>Piedmont</v>
      </c>
      <c r="J1538">
        <f>IFERROR(IFERROR(IFERROR(
VLOOKUP("*"&amp;$B1538&amp;"*", [1]cities_output!$A:$C,2,0),
VLOOKUP("*"&amp;LEFT($B1538,5)&amp;"*", [1]cities_output!$A:$C,2,0)),
VLOOKUP("*"&amp;RIGHT($B1538,5)&amp;"*", [1]cities_output!$A:$C,2,0)),
"")</f>
        <v>37.167609720000002</v>
      </c>
      <c r="K1538">
        <f>IFERROR(IFERROR(IFERROR(
VLOOKUP("*"&amp;$B1538&amp;"*", [1]cities_output!$A:$C,3,0),
VLOOKUP("*"&amp;LEFT($B1538,5)&amp;"*", [1]cities_output!$A:$C,3,0)),
VLOOKUP("*"&amp;RIGHT($B1538,5)&amp;"*", [1]cities_output!$A:$C,3,0)),
"")</f>
        <v>-90.679416950000004</v>
      </c>
      <c r="L1538" cm="1">
        <f t="array" aca="1" ref="L1538" ca="1">IFERROR(SUMPRODUCT(MID(0&amp;F1538, LARGE(INDEX(ISNUMBER(--MID(F1538, ROW(INDIRECT("1:"&amp;LEN(F1538))), 1)) * ROW(INDIRECT("1:"&amp;LEN(F1538))), 0), ROW(INDIRECT("1:"&amp;LEN(F1538))))+1, 1) * 10^ROW(INDIRECT("1:"&amp;LEN(F1538)))/10),"")</f>
        <v>30</v>
      </c>
      <c r="M1538" t="str">
        <f t="shared" ref="M1538:M1601" si="48">IF(ISNUMBER(SEARCH("min",F1538))=TRUE,"minute",
IF(ISNUMBER(SEARCH("sec",F1538))=TRUE,"second",
IF(ISNUMBER(SEARCH("hour",F1538))=TRUE,"hour",
IF(ISNUMBER(SEARCH("hr",F1538))=TRUE,"hour",""))))</f>
        <v>minute</v>
      </c>
      <c r="N1538">
        <f t="shared" ref="N1538:N1601" ca="1" si="49">IF(M1538="second",L1538, IF(M1538="minute",L1538*60, IF(M1538="hour",L1538*3600, "")))</f>
        <v>1800</v>
      </c>
    </row>
    <row r="1539" spans="1:14" x14ac:dyDescent="0.35">
      <c r="A1539" s="1">
        <v>38875.895833333336</v>
      </c>
      <c r="B1539" t="s">
        <v>269</v>
      </c>
      <c r="C1539" t="s">
        <v>9</v>
      </c>
      <c r="D1539" t="s">
        <v>10</v>
      </c>
      <c r="E1539" t="s">
        <v>54</v>
      </c>
      <c r="F1539" t="s">
        <v>110</v>
      </c>
      <c r="G1539" t="s">
        <v>2791</v>
      </c>
      <c r="H1539" s="2">
        <v>38914</v>
      </c>
      <c r="I1539" t="str">
        <f>IFERROR(IFERROR(IFERROR(
VLOOKUP("*"&amp;$B1539&amp;"*", [1]cities_output!$A:$C,1,0),
VLOOKUP("*"&amp;LEFT($B1539,5)&amp;"*", [1]cities_output!$A:$C,1,0)),
VLOOKUP("*"&amp;RIGHT($B1539,5)&amp;"*", [1]cities_output!$A:$C,1,0)),
"")</f>
        <v>Piedmont</v>
      </c>
      <c r="J1539">
        <f>IFERROR(IFERROR(IFERROR(
VLOOKUP("*"&amp;$B1539&amp;"*", [1]cities_output!$A:$C,2,0),
VLOOKUP("*"&amp;LEFT($B1539,5)&amp;"*", [1]cities_output!$A:$C,2,0)),
VLOOKUP("*"&amp;RIGHT($B1539,5)&amp;"*", [1]cities_output!$A:$C,2,0)),
"")</f>
        <v>37.167609720000002</v>
      </c>
      <c r="K1539">
        <f>IFERROR(IFERROR(IFERROR(
VLOOKUP("*"&amp;$B1539&amp;"*", [1]cities_output!$A:$C,3,0),
VLOOKUP("*"&amp;LEFT($B1539,5)&amp;"*", [1]cities_output!$A:$C,3,0)),
VLOOKUP("*"&amp;RIGHT($B1539,5)&amp;"*", [1]cities_output!$A:$C,3,0)),
"")</f>
        <v>-90.679416950000004</v>
      </c>
      <c r="L1539" cm="1">
        <f t="array" aca="1" ref="L1539" ca="1">IFERROR(SUMPRODUCT(MID(0&amp;F1539, LARGE(INDEX(ISNUMBER(--MID(F1539, ROW(INDIRECT("1:"&amp;LEN(F1539))), 1)) * ROW(INDIRECT("1:"&amp;LEN(F1539))), 0), ROW(INDIRECT("1:"&amp;LEN(F1539))))+1, 1) * 10^ROW(INDIRECT("1:"&amp;LEN(F1539)))/10),"")</f>
        <v>30</v>
      </c>
      <c r="M1539" t="str">
        <f t="shared" si="48"/>
        <v>minute</v>
      </c>
      <c r="N1539">
        <f t="shared" ca="1" si="49"/>
        <v>1800</v>
      </c>
    </row>
    <row r="1540" spans="1:14" x14ac:dyDescent="0.35">
      <c r="A1540" s="1">
        <v>38875.895833333336</v>
      </c>
      <c r="B1540" t="s">
        <v>269</v>
      </c>
      <c r="C1540" t="s">
        <v>9</v>
      </c>
      <c r="D1540" t="s">
        <v>10</v>
      </c>
      <c r="E1540" t="s">
        <v>30</v>
      </c>
      <c r="F1540" t="s">
        <v>2792</v>
      </c>
      <c r="G1540" t="s">
        <v>2793</v>
      </c>
      <c r="H1540" s="2">
        <v>38914</v>
      </c>
      <c r="I1540" t="str">
        <f>IFERROR(IFERROR(IFERROR(
VLOOKUP("*"&amp;$B1540&amp;"*", [1]cities_output!$A:$C,1,0),
VLOOKUP("*"&amp;LEFT($B1540,5)&amp;"*", [1]cities_output!$A:$C,1,0)),
VLOOKUP("*"&amp;RIGHT($B1540,5)&amp;"*", [1]cities_output!$A:$C,1,0)),
"")</f>
        <v>Piedmont</v>
      </c>
      <c r="J1540">
        <f>IFERROR(IFERROR(IFERROR(
VLOOKUP("*"&amp;$B1540&amp;"*", [1]cities_output!$A:$C,2,0),
VLOOKUP("*"&amp;LEFT($B1540,5)&amp;"*", [1]cities_output!$A:$C,2,0)),
VLOOKUP("*"&amp;RIGHT($B1540,5)&amp;"*", [1]cities_output!$A:$C,2,0)),
"")</f>
        <v>37.167609720000002</v>
      </c>
      <c r="K1540">
        <f>IFERROR(IFERROR(IFERROR(
VLOOKUP("*"&amp;$B1540&amp;"*", [1]cities_output!$A:$C,3,0),
VLOOKUP("*"&amp;LEFT($B1540,5)&amp;"*", [1]cities_output!$A:$C,3,0)),
VLOOKUP("*"&amp;RIGHT($B1540,5)&amp;"*", [1]cities_output!$A:$C,3,0)),
"")</f>
        <v>-90.679416950000004</v>
      </c>
      <c r="L1540" cm="1">
        <f t="array" aca="1" ref="L1540" ca="1">IFERROR(SUMPRODUCT(MID(0&amp;F1540, LARGE(INDEX(ISNUMBER(--MID(F1540, ROW(INDIRECT("1:"&amp;LEN(F1540))), 1)) * ROW(INDIRECT("1:"&amp;LEN(F1540))), 0), ROW(INDIRECT("1:"&amp;LEN(F1540))))+1, 1) * 10^ROW(INDIRECT("1:"&amp;LEN(F1540)))/10),"")</f>
        <v>30</v>
      </c>
      <c r="M1540" t="str">
        <f t="shared" si="48"/>
        <v>minute</v>
      </c>
      <c r="N1540">
        <f t="shared" ca="1" si="49"/>
        <v>1800</v>
      </c>
    </row>
    <row r="1541" spans="1:14" x14ac:dyDescent="0.35">
      <c r="A1541" s="1">
        <v>43793.736111111109</v>
      </c>
      <c r="B1541" t="s">
        <v>269</v>
      </c>
      <c r="C1541" t="s">
        <v>9</v>
      </c>
      <c r="D1541" t="s">
        <v>10</v>
      </c>
      <c r="E1541" t="s">
        <v>11</v>
      </c>
      <c r="F1541" t="s">
        <v>526</v>
      </c>
      <c r="G1541" t="s">
        <v>527</v>
      </c>
      <c r="H1541" s="2">
        <v>43800</v>
      </c>
      <c r="I1541" t="str">
        <f>IFERROR(IFERROR(IFERROR(
VLOOKUP("*"&amp;$B1541&amp;"*", [1]cities_output!$A:$C,1,0),
VLOOKUP("*"&amp;LEFT($B1541,5)&amp;"*", [1]cities_output!$A:$C,1,0)),
VLOOKUP("*"&amp;RIGHT($B1541,5)&amp;"*", [1]cities_output!$A:$C,1,0)),
"")</f>
        <v>Piedmont</v>
      </c>
      <c r="J1541">
        <f>IFERROR(IFERROR(IFERROR(
VLOOKUP("*"&amp;$B1541&amp;"*", [1]cities_output!$A:$C,2,0),
VLOOKUP("*"&amp;LEFT($B1541,5)&amp;"*", [1]cities_output!$A:$C,2,0)),
VLOOKUP("*"&amp;RIGHT($B1541,5)&amp;"*", [1]cities_output!$A:$C,2,0)),
"")</f>
        <v>37.167609720000002</v>
      </c>
      <c r="K1541">
        <f>IFERROR(IFERROR(IFERROR(
VLOOKUP("*"&amp;$B1541&amp;"*", [1]cities_output!$A:$C,3,0),
VLOOKUP("*"&amp;LEFT($B1541,5)&amp;"*", [1]cities_output!$A:$C,3,0)),
VLOOKUP("*"&amp;RIGHT($B1541,5)&amp;"*", [1]cities_output!$A:$C,3,0)),
"")</f>
        <v>-90.679416950000004</v>
      </c>
      <c r="L1541">
        <v>15</v>
      </c>
      <c r="M1541" t="str">
        <f t="shared" si="48"/>
        <v>second</v>
      </c>
      <c r="N1541">
        <f t="shared" si="49"/>
        <v>15</v>
      </c>
    </row>
    <row r="1542" spans="1:14" x14ac:dyDescent="0.35">
      <c r="A1542" s="1">
        <v>11180.958333333334</v>
      </c>
      <c r="B1542" t="s">
        <v>269</v>
      </c>
      <c r="C1542" t="s">
        <v>9</v>
      </c>
      <c r="D1542" t="s">
        <v>10</v>
      </c>
      <c r="F1542" t="s">
        <v>255</v>
      </c>
      <c r="G1542" t="s">
        <v>4112</v>
      </c>
      <c r="H1542" s="2">
        <v>42510</v>
      </c>
      <c r="I1542" t="str">
        <f>IFERROR(IFERROR(IFERROR(
VLOOKUP("*"&amp;$B1542&amp;"*", [1]cities_output!$A:$C,1,0),
VLOOKUP("*"&amp;LEFT($B1542,5)&amp;"*", [1]cities_output!$A:$C,1,0)),
VLOOKUP("*"&amp;RIGHT($B1542,5)&amp;"*", [1]cities_output!$A:$C,1,0)),
"")</f>
        <v>Piedmont</v>
      </c>
      <c r="J1542">
        <f>IFERROR(IFERROR(IFERROR(
VLOOKUP("*"&amp;$B1542&amp;"*", [1]cities_output!$A:$C,2,0),
VLOOKUP("*"&amp;LEFT($B1542,5)&amp;"*", [1]cities_output!$A:$C,2,0)),
VLOOKUP("*"&amp;RIGHT($B1542,5)&amp;"*", [1]cities_output!$A:$C,2,0)),
"")</f>
        <v>37.167609720000002</v>
      </c>
      <c r="K1542">
        <f>IFERROR(IFERROR(IFERROR(
VLOOKUP("*"&amp;$B1542&amp;"*", [1]cities_output!$A:$C,3,0),
VLOOKUP("*"&amp;LEFT($B1542,5)&amp;"*", [1]cities_output!$A:$C,3,0)),
VLOOKUP("*"&amp;RIGHT($B1542,5)&amp;"*", [1]cities_output!$A:$C,3,0)),
"")</f>
        <v>-90.679416950000004</v>
      </c>
      <c r="L1542" cm="1">
        <f t="array" aca="1" ref="L1542" ca="1">IFERROR(SUMPRODUCT(MID(0&amp;F1542, LARGE(INDEX(ISNUMBER(--MID(F1542, ROW(INDIRECT("1:"&amp;LEN(F1542))), 1)) * ROW(INDIRECT("1:"&amp;LEN(F1542))), 0), ROW(INDIRECT("1:"&amp;LEN(F1542))))+1, 1) * 10^ROW(INDIRECT("1:"&amp;LEN(F1542)))/10),"")</f>
        <v>20</v>
      </c>
      <c r="M1542" t="str">
        <f t="shared" si="48"/>
        <v>minute</v>
      </c>
      <c r="N1542">
        <f t="shared" ca="1" si="49"/>
        <v>1200</v>
      </c>
    </row>
    <row r="1543" spans="1:14" x14ac:dyDescent="0.35">
      <c r="A1543" s="1">
        <v>44316.298611111109</v>
      </c>
      <c r="B1543" t="s">
        <v>269</v>
      </c>
      <c r="C1543" t="s">
        <v>9</v>
      </c>
      <c r="D1543" t="s">
        <v>10</v>
      </c>
      <c r="E1543" t="s">
        <v>122</v>
      </c>
      <c r="F1543" t="s">
        <v>270</v>
      </c>
      <c r="G1543" t="s">
        <v>271</v>
      </c>
      <c r="H1543" s="2">
        <v>44424</v>
      </c>
      <c r="I1543" t="str">
        <f>IFERROR(IFERROR(IFERROR(
VLOOKUP("*"&amp;$B1543&amp;"*", [1]cities_output!$A:$C,1,0),
VLOOKUP("*"&amp;LEFT($B1543,5)&amp;"*", [1]cities_output!$A:$C,1,0)),
VLOOKUP("*"&amp;RIGHT($B1543,5)&amp;"*", [1]cities_output!$A:$C,1,0)),
"")</f>
        <v>Piedmont</v>
      </c>
      <c r="J1543">
        <f>IFERROR(IFERROR(IFERROR(
VLOOKUP("*"&amp;$B1543&amp;"*", [1]cities_output!$A:$C,2,0),
VLOOKUP("*"&amp;LEFT($B1543,5)&amp;"*", [1]cities_output!$A:$C,2,0)),
VLOOKUP("*"&amp;RIGHT($B1543,5)&amp;"*", [1]cities_output!$A:$C,2,0)),
"")</f>
        <v>37.167609720000002</v>
      </c>
      <c r="K1543">
        <f>IFERROR(IFERROR(IFERROR(
VLOOKUP("*"&amp;$B1543&amp;"*", [1]cities_output!$A:$C,3,0),
VLOOKUP("*"&amp;LEFT($B1543,5)&amp;"*", [1]cities_output!$A:$C,3,0)),
VLOOKUP("*"&amp;RIGHT($B1543,5)&amp;"*", [1]cities_output!$A:$C,3,0)),
"")</f>
        <v>-90.679416950000004</v>
      </c>
      <c r="L1543" cm="1">
        <f t="array" aca="1" ref="L1543" ca="1">IFERROR(SUMPRODUCT(MID(0&amp;F1543, LARGE(INDEX(ISNUMBER(--MID(F1543, ROW(INDIRECT("1:"&amp;LEN(F1543))), 1)) * ROW(INDIRECT("1:"&amp;LEN(F1543))), 0), ROW(INDIRECT("1:"&amp;LEN(F1543))))+1, 1) * 10^ROW(INDIRECT("1:"&amp;LEN(F1543)))/10),"")</f>
        <v>10</v>
      </c>
      <c r="M1543" t="str">
        <f t="shared" si="48"/>
        <v>minute</v>
      </c>
      <c r="N1543">
        <f t="shared" ca="1" si="49"/>
        <v>600</v>
      </c>
    </row>
    <row r="1544" spans="1:14" x14ac:dyDescent="0.35">
      <c r="A1544" s="1">
        <v>36272.833333333336</v>
      </c>
      <c r="B1544" t="s">
        <v>269</v>
      </c>
      <c r="C1544" t="s">
        <v>9</v>
      </c>
      <c r="D1544" t="s">
        <v>10</v>
      </c>
      <c r="E1544" t="s">
        <v>30</v>
      </c>
      <c r="F1544" t="s">
        <v>2392</v>
      </c>
      <c r="G1544" t="s">
        <v>3565</v>
      </c>
      <c r="H1544" s="2">
        <v>36346</v>
      </c>
      <c r="I1544" t="str">
        <f>IFERROR(IFERROR(IFERROR(
VLOOKUP("*"&amp;$B1544&amp;"*", [1]cities_output!$A:$C,1,0),
VLOOKUP("*"&amp;LEFT($B1544,5)&amp;"*", [1]cities_output!$A:$C,1,0)),
VLOOKUP("*"&amp;RIGHT($B1544,5)&amp;"*", [1]cities_output!$A:$C,1,0)),
"")</f>
        <v>Piedmont</v>
      </c>
      <c r="J1544">
        <f>IFERROR(IFERROR(IFERROR(
VLOOKUP("*"&amp;$B1544&amp;"*", [1]cities_output!$A:$C,2,0),
VLOOKUP("*"&amp;LEFT($B1544,5)&amp;"*", [1]cities_output!$A:$C,2,0)),
VLOOKUP("*"&amp;RIGHT($B1544,5)&amp;"*", [1]cities_output!$A:$C,2,0)),
"")</f>
        <v>37.167609720000002</v>
      </c>
      <c r="K1544">
        <f>IFERROR(IFERROR(IFERROR(
VLOOKUP("*"&amp;$B1544&amp;"*", [1]cities_output!$A:$C,3,0),
VLOOKUP("*"&amp;LEFT($B1544,5)&amp;"*", [1]cities_output!$A:$C,3,0)),
VLOOKUP("*"&amp;RIGHT($B1544,5)&amp;"*", [1]cities_output!$A:$C,3,0)),
"")</f>
        <v>-90.679416950000004</v>
      </c>
      <c r="L1544" cm="1">
        <f t="array" aca="1" ref="L1544" ca="1">IFERROR(SUMPRODUCT(MID(0&amp;F1544, LARGE(INDEX(ISNUMBER(--MID(F1544, ROW(INDIRECT("1:"&amp;LEN(F1544))), 1)) * ROW(INDIRECT("1:"&amp;LEN(F1544))), 0), ROW(INDIRECT("1:"&amp;LEN(F1544))))+1, 1) * 10^ROW(INDIRECT("1:"&amp;LEN(F1544)))/10),"")</f>
        <v>5</v>
      </c>
      <c r="M1544" t="str">
        <f t="shared" si="48"/>
        <v>minute</v>
      </c>
      <c r="N1544">
        <f t="shared" ca="1" si="49"/>
        <v>300</v>
      </c>
    </row>
    <row r="1545" spans="1:14" x14ac:dyDescent="0.35">
      <c r="A1545" s="1">
        <v>41832.90625</v>
      </c>
      <c r="B1545" t="s">
        <v>269</v>
      </c>
      <c r="C1545" t="s">
        <v>9</v>
      </c>
      <c r="D1545" t="s">
        <v>10</v>
      </c>
      <c r="E1545" t="s">
        <v>82</v>
      </c>
      <c r="F1545" t="s">
        <v>101</v>
      </c>
      <c r="G1545" t="s">
        <v>1367</v>
      </c>
      <c r="H1545" s="2">
        <v>41840</v>
      </c>
      <c r="I1545" t="str">
        <f>IFERROR(IFERROR(IFERROR(
VLOOKUP("*"&amp;$B1545&amp;"*", [1]cities_output!$A:$C,1,0),
VLOOKUP("*"&amp;LEFT($B1545,5)&amp;"*", [1]cities_output!$A:$C,1,0)),
VLOOKUP("*"&amp;RIGHT($B1545,5)&amp;"*", [1]cities_output!$A:$C,1,0)),
"")</f>
        <v>Piedmont</v>
      </c>
      <c r="J1545">
        <f>IFERROR(IFERROR(IFERROR(
VLOOKUP("*"&amp;$B1545&amp;"*", [1]cities_output!$A:$C,2,0),
VLOOKUP("*"&amp;LEFT($B1545,5)&amp;"*", [1]cities_output!$A:$C,2,0)),
VLOOKUP("*"&amp;RIGHT($B1545,5)&amp;"*", [1]cities_output!$A:$C,2,0)),
"")</f>
        <v>37.167609720000002</v>
      </c>
      <c r="K1545">
        <f>IFERROR(IFERROR(IFERROR(
VLOOKUP("*"&amp;$B1545&amp;"*", [1]cities_output!$A:$C,3,0),
VLOOKUP("*"&amp;LEFT($B1545,5)&amp;"*", [1]cities_output!$A:$C,3,0)),
VLOOKUP("*"&amp;RIGHT($B1545,5)&amp;"*", [1]cities_output!$A:$C,3,0)),
"")</f>
        <v>-90.679416950000004</v>
      </c>
      <c r="L1545" cm="1">
        <f t="array" aca="1" ref="L1545" ca="1">IFERROR(SUMPRODUCT(MID(0&amp;F1545, LARGE(INDEX(ISNUMBER(--MID(F1545, ROW(INDIRECT("1:"&amp;LEN(F1545))), 1)) * ROW(INDIRECT("1:"&amp;LEN(F1545))), 0), ROW(INDIRECT("1:"&amp;LEN(F1545))))+1, 1) * 10^ROW(INDIRECT("1:"&amp;LEN(F1545)))/10),"")</f>
        <v>3</v>
      </c>
      <c r="M1545" t="str">
        <f t="shared" si="48"/>
        <v>minute</v>
      </c>
      <c r="N1545">
        <f t="shared" ca="1" si="49"/>
        <v>180</v>
      </c>
    </row>
    <row r="1546" spans="1:14" x14ac:dyDescent="0.35">
      <c r="A1546" s="1">
        <v>41909.958333333336</v>
      </c>
      <c r="B1546" t="s">
        <v>1314</v>
      </c>
      <c r="C1546" t="s">
        <v>9</v>
      </c>
      <c r="D1546" t="s">
        <v>10</v>
      </c>
      <c r="E1546" t="s">
        <v>15</v>
      </c>
      <c r="F1546" t="s">
        <v>160</v>
      </c>
      <c r="G1546" t="s">
        <v>1315</v>
      </c>
      <c r="H1546" s="2">
        <v>41915</v>
      </c>
      <c r="I1546" t="str">
        <f>IFERROR(IFERROR(IFERROR(
VLOOKUP("*"&amp;$B1546&amp;"*", [1]cities_output!$A:$C,1,0),
VLOOKUP("*"&amp;LEFT($B1546,5)&amp;"*", [1]cities_output!$A:$C,1,0)),
VLOOKUP("*"&amp;RIGHT($B1546,5)&amp;"*", [1]cities_output!$A:$C,1,0)),
"")</f>
        <v>Cottleville</v>
      </c>
      <c r="J1546">
        <f>IFERROR(IFERROR(IFERROR(
VLOOKUP("*"&amp;$B1546&amp;"*", [1]cities_output!$A:$C,2,0),
VLOOKUP("*"&amp;LEFT($B1546,5)&amp;"*", [1]cities_output!$A:$C,2,0)),
VLOOKUP("*"&amp;RIGHT($B1546,5)&amp;"*", [1]cities_output!$A:$C,2,0)),
"")</f>
        <v>38.743032300000003</v>
      </c>
      <c r="K1546">
        <f>IFERROR(IFERROR(IFERROR(
VLOOKUP("*"&amp;$B1546&amp;"*", [1]cities_output!$A:$C,3,0),
VLOOKUP("*"&amp;LEFT($B1546,5)&amp;"*", [1]cities_output!$A:$C,3,0)),
VLOOKUP("*"&amp;RIGHT($B1546,5)&amp;"*", [1]cities_output!$A:$C,3,0)),
"")</f>
        <v>-90.591673850000006</v>
      </c>
      <c r="L1546" cm="1">
        <f t="array" aca="1" ref="L1546" ca="1">IFERROR(SUMPRODUCT(MID(0&amp;F1546, LARGE(INDEX(ISNUMBER(--MID(F1546, ROW(INDIRECT("1:"&amp;LEN(F1546))), 1)) * ROW(INDIRECT("1:"&amp;LEN(F1546))), 0), ROW(INDIRECT("1:"&amp;LEN(F1546))))+1, 1) * 10^ROW(INDIRECT("1:"&amp;LEN(F1546)))/10),"")</f>
        <v>5</v>
      </c>
      <c r="M1546" t="str">
        <f t="shared" si="48"/>
        <v>minute</v>
      </c>
      <c r="N1546">
        <f t="shared" ca="1" si="49"/>
        <v>300</v>
      </c>
    </row>
    <row r="1547" spans="1:14" x14ac:dyDescent="0.35">
      <c r="A1547" s="1">
        <v>41824.96875</v>
      </c>
      <c r="B1547" t="s">
        <v>1314</v>
      </c>
      <c r="C1547" t="s">
        <v>9</v>
      </c>
      <c r="D1547" t="s">
        <v>10</v>
      </c>
      <c r="E1547" t="s">
        <v>82</v>
      </c>
      <c r="F1547" t="s">
        <v>41</v>
      </c>
      <c r="G1547" t="s">
        <v>1378</v>
      </c>
      <c r="H1547" s="2">
        <v>41825</v>
      </c>
      <c r="I1547" t="str">
        <f>IFERROR(IFERROR(IFERROR(
VLOOKUP("*"&amp;$B1547&amp;"*", [1]cities_output!$A:$C,1,0),
VLOOKUP("*"&amp;LEFT($B1547,5)&amp;"*", [1]cities_output!$A:$C,1,0)),
VLOOKUP("*"&amp;RIGHT($B1547,5)&amp;"*", [1]cities_output!$A:$C,1,0)),
"")</f>
        <v>Cottleville</v>
      </c>
      <c r="J1547">
        <f>IFERROR(IFERROR(IFERROR(
VLOOKUP("*"&amp;$B1547&amp;"*", [1]cities_output!$A:$C,2,0),
VLOOKUP("*"&amp;LEFT($B1547,5)&amp;"*", [1]cities_output!$A:$C,2,0)),
VLOOKUP("*"&amp;RIGHT($B1547,5)&amp;"*", [1]cities_output!$A:$C,2,0)),
"")</f>
        <v>38.743032300000003</v>
      </c>
      <c r="K1547">
        <f>IFERROR(IFERROR(IFERROR(
VLOOKUP("*"&amp;$B1547&amp;"*", [1]cities_output!$A:$C,3,0),
VLOOKUP("*"&amp;LEFT($B1547,5)&amp;"*", [1]cities_output!$A:$C,3,0)),
VLOOKUP("*"&amp;RIGHT($B1547,5)&amp;"*", [1]cities_output!$A:$C,3,0)),
"")</f>
        <v>-90.591673850000006</v>
      </c>
      <c r="L1547" cm="1">
        <f t="array" aca="1" ref="L1547" ca="1">IFERROR(SUMPRODUCT(MID(0&amp;F1547, LARGE(INDEX(ISNUMBER(--MID(F1547, ROW(INDIRECT("1:"&amp;LEN(F1547))), 1)) * ROW(INDIRECT("1:"&amp;LEN(F1547))), 0), ROW(INDIRECT("1:"&amp;LEN(F1547))))+1, 1) * 10^ROW(INDIRECT("1:"&amp;LEN(F1547)))/10),"")</f>
        <v>2</v>
      </c>
      <c r="M1547" t="str">
        <f t="shared" si="48"/>
        <v>minute</v>
      </c>
      <c r="N1547">
        <f t="shared" ca="1" si="49"/>
        <v>120</v>
      </c>
    </row>
    <row r="1548" spans="1:14" x14ac:dyDescent="0.35">
      <c r="A1548" s="1">
        <v>42426.847222222219</v>
      </c>
      <c r="B1548" t="s">
        <v>1122</v>
      </c>
      <c r="C1548" t="s">
        <v>9</v>
      </c>
      <c r="D1548" t="s">
        <v>10</v>
      </c>
      <c r="E1548" t="s">
        <v>553</v>
      </c>
      <c r="F1548" t="s">
        <v>365</v>
      </c>
      <c r="G1548" t="s">
        <v>1123</v>
      </c>
      <c r="H1548" s="2">
        <v>42433</v>
      </c>
      <c r="I1548" t="str">
        <f>IFERROR(IFERROR(IFERROR(
VLOOKUP("*"&amp;$B1548&amp;"*", [1]cities_output!$A:$C,1,0),
VLOOKUP("*"&amp;LEFT($B1548,5)&amp;"*", [1]cities_output!$A:$C,1,0)),
VLOOKUP("*"&amp;RIGHT($B1548,5)&amp;"*", [1]cities_output!$A:$C,1,0)),
"")</f>
        <v>Cedar Hill</v>
      </c>
      <c r="J1548">
        <f>IFERROR(IFERROR(IFERROR(
VLOOKUP("*"&amp;$B1548&amp;"*", [1]cities_output!$A:$C,2,0),
VLOOKUP("*"&amp;LEFT($B1548,5)&amp;"*", [1]cities_output!$A:$C,2,0)),
VLOOKUP("*"&amp;RIGHT($B1548,5)&amp;"*", [1]cities_output!$A:$C,2,0)),
"")</f>
        <v>38.34102154</v>
      </c>
      <c r="K1548">
        <f>IFERROR(IFERROR(IFERROR(
VLOOKUP("*"&amp;$B1548&amp;"*", [1]cities_output!$A:$C,3,0),
VLOOKUP("*"&amp;LEFT($B1548,5)&amp;"*", [1]cities_output!$A:$C,3,0)),
VLOOKUP("*"&amp;RIGHT($B1548,5)&amp;"*", [1]cities_output!$A:$C,3,0)),
"")</f>
        <v>-90.653063759999995</v>
      </c>
      <c r="L1548" cm="1">
        <f t="array" aca="1" ref="L1548" ca="1">IFERROR(SUMPRODUCT(MID(0&amp;F1548, LARGE(INDEX(ISNUMBER(--MID(F1548, ROW(INDIRECT("1:"&amp;LEN(F1548))), 1)) * ROW(INDIRECT("1:"&amp;LEN(F1548))), 0), ROW(INDIRECT("1:"&amp;LEN(F1548))))+1, 1) * 10^ROW(INDIRECT("1:"&amp;LEN(F1548)))/10),"")</f>
        <v>0</v>
      </c>
      <c r="M1548" t="str">
        <f t="shared" si="48"/>
        <v/>
      </c>
      <c r="N1548" t="str">
        <f t="shared" si="49"/>
        <v/>
      </c>
    </row>
    <row r="1549" spans="1:14" x14ac:dyDescent="0.35">
      <c r="A1549" s="1">
        <v>42282.041666666664</v>
      </c>
      <c r="B1549" t="s">
        <v>1182</v>
      </c>
      <c r="C1549" t="s">
        <v>9</v>
      </c>
      <c r="D1549" t="s">
        <v>10</v>
      </c>
      <c r="E1549" t="s">
        <v>79</v>
      </c>
      <c r="F1549" t="s">
        <v>635</v>
      </c>
      <c r="G1549" t="s">
        <v>1183</v>
      </c>
      <c r="H1549" s="2">
        <v>42286</v>
      </c>
      <c r="I1549" t="str">
        <f>IFERROR(IFERROR(IFERROR(
VLOOKUP("*"&amp;$B1549&amp;"*", [1]cities_output!$A:$C,1,0),
VLOOKUP("*"&amp;LEFT($B1549,5)&amp;"*", [1]cities_output!$A:$C,1,0)),
VLOOKUP("*"&amp;RIGHT($B1549,5)&amp;"*", [1]cities_output!$A:$C,1,0)),
"")</f>
        <v>Rich Hill</v>
      </c>
      <c r="J1549">
        <f>IFERROR(IFERROR(IFERROR(
VLOOKUP("*"&amp;$B1549&amp;"*", [1]cities_output!$A:$C,2,0),
VLOOKUP("*"&amp;LEFT($B1549,5)&amp;"*", [1]cities_output!$A:$C,2,0)),
VLOOKUP("*"&amp;RIGHT($B1549,5)&amp;"*", [1]cities_output!$A:$C,2,0)),
"")</f>
        <v>38.097347499999998</v>
      </c>
      <c r="K1549">
        <f>IFERROR(IFERROR(IFERROR(
VLOOKUP("*"&amp;$B1549&amp;"*", [1]cities_output!$A:$C,3,0),
VLOOKUP("*"&amp;LEFT($B1549,5)&amp;"*", [1]cities_output!$A:$C,3,0)),
VLOOKUP("*"&amp;RIGHT($B1549,5)&amp;"*", [1]cities_output!$A:$C,3,0)),
"")</f>
        <v>-94.358693500000001</v>
      </c>
      <c r="L1549" cm="1">
        <f t="array" aca="1" ref="L1549" ca="1">IFERROR(SUMPRODUCT(MID(0&amp;F1549, LARGE(INDEX(ISNUMBER(--MID(F1549, ROW(INDIRECT("1:"&amp;LEN(F1549))), 1)) * ROW(INDIRECT("1:"&amp;LEN(F1549))), 0), ROW(INDIRECT("1:"&amp;LEN(F1549))))+1, 1) * 10^ROW(INDIRECT("1:"&amp;LEN(F1549)))/10),"")</f>
        <v>0</v>
      </c>
      <c r="M1549" t="str">
        <f t="shared" si="48"/>
        <v/>
      </c>
      <c r="N1549" t="str">
        <f t="shared" si="49"/>
        <v/>
      </c>
    </row>
    <row r="1550" spans="1:14" x14ac:dyDescent="0.35">
      <c r="A1550" s="1">
        <v>41031.958333333336</v>
      </c>
      <c r="B1550" t="s">
        <v>1182</v>
      </c>
      <c r="C1550" t="s">
        <v>9</v>
      </c>
      <c r="D1550" t="s">
        <v>10</v>
      </c>
      <c r="E1550" t="s">
        <v>30</v>
      </c>
      <c r="G1550" t="s">
        <v>1814</v>
      </c>
      <c r="H1550" s="2">
        <v>41080</v>
      </c>
      <c r="I1550" t="str">
        <f>IFERROR(IFERROR(IFERROR(
VLOOKUP("*"&amp;$B1550&amp;"*", [1]cities_output!$A:$C,1,0),
VLOOKUP("*"&amp;LEFT($B1550,5)&amp;"*", [1]cities_output!$A:$C,1,0)),
VLOOKUP("*"&amp;RIGHT($B1550,5)&amp;"*", [1]cities_output!$A:$C,1,0)),
"")</f>
        <v>Rich Hill</v>
      </c>
      <c r="J1550">
        <f>IFERROR(IFERROR(IFERROR(
VLOOKUP("*"&amp;$B1550&amp;"*", [1]cities_output!$A:$C,2,0),
VLOOKUP("*"&amp;LEFT($B1550,5)&amp;"*", [1]cities_output!$A:$C,2,0)),
VLOOKUP("*"&amp;RIGHT($B1550,5)&amp;"*", [1]cities_output!$A:$C,2,0)),
"")</f>
        <v>38.097347499999998</v>
      </c>
      <c r="K1550">
        <f>IFERROR(IFERROR(IFERROR(
VLOOKUP("*"&amp;$B1550&amp;"*", [1]cities_output!$A:$C,3,0),
VLOOKUP("*"&amp;LEFT($B1550,5)&amp;"*", [1]cities_output!$A:$C,3,0)),
VLOOKUP("*"&amp;RIGHT($B1550,5)&amp;"*", [1]cities_output!$A:$C,3,0)),
"")</f>
        <v>-94.358693500000001</v>
      </c>
      <c r="L1550" t="str" cm="1">
        <f t="array" aca="1" ref="L1550" ca="1">IFERROR(SUMPRODUCT(MID(0&amp;F1550, LARGE(INDEX(ISNUMBER(--MID(F1550, ROW(INDIRECT("1:"&amp;LEN(F1550))), 1)) * ROW(INDIRECT("1:"&amp;LEN(F1550))), 0), ROW(INDIRECT("1:"&amp;LEN(F1550))))+1, 1) * 10^ROW(INDIRECT("1:"&amp;LEN(F1550)))/10),"")</f>
        <v/>
      </c>
      <c r="M1550" t="str">
        <f t="shared" si="48"/>
        <v/>
      </c>
      <c r="N1550" t="str">
        <f t="shared" si="49"/>
        <v/>
      </c>
    </row>
    <row r="1551" spans="1:14" x14ac:dyDescent="0.35">
      <c r="A1551" s="1">
        <v>37898.416666666664</v>
      </c>
      <c r="B1551" t="s">
        <v>695</v>
      </c>
      <c r="C1551" t="s">
        <v>9</v>
      </c>
      <c r="D1551" t="s">
        <v>10</v>
      </c>
      <c r="G1551" t="s">
        <v>3109</v>
      </c>
      <c r="H1551" s="2">
        <v>37909</v>
      </c>
      <c r="I1551" t="str">
        <f>IFERROR(IFERROR(IFERROR(
VLOOKUP("*"&amp;$B1551&amp;"*", [1]cities_output!$A:$C,1,0),
VLOOKUP("*"&amp;LEFT($B1551,5)&amp;"*", [1]cities_output!$A:$C,1,0)),
VLOOKUP("*"&amp;RIGHT($B1551,5)&amp;"*", [1]cities_output!$A:$C,1,0)),
"")</f>
        <v>Rich Hill</v>
      </c>
      <c r="J1551">
        <f>IFERROR(IFERROR(IFERROR(
VLOOKUP("*"&amp;$B1551&amp;"*", [1]cities_output!$A:$C,2,0),
VLOOKUP("*"&amp;LEFT($B1551,5)&amp;"*", [1]cities_output!$A:$C,2,0)),
VLOOKUP("*"&amp;RIGHT($B1551,5)&amp;"*", [1]cities_output!$A:$C,2,0)),
"")</f>
        <v>38.097347499999998</v>
      </c>
      <c r="K1551">
        <f>IFERROR(IFERROR(IFERROR(
VLOOKUP("*"&amp;$B1551&amp;"*", [1]cities_output!$A:$C,3,0),
VLOOKUP("*"&amp;LEFT($B1551,5)&amp;"*", [1]cities_output!$A:$C,3,0)),
VLOOKUP("*"&amp;RIGHT($B1551,5)&amp;"*", [1]cities_output!$A:$C,3,0)),
"")</f>
        <v>-94.358693500000001</v>
      </c>
      <c r="L1551" t="str" cm="1">
        <f t="array" aca="1" ref="L1551" ca="1">IFERROR(SUMPRODUCT(MID(0&amp;F1551, LARGE(INDEX(ISNUMBER(--MID(F1551, ROW(INDIRECT("1:"&amp;LEN(F1551))), 1)) * ROW(INDIRECT("1:"&amp;LEN(F1551))), 0), ROW(INDIRECT("1:"&amp;LEN(F1551))))+1, 1) * 10^ROW(INDIRECT("1:"&amp;LEN(F1551)))/10),"")</f>
        <v/>
      </c>
      <c r="M1551" t="str">
        <f t="shared" si="48"/>
        <v/>
      </c>
      <c r="N1551" t="str">
        <f t="shared" si="49"/>
        <v/>
      </c>
    </row>
    <row r="1552" spans="1:14" x14ac:dyDescent="0.35">
      <c r="A1552" s="1">
        <v>43455.909722222219</v>
      </c>
      <c r="B1552" t="s">
        <v>695</v>
      </c>
      <c r="C1552" t="s">
        <v>9</v>
      </c>
      <c r="D1552" t="s">
        <v>10</v>
      </c>
      <c r="E1552" t="s">
        <v>118</v>
      </c>
      <c r="F1552" t="s">
        <v>696</v>
      </c>
      <c r="G1552" t="s">
        <v>697</v>
      </c>
      <c r="H1552" s="2">
        <v>43469</v>
      </c>
      <c r="I1552" t="str">
        <f>IFERROR(IFERROR(IFERROR(
VLOOKUP("*"&amp;$B1552&amp;"*", [1]cities_output!$A:$C,1,0),
VLOOKUP("*"&amp;LEFT($B1552,5)&amp;"*", [1]cities_output!$A:$C,1,0)),
VLOOKUP("*"&amp;RIGHT($B1552,5)&amp;"*", [1]cities_output!$A:$C,1,0)),
"")</f>
        <v>Rich Hill</v>
      </c>
      <c r="J1552">
        <f>IFERROR(IFERROR(IFERROR(
VLOOKUP("*"&amp;$B1552&amp;"*", [1]cities_output!$A:$C,2,0),
VLOOKUP("*"&amp;LEFT($B1552,5)&amp;"*", [1]cities_output!$A:$C,2,0)),
VLOOKUP("*"&amp;RIGHT($B1552,5)&amp;"*", [1]cities_output!$A:$C,2,0)),
"")</f>
        <v>38.097347499999998</v>
      </c>
      <c r="K1552">
        <f>IFERROR(IFERROR(IFERROR(
VLOOKUP("*"&amp;$B1552&amp;"*", [1]cities_output!$A:$C,3,0),
VLOOKUP("*"&amp;LEFT($B1552,5)&amp;"*", [1]cities_output!$A:$C,3,0)),
VLOOKUP("*"&amp;RIGHT($B1552,5)&amp;"*", [1]cities_output!$A:$C,3,0)),
"")</f>
        <v>-94.358693500000001</v>
      </c>
      <c r="L1552">
        <v>2</v>
      </c>
      <c r="M1552" t="str">
        <f t="shared" si="48"/>
        <v>minute</v>
      </c>
      <c r="N1552">
        <f t="shared" si="49"/>
        <v>120</v>
      </c>
    </row>
    <row r="1553" spans="1:14" x14ac:dyDescent="0.35">
      <c r="A1553" s="1">
        <v>37901.319444444445</v>
      </c>
      <c r="B1553" t="s">
        <v>695</v>
      </c>
      <c r="C1553" t="s">
        <v>9</v>
      </c>
      <c r="D1553" t="s">
        <v>10</v>
      </c>
      <c r="E1553" t="s">
        <v>66</v>
      </c>
      <c r="F1553" t="s">
        <v>2015</v>
      </c>
      <c r="G1553" t="s">
        <v>3104</v>
      </c>
      <c r="H1553" s="2">
        <v>37901</v>
      </c>
      <c r="I1553" t="str">
        <f>IFERROR(IFERROR(IFERROR(
VLOOKUP("*"&amp;$B1553&amp;"*", [1]cities_output!$A:$C,1,0),
VLOOKUP("*"&amp;LEFT($B1553,5)&amp;"*", [1]cities_output!$A:$C,1,0)),
VLOOKUP("*"&amp;RIGHT($B1553,5)&amp;"*", [1]cities_output!$A:$C,1,0)),
"")</f>
        <v>Rich Hill</v>
      </c>
      <c r="J1553">
        <f>IFERROR(IFERROR(IFERROR(
VLOOKUP("*"&amp;$B1553&amp;"*", [1]cities_output!$A:$C,2,0),
VLOOKUP("*"&amp;LEFT($B1553,5)&amp;"*", [1]cities_output!$A:$C,2,0)),
VLOOKUP("*"&amp;RIGHT($B1553,5)&amp;"*", [1]cities_output!$A:$C,2,0)),
"")</f>
        <v>38.097347499999998</v>
      </c>
      <c r="K1553">
        <f>IFERROR(IFERROR(IFERROR(
VLOOKUP("*"&amp;$B1553&amp;"*", [1]cities_output!$A:$C,3,0),
VLOOKUP("*"&amp;LEFT($B1553,5)&amp;"*", [1]cities_output!$A:$C,3,0)),
VLOOKUP("*"&amp;RIGHT($B1553,5)&amp;"*", [1]cities_output!$A:$C,3,0)),
"")</f>
        <v>-94.358693500000001</v>
      </c>
      <c r="L1553" cm="1">
        <f t="array" aca="1" ref="L1553" ca="1">IFERROR(SUMPRODUCT(MID(0&amp;F1553, LARGE(INDEX(ISNUMBER(--MID(F1553, ROW(INDIRECT("1:"&amp;LEN(F1553))), 1)) * ROW(INDIRECT("1:"&amp;LEN(F1553))), 0), ROW(INDIRECT("1:"&amp;LEN(F1553))))+1, 1) * 10^ROW(INDIRECT("1:"&amp;LEN(F1553)))/10),"")</f>
        <v>20</v>
      </c>
      <c r="M1553" t="str">
        <f t="shared" si="48"/>
        <v>minute</v>
      </c>
      <c r="N1553">
        <f t="shared" ca="1" si="49"/>
        <v>1200</v>
      </c>
    </row>
    <row r="1554" spans="1:14" x14ac:dyDescent="0.35">
      <c r="A1554" s="1">
        <v>43337.865972222222</v>
      </c>
      <c r="B1554" t="s">
        <v>740</v>
      </c>
      <c r="C1554" t="s">
        <v>9</v>
      </c>
      <c r="D1554" t="s">
        <v>10</v>
      </c>
      <c r="E1554" t="s">
        <v>122</v>
      </c>
      <c r="F1554" t="s">
        <v>437</v>
      </c>
      <c r="G1554" t="s">
        <v>741</v>
      </c>
      <c r="H1554" s="2">
        <v>43385</v>
      </c>
      <c r="I1554" t="str">
        <f>IFERROR(IFERROR(IFERROR(
VLOOKUP("*"&amp;$B1554&amp;"*", [1]cities_output!$A:$C,1,0),
VLOOKUP("*"&amp;LEFT($B1554,5)&amp;"*", [1]cities_output!$A:$C,1,0)),
VLOOKUP("*"&amp;RIGHT($B1554,5)&amp;"*", [1]cities_output!$A:$C,1,0)),
"")</f>
        <v>Cedar Hill</v>
      </c>
      <c r="J1554">
        <f>IFERROR(IFERROR(IFERROR(
VLOOKUP("*"&amp;$B1554&amp;"*", [1]cities_output!$A:$C,2,0),
VLOOKUP("*"&amp;LEFT($B1554,5)&amp;"*", [1]cities_output!$A:$C,2,0)),
VLOOKUP("*"&amp;RIGHT($B1554,5)&amp;"*", [1]cities_output!$A:$C,2,0)),
"")</f>
        <v>38.34102154</v>
      </c>
      <c r="K1554">
        <f>IFERROR(IFERROR(IFERROR(
VLOOKUP("*"&amp;$B1554&amp;"*", [1]cities_output!$A:$C,3,0),
VLOOKUP("*"&amp;LEFT($B1554,5)&amp;"*", [1]cities_output!$A:$C,3,0)),
VLOOKUP("*"&amp;RIGHT($B1554,5)&amp;"*", [1]cities_output!$A:$C,3,0)),
"")</f>
        <v>-90.653063759999995</v>
      </c>
      <c r="L1554">
        <v>10</v>
      </c>
      <c r="M1554" t="str">
        <f t="shared" si="48"/>
        <v>second</v>
      </c>
      <c r="N1554">
        <f t="shared" si="49"/>
        <v>10</v>
      </c>
    </row>
    <row r="1555" spans="1:14" x14ac:dyDescent="0.35">
      <c r="A1555" s="1">
        <v>42527.4375</v>
      </c>
      <c r="B1555" t="s">
        <v>1080</v>
      </c>
      <c r="C1555" t="s">
        <v>9</v>
      </c>
      <c r="D1555" t="s">
        <v>10</v>
      </c>
      <c r="E1555" t="s">
        <v>122</v>
      </c>
      <c r="F1555" t="s">
        <v>995</v>
      </c>
      <c r="G1555" t="s">
        <v>1081</v>
      </c>
      <c r="H1555" s="2">
        <v>42531</v>
      </c>
      <c r="I1555" t="str">
        <f>IFERROR(IFERROR(IFERROR(
VLOOKUP("*"&amp;$B1555&amp;"*", [1]cities_output!$A:$C,1,0),
VLOOKUP("*"&amp;LEFT($B1555,5)&amp;"*", [1]cities_output!$A:$C,1,0)),
VLOOKUP("*"&amp;RIGHT($B1555,5)&amp;"*", [1]cities_output!$A:$C,1,0)),
"")</f>
        <v>Cedar Hill</v>
      </c>
      <c r="J1555">
        <f>IFERROR(IFERROR(IFERROR(
VLOOKUP("*"&amp;$B1555&amp;"*", [1]cities_output!$A:$C,2,0),
VLOOKUP("*"&amp;LEFT($B1555,5)&amp;"*", [1]cities_output!$A:$C,2,0)),
VLOOKUP("*"&amp;RIGHT($B1555,5)&amp;"*", [1]cities_output!$A:$C,2,0)),
"")</f>
        <v>38.34102154</v>
      </c>
      <c r="K1555">
        <f>IFERROR(IFERROR(IFERROR(
VLOOKUP("*"&amp;$B1555&amp;"*", [1]cities_output!$A:$C,3,0),
VLOOKUP("*"&amp;LEFT($B1555,5)&amp;"*", [1]cities_output!$A:$C,3,0)),
VLOOKUP("*"&amp;RIGHT($B1555,5)&amp;"*", [1]cities_output!$A:$C,3,0)),
"")</f>
        <v>-90.653063759999995</v>
      </c>
      <c r="L1555" cm="1">
        <f t="array" aca="1" ref="L1555" ca="1">IFERROR(SUMPRODUCT(MID(0&amp;F1555, LARGE(INDEX(ISNUMBER(--MID(F1555, ROW(INDIRECT("1:"&amp;LEN(F1555))), 1)) * ROW(INDIRECT("1:"&amp;LEN(F1555))), 0), ROW(INDIRECT("1:"&amp;LEN(F1555))))+1, 1) * 10^ROW(INDIRECT("1:"&amp;LEN(F1555)))/10),"")</f>
        <v>5</v>
      </c>
      <c r="M1555" t="str">
        <f t="shared" si="48"/>
        <v>minute</v>
      </c>
      <c r="N1555">
        <f t="shared" ca="1" si="49"/>
        <v>300</v>
      </c>
    </row>
    <row r="1556" spans="1:14" x14ac:dyDescent="0.35">
      <c r="A1556" s="1">
        <v>32245.666666666668</v>
      </c>
      <c r="B1556" t="s">
        <v>695</v>
      </c>
      <c r="C1556" t="s">
        <v>9</v>
      </c>
      <c r="D1556" t="s">
        <v>10</v>
      </c>
      <c r="E1556" t="s">
        <v>70</v>
      </c>
      <c r="F1556" t="s">
        <v>55</v>
      </c>
      <c r="G1556" t="s">
        <v>3883</v>
      </c>
      <c r="H1556" s="2">
        <v>38371</v>
      </c>
      <c r="I1556" t="str">
        <f>IFERROR(IFERROR(IFERROR(
VLOOKUP("*"&amp;$B1556&amp;"*", [1]cities_output!$A:$C,1,0),
VLOOKUP("*"&amp;LEFT($B1556,5)&amp;"*", [1]cities_output!$A:$C,1,0)),
VLOOKUP("*"&amp;RIGHT($B1556,5)&amp;"*", [1]cities_output!$A:$C,1,0)),
"")</f>
        <v>Rich Hill</v>
      </c>
      <c r="J1556">
        <f>IFERROR(IFERROR(IFERROR(
VLOOKUP("*"&amp;$B1556&amp;"*", [1]cities_output!$A:$C,2,0),
VLOOKUP("*"&amp;LEFT($B1556,5)&amp;"*", [1]cities_output!$A:$C,2,0)),
VLOOKUP("*"&amp;RIGHT($B1556,5)&amp;"*", [1]cities_output!$A:$C,2,0)),
"")</f>
        <v>38.097347499999998</v>
      </c>
      <c r="K1556">
        <f>IFERROR(IFERROR(IFERROR(
VLOOKUP("*"&amp;$B1556&amp;"*", [1]cities_output!$A:$C,3,0),
VLOOKUP("*"&amp;LEFT($B1556,5)&amp;"*", [1]cities_output!$A:$C,3,0)),
VLOOKUP("*"&amp;RIGHT($B1556,5)&amp;"*", [1]cities_output!$A:$C,3,0)),
"")</f>
        <v>-94.358693500000001</v>
      </c>
      <c r="L1556" cm="1">
        <f t="array" aca="1" ref="L1556" ca="1">IFERROR(SUMPRODUCT(MID(0&amp;F1556, LARGE(INDEX(ISNUMBER(--MID(F1556, ROW(INDIRECT("1:"&amp;LEN(F1556))), 1)) * ROW(INDIRECT("1:"&amp;LEN(F1556))), 0), ROW(INDIRECT("1:"&amp;LEN(F1556))))+1, 1) * 10^ROW(INDIRECT("1:"&amp;LEN(F1556)))/10),"")</f>
        <v>5</v>
      </c>
      <c r="M1556" t="str">
        <f t="shared" si="48"/>
        <v>minute</v>
      </c>
      <c r="N1556">
        <f t="shared" ca="1" si="49"/>
        <v>300</v>
      </c>
    </row>
    <row r="1557" spans="1:14" x14ac:dyDescent="0.35">
      <c r="A1557" s="1">
        <v>28430.979166666668</v>
      </c>
      <c r="B1557" t="s">
        <v>1182</v>
      </c>
      <c r="C1557" t="s">
        <v>9</v>
      </c>
      <c r="D1557" t="s">
        <v>10</v>
      </c>
      <c r="E1557" t="s">
        <v>44</v>
      </c>
      <c r="F1557" t="s">
        <v>101</v>
      </c>
      <c r="G1557" t="s">
        <v>3989</v>
      </c>
      <c r="H1557" s="2">
        <v>36346</v>
      </c>
      <c r="I1557" t="str">
        <f>IFERROR(IFERROR(IFERROR(
VLOOKUP("*"&amp;$B1557&amp;"*", [1]cities_output!$A:$C,1,0),
VLOOKUP("*"&amp;LEFT($B1557,5)&amp;"*", [1]cities_output!$A:$C,1,0)),
VLOOKUP("*"&amp;RIGHT($B1557,5)&amp;"*", [1]cities_output!$A:$C,1,0)),
"")</f>
        <v>Rich Hill</v>
      </c>
      <c r="J1557">
        <f>IFERROR(IFERROR(IFERROR(
VLOOKUP("*"&amp;$B1557&amp;"*", [1]cities_output!$A:$C,2,0),
VLOOKUP("*"&amp;LEFT($B1557,5)&amp;"*", [1]cities_output!$A:$C,2,0)),
VLOOKUP("*"&amp;RIGHT($B1557,5)&amp;"*", [1]cities_output!$A:$C,2,0)),
"")</f>
        <v>38.097347499999998</v>
      </c>
      <c r="K1557">
        <f>IFERROR(IFERROR(IFERROR(
VLOOKUP("*"&amp;$B1557&amp;"*", [1]cities_output!$A:$C,3,0),
VLOOKUP("*"&amp;LEFT($B1557,5)&amp;"*", [1]cities_output!$A:$C,3,0)),
VLOOKUP("*"&amp;RIGHT($B1557,5)&amp;"*", [1]cities_output!$A:$C,3,0)),
"")</f>
        <v>-94.358693500000001</v>
      </c>
      <c r="L1557" cm="1">
        <f t="array" aca="1" ref="L1557" ca="1">IFERROR(SUMPRODUCT(MID(0&amp;F1557, LARGE(INDEX(ISNUMBER(--MID(F1557, ROW(INDIRECT("1:"&amp;LEN(F1557))), 1)) * ROW(INDIRECT("1:"&amp;LEN(F1557))), 0), ROW(INDIRECT("1:"&amp;LEN(F1557))))+1, 1) * 10^ROW(INDIRECT("1:"&amp;LEN(F1557)))/10),"")</f>
        <v>3</v>
      </c>
      <c r="M1557" t="str">
        <f t="shared" si="48"/>
        <v>minute</v>
      </c>
      <c r="N1557">
        <f t="shared" ca="1" si="49"/>
        <v>180</v>
      </c>
    </row>
    <row r="1558" spans="1:14" x14ac:dyDescent="0.35">
      <c r="A1558" s="1">
        <v>43446.600694444445</v>
      </c>
      <c r="B1558" t="s">
        <v>695</v>
      </c>
      <c r="C1558" t="s">
        <v>9</v>
      </c>
      <c r="D1558" t="s">
        <v>10</v>
      </c>
      <c r="E1558" t="s">
        <v>30</v>
      </c>
      <c r="F1558" t="s">
        <v>277</v>
      </c>
      <c r="G1558" t="s">
        <v>701</v>
      </c>
      <c r="H1558" s="2">
        <v>43448</v>
      </c>
      <c r="I1558" t="str">
        <f>IFERROR(IFERROR(IFERROR(
VLOOKUP("*"&amp;$B1558&amp;"*", [1]cities_output!$A:$C,1,0),
VLOOKUP("*"&amp;LEFT($B1558,5)&amp;"*", [1]cities_output!$A:$C,1,0)),
VLOOKUP("*"&amp;RIGHT($B1558,5)&amp;"*", [1]cities_output!$A:$C,1,0)),
"")</f>
        <v>Rich Hill</v>
      </c>
      <c r="J1558">
        <f>IFERROR(IFERROR(IFERROR(
VLOOKUP("*"&amp;$B1558&amp;"*", [1]cities_output!$A:$C,2,0),
VLOOKUP("*"&amp;LEFT($B1558,5)&amp;"*", [1]cities_output!$A:$C,2,0)),
VLOOKUP("*"&amp;RIGHT($B1558,5)&amp;"*", [1]cities_output!$A:$C,2,0)),
"")</f>
        <v>38.097347499999998</v>
      </c>
      <c r="K1558">
        <f>IFERROR(IFERROR(IFERROR(
VLOOKUP("*"&amp;$B1558&amp;"*", [1]cities_output!$A:$C,3,0),
VLOOKUP("*"&amp;LEFT($B1558,5)&amp;"*", [1]cities_output!$A:$C,3,0)),
VLOOKUP("*"&amp;RIGHT($B1558,5)&amp;"*", [1]cities_output!$A:$C,3,0)),
"")</f>
        <v>-94.358693500000001</v>
      </c>
      <c r="L1558" cm="1">
        <f t="array" aca="1" ref="L1558" ca="1">IFERROR(SUMPRODUCT(MID(0&amp;F1558, LARGE(INDEX(ISNUMBER(--MID(F1558, ROW(INDIRECT("1:"&amp;LEN(F1558))), 1)) * ROW(INDIRECT("1:"&amp;LEN(F1558))), 0), ROW(INDIRECT("1:"&amp;LEN(F1558))))+1, 1) * 10^ROW(INDIRECT("1:"&amp;LEN(F1558)))/10),"")</f>
        <v>4</v>
      </c>
      <c r="M1558" t="str">
        <f t="shared" si="48"/>
        <v>second</v>
      </c>
      <c r="N1558">
        <f t="shared" ca="1" si="49"/>
        <v>4</v>
      </c>
    </row>
    <row r="1559" spans="1:14" x14ac:dyDescent="0.35">
      <c r="A1559" s="1">
        <v>42767</v>
      </c>
      <c r="B1559" t="s">
        <v>966</v>
      </c>
      <c r="C1559" t="s">
        <v>9</v>
      </c>
      <c r="D1559" t="s">
        <v>10</v>
      </c>
      <c r="E1559" t="s">
        <v>70</v>
      </c>
      <c r="G1559" t="s">
        <v>967</v>
      </c>
      <c r="H1559" s="2">
        <v>42776</v>
      </c>
      <c r="I1559" t="str">
        <f>IFERROR(IFERROR(IFERROR(
VLOOKUP("*"&amp;$B1559&amp;"*", [1]cities_output!$A:$C,1,0),
VLOOKUP("*"&amp;LEFT($B1559,5)&amp;"*", [1]cities_output!$A:$C,1,0)),
VLOOKUP("*"&amp;RIGHT($B1559,5)&amp;"*", [1]cities_output!$A:$C,1,0)),
"")</f>
        <v>Eureka</v>
      </c>
      <c r="J1559">
        <f>IFERROR(IFERROR(IFERROR(
VLOOKUP("*"&amp;$B1559&amp;"*", [1]cities_output!$A:$C,2,0),
VLOOKUP("*"&amp;LEFT($B1559,5)&amp;"*", [1]cities_output!$A:$C,2,0)),
VLOOKUP("*"&amp;RIGHT($B1559,5)&amp;"*", [1]cities_output!$A:$C,2,0)),
"")</f>
        <v>38.476438700000003</v>
      </c>
      <c r="K1559">
        <f>IFERROR(IFERROR(IFERROR(
VLOOKUP("*"&amp;$B1559&amp;"*", [1]cities_output!$A:$C,3,0),
VLOOKUP("*"&amp;LEFT($B1559,5)&amp;"*", [1]cities_output!$A:$C,3,0)),
VLOOKUP("*"&amp;RIGHT($B1559,5)&amp;"*", [1]cities_output!$A:$C,3,0)),
"")</f>
        <v>-90.635586869999997</v>
      </c>
      <c r="L1559" t="str" cm="1">
        <f t="array" aca="1" ref="L1559" ca="1">IFERROR(SUMPRODUCT(MID(0&amp;F1559, LARGE(INDEX(ISNUMBER(--MID(F1559, ROW(INDIRECT("1:"&amp;LEN(F1559))), 1)) * ROW(INDIRECT("1:"&amp;LEN(F1559))), 0), ROW(INDIRECT("1:"&amp;LEN(F1559))))+1, 1) * 10^ROW(INDIRECT("1:"&amp;LEN(F1559)))/10),"")</f>
        <v/>
      </c>
      <c r="M1559" t="str">
        <f t="shared" si="48"/>
        <v/>
      </c>
      <c r="N1559" t="str">
        <f t="shared" si="49"/>
        <v/>
      </c>
    </row>
    <row r="1560" spans="1:14" x14ac:dyDescent="0.35">
      <c r="A1560" s="1">
        <v>42309.878472222219</v>
      </c>
      <c r="B1560" t="s">
        <v>966</v>
      </c>
      <c r="C1560" t="s">
        <v>9</v>
      </c>
      <c r="D1560" t="s">
        <v>10</v>
      </c>
      <c r="E1560" t="s">
        <v>15</v>
      </c>
      <c r="F1560" t="s">
        <v>16</v>
      </c>
      <c r="G1560" t="s">
        <v>1172</v>
      </c>
      <c r="H1560" s="2">
        <v>42584</v>
      </c>
      <c r="I1560" t="str">
        <f>IFERROR(IFERROR(IFERROR(
VLOOKUP("*"&amp;$B1560&amp;"*", [1]cities_output!$A:$C,1,0),
VLOOKUP("*"&amp;LEFT($B1560,5)&amp;"*", [1]cities_output!$A:$C,1,0)),
VLOOKUP("*"&amp;RIGHT($B1560,5)&amp;"*", [1]cities_output!$A:$C,1,0)),
"")</f>
        <v>Eureka</v>
      </c>
      <c r="J1560">
        <f>IFERROR(IFERROR(IFERROR(
VLOOKUP("*"&amp;$B1560&amp;"*", [1]cities_output!$A:$C,2,0),
VLOOKUP("*"&amp;LEFT($B1560,5)&amp;"*", [1]cities_output!$A:$C,2,0)),
VLOOKUP("*"&amp;RIGHT($B1560,5)&amp;"*", [1]cities_output!$A:$C,2,0)),
"")</f>
        <v>38.476438700000003</v>
      </c>
      <c r="K1560">
        <f>IFERROR(IFERROR(IFERROR(
VLOOKUP("*"&amp;$B1560&amp;"*", [1]cities_output!$A:$C,3,0),
VLOOKUP("*"&amp;LEFT($B1560,5)&amp;"*", [1]cities_output!$A:$C,3,0)),
VLOOKUP("*"&amp;RIGHT($B1560,5)&amp;"*", [1]cities_output!$A:$C,3,0)),
"")</f>
        <v>-90.635586869999997</v>
      </c>
      <c r="L1560" cm="1">
        <f t="array" aca="1" ref="L1560" ca="1">IFERROR(SUMPRODUCT(MID(0&amp;F1560, LARGE(INDEX(ISNUMBER(--MID(F1560, ROW(INDIRECT("1:"&amp;LEN(F1560))), 1)) * ROW(INDIRECT("1:"&amp;LEN(F1560))), 0), ROW(INDIRECT("1:"&amp;LEN(F1560))))+1, 1) * 10^ROW(INDIRECT("1:"&amp;LEN(F1560)))/10),"")</f>
        <v>1</v>
      </c>
      <c r="M1560" t="str">
        <f t="shared" si="48"/>
        <v>minute</v>
      </c>
      <c r="N1560">
        <f t="shared" ca="1" si="49"/>
        <v>60</v>
      </c>
    </row>
    <row r="1561" spans="1:14" x14ac:dyDescent="0.35">
      <c r="A1561" s="1">
        <v>28697.625</v>
      </c>
      <c r="B1561" t="s">
        <v>966</v>
      </c>
      <c r="C1561" t="s">
        <v>9</v>
      </c>
      <c r="D1561" t="s">
        <v>10</v>
      </c>
      <c r="E1561" t="s">
        <v>11</v>
      </c>
      <c r="F1561" t="s">
        <v>1245</v>
      </c>
      <c r="G1561" t="s">
        <v>3980</v>
      </c>
      <c r="H1561" s="2">
        <v>39672</v>
      </c>
      <c r="I1561" t="str">
        <f>IFERROR(IFERROR(IFERROR(
VLOOKUP("*"&amp;$B1561&amp;"*", [1]cities_output!$A:$C,1,0),
VLOOKUP("*"&amp;LEFT($B1561,5)&amp;"*", [1]cities_output!$A:$C,1,0)),
VLOOKUP("*"&amp;RIGHT($B1561,5)&amp;"*", [1]cities_output!$A:$C,1,0)),
"")</f>
        <v>Eureka</v>
      </c>
      <c r="J1561">
        <f>IFERROR(IFERROR(IFERROR(
VLOOKUP("*"&amp;$B1561&amp;"*", [1]cities_output!$A:$C,2,0),
VLOOKUP("*"&amp;LEFT($B1561,5)&amp;"*", [1]cities_output!$A:$C,2,0)),
VLOOKUP("*"&amp;RIGHT($B1561,5)&amp;"*", [1]cities_output!$A:$C,2,0)),
"")</f>
        <v>38.476438700000003</v>
      </c>
      <c r="K1561">
        <f>IFERROR(IFERROR(IFERROR(
VLOOKUP("*"&amp;$B1561&amp;"*", [1]cities_output!$A:$C,3,0),
VLOOKUP("*"&amp;LEFT($B1561,5)&amp;"*", [1]cities_output!$A:$C,3,0)),
VLOOKUP("*"&amp;RIGHT($B1561,5)&amp;"*", [1]cities_output!$A:$C,3,0)),
"")</f>
        <v>-90.635586869999997</v>
      </c>
      <c r="L1561">
        <v>3</v>
      </c>
      <c r="M1561" t="str">
        <f t="shared" si="48"/>
        <v>second</v>
      </c>
      <c r="N1561">
        <f t="shared" si="49"/>
        <v>3</v>
      </c>
    </row>
    <row r="1562" spans="1:14" x14ac:dyDescent="0.35">
      <c r="A1562" s="1">
        <v>42657.916666666664</v>
      </c>
      <c r="B1562" t="s">
        <v>747</v>
      </c>
      <c r="C1562" t="s">
        <v>9</v>
      </c>
      <c r="D1562" t="s">
        <v>10</v>
      </c>
      <c r="E1562" t="s">
        <v>79</v>
      </c>
      <c r="F1562" t="s">
        <v>998</v>
      </c>
      <c r="G1562" t="s">
        <v>999</v>
      </c>
      <c r="H1562" s="2">
        <v>42664</v>
      </c>
      <c r="I1562" t="str">
        <f>IFERROR(IFERROR(IFERROR(
VLOOKUP("*"&amp;$B1562&amp;"*", [1]cities_output!$A:$C,1,0),
VLOOKUP("*"&amp;LEFT($B1562,5)&amp;"*", [1]cities_output!$A:$C,1,0)),
VLOOKUP("*"&amp;RIGHT($B1562,5)&amp;"*", [1]cities_output!$A:$C,1,0)),
"")</f>
        <v>St. Peters</v>
      </c>
      <c r="J1562">
        <f>IFERROR(IFERROR(IFERROR(
VLOOKUP("*"&amp;$B1562&amp;"*", [1]cities_output!$A:$C,2,0),
VLOOKUP("*"&amp;LEFT($B1562,5)&amp;"*", [1]cities_output!$A:$C,2,0)),
VLOOKUP("*"&amp;RIGHT($B1562,5)&amp;"*", [1]cities_output!$A:$C,2,0)),
"")</f>
        <v>38.786907450000001</v>
      </c>
      <c r="K1562">
        <f>IFERROR(IFERROR(IFERROR(
VLOOKUP("*"&amp;$B1562&amp;"*", [1]cities_output!$A:$C,3,0),
VLOOKUP("*"&amp;LEFT($B1562,5)&amp;"*", [1]cities_output!$A:$C,3,0)),
VLOOKUP("*"&amp;RIGHT($B1562,5)&amp;"*", [1]cities_output!$A:$C,3,0)),
"")</f>
        <v>-90.624193149999996</v>
      </c>
      <c r="L1562" cm="1">
        <f t="array" aca="1" ref="L1562" ca="1">IFERROR(SUMPRODUCT(MID(0&amp;F1562, LARGE(INDEX(ISNUMBER(--MID(F1562, ROW(INDIRECT("1:"&amp;LEN(F1562))), 1)) * ROW(INDIRECT("1:"&amp;LEN(F1562))), 0), ROW(INDIRECT("1:"&amp;LEN(F1562))))+1, 1) * 10^ROW(INDIRECT("1:"&amp;LEN(F1562)))/10),"")</f>
        <v>0</v>
      </c>
      <c r="M1562" t="str">
        <f t="shared" si="48"/>
        <v/>
      </c>
      <c r="N1562" t="str">
        <f t="shared" si="49"/>
        <v/>
      </c>
    </row>
    <row r="1563" spans="1:14" x14ac:dyDescent="0.35">
      <c r="A1563" s="2">
        <v>41817</v>
      </c>
      <c r="B1563" t="s">
        <v>747</v>
      </c>
      <c r="C1563" t="s">
        <v>9</v>
      </c>
      <c r="D1563" t="s">
        <v>10</v>
      </c>
      <c r="E1563" t="s">
        <v>70</v>
      </c>
      <c r="F1563" t="s">
        <v>1390</v>
      </c>
      <c r="G1563" t="s">
        <v>1391</v>
      </c>
      <c r="H1563" s="2">
        <v>41824</v>
      </c>
      <c r="I1563" t="str">
        <f>IFERROR(IFERROR(IFERROR(
VLOOKUP("*"&amp;$B1563&amp;"*", [1]cities_output!$A:$C,1,0),
VLOOKUP("*"&amp;LEFT($B1563,5)&amp;"*", [1]cities_output!$A:$C,1,0)),
VLOOKUP("*"&amp;RIGHT($B1563,5)&amp;"*", [1]cities_output!$A:$C,1,0)),
"")</f>
        <v>St. Peters</v>
      </c>
      <c r="J1563">
        <f>IFERROR(IFERROR(IFERROR(
VLOOKUP("*"&amp;$B1563&amp;"*", [1]cities_output!$A:$C,2,0),
VLOOKUP("*"&amp;LEFT($B1563,5)&amp;"*", [1]cities_output!$A:$C,2,0)),
VLOOKUP("*"&amp;RIGHT($B1563,5)&amp;"*", [1]cities_output!$A:$C,2,0)),
"")</f>
        <v>38.786907450000001</v>
      </c>
      <c r="K1563">
        <f>IFERROR(IFERROR(IFERROR(
VLOOKUP("*"&amp;$B1563&amp;"*", [1]cities_output!$A:$C,3,0),
VLOOKUP("*"&amp;LEFT($B1563,5)&amp;"*", [1]cities_output!$A:$C,3,0)),
VLOOKUP("*"&amp;RIGHT($B1563,5)&amp;"*", [1]cities_output!$A:$C,3,0)),
"")</f>
        <v>-90.624193149999996</v>
      </c>
      <c r="L1563" cm="1">
        <f t="array" aca="1" ref="L1563" ca="1">IFERROR(SUMPRODUCT(MID(0&amp;F1563, LARGE(INDEX(ISNUMBER(--MID(F1563, ROW(INDIRECT("1:"&amp;LEN(F1563))), 1)) * ROW(INDIRECT("1:"&amp;LEN(F1563))), 0), ROW(INDIRECT("1:"&amp;LEN(F1563))))+1, 1) * 10^ROW(INDIRECT("1:"&amp;LEN(F1563)))/10),"")</f>
        <v>0</v>
      </c>
      <c r="M1563" t="str">
        <f t="shared" si="48"/>
        <v/>
      </c>
      <c r="N1563" t="str">
        <f t="shared" si="49"/>
        <v/>
      </c>
    </row>
    <row r="1564" spans="1:14" x14ac:dyDescent="0.35">
      <c r="A1564" s="1">
        <v>36142.28125</v>
      </c>
      <c r="B1564" t="s">
        <v>747</v>
      </c>
      <c r="C1564" t="s">
        <v>9</v>
      </c>
      <c r="D1564" t="s">
        <v>10</v>
      </c>
      <c r="E1564" t="s">
        <v>11</v>
      </c>
      <c r="F1564" t="s">
        <v>745</v>
      </c>
      <c r="G1564" t="s">
        <v>3592</v>
      </c>
      <c r="H1564" s="2">
        <v>36188</v>
      </c>
      <c r="I1564" t="str">
        <f>IFERROR(IFERROR(IFERROR(
VLOOKUP("*"&amp;$B1564&amp;"*", [1]cities_output!$A:$C,1,0),
VLOOKUP("*"&amp;LEFT($B1564,5)&amp;"*", [1]cities_output!$A:$C,1,0)),
VLOOKUP("*"&amp;RIGHT($B1564,5)&amp;"*", [1]cities_output!$A:$C,1,0)),
"")</f>
        <v>St. Peters</v>
      </c>
      <c r="J1564">
        <f>IFERROR(IFERROR(IFERROR(
VLOOKUP("*"&amp;$B1564&amp;"*", [1]cities_output!$A:$C,2,0),
VLOOKUP("*"&amp;LEFT($B1564,5)&amp;"*", [1]cities_output!$A:$C,2,0)),
VLOOKUP("*"&amp;RIGHT($B1564,5)&amp;"*", [1]cities_output!$A:$C,2,0)),
"")</f>
        <v>38.786907450000001</v>
      </c>
      <c r="K1564">
        <f>IFERROR(IFERROR(IFERROR(
VLOOKUP("*"&amp;$B1564&amp;"*", [1]cities_output!$A:$C,3,0),
VLOOKUP("*"&amp;LEFT($B1564,5)&amp;"*", [1]cities_output!$A:$C,3,0)),
VLOOKUP("*"&amp;RIGHT($B1564,5)&amp;"*", [1]cities_output!$A:$C,3,0)),
"")</f>
        <v>-90.624193149999996</v>
      </c>
      <c r="L1564">
        <v>10</v>
      </c>
      <c r="M1564" t="str">
        <f t="shared" si="48"/>
        <v>minute</v>
      </c>
      <c r="N1564">
        <f t="shared" si="49"/>
        <v>600</v>
      </c>
    </row>
    <row r="1565" spans="1:14" x14ac:dyDescent="0.35">
      <c r="A1565" s="1">
        <v>41928.333333333336</v>
      </c>
      <c r="B1565" t="s">
        <v>747</v>
      </c>
      <c r="C1565" t="s">
        <v>9</v>
      </c>
      <c r="D1565" t="s">
        <v>10</v>
      </c>
      <c r="E1565" t="s">
        <v>79</v>
      </c>
      <c r="F1565" t="s">
        <v>1305</v>
      </c>
      <c r="G1565" t="s">
        <v>1306</v>
      </c>
      <c r="H1565" s="2">
        <v>41957</v>
      </c>
      <c r="I1565" t="str">
        <f>IFERROR(IFERROR(IFERROR(
VLOOKUP("*"&amp;$B1565&amp;"*", [1]cities_output!$A:$C,1,0),
VLOOKUP("*"&amp;LEFT($B1565,5)&amp;"*", [1]cities_output!$A:$C,1,0)),
VLOOKUP("*"&amp;RIGHT($B1565,5)&amp;"*", [1]cities_output!$A:$C,1,0)),
"")</f>
        <v>St. Peters</v>
      </c>
      <c r="J1565">
        <f>IFERROR(IFERROR(IFERROR(
VLOOKUP("*"&amp;$B1565&amp;"*", [1]cities_output!$A:$C,2,0),
VLOOKUP("*"&amp;LEFT($B1565,5)&amp;"*", [1]cities_output!$A:$C,2,0)),
VLOOKUP("*"&amp;RIGHT($B1565,5)&amp;"*", [1]cities_output!$A:$C,2,0)),
"")</f>
        <v>38.786907450000001</v>
      </c>
      <c r="K1565">
        <f>IFERROR(IFERROR(IFERROR(
VLOOKUP("*"&amp;$B1565&amp;"*", [1]cities_output!$A:$C,3,0),
VLOOKUP("*"&amp;LEFT($B1565,5)&amp;"*", [1]cities_output!$A:$C,3,0)),
VLOOKUP("*"&amp;RIGHT($B1565,5)&amp;"*", [1]cities_output!$A:$C,3,0)),
"")</f>
        <v>-90.624193149999996</v>
      </c>
      <c r="L1565">
        <v>8</v>
      </c>
      <c r="M1565" t="str">
        <f t="shared" si="48"/>
        <v>minute</v>
      </c>
      <c r="N1565">
        <f t="shared" si="49"/>
        <v>480</v>
      </c>
    </row>
    <row r="1566" spans="1:14" x14ac:dyDescent="0.35">
      <c r="A1566" s="1">
        <v>42903.9375</v>
      </c>
      <c r="B1566" t="s">
        <v>747</v>
      </c>
      <c r="C1566" t="s">
        <v>9</v>
      </c>
      <c r="D1566" t="s">
        <v>10</v>
      </c>
      <c r="E1566" t="s">
        <v>11</v>
      </c>
      <c r="F1566" t="s">
        <v>843</v>
      </c>
      <c r="G1566" t="s">
        <v>905</v>
      </c>
      <c r="H1566" s="2">
        <v>42908</v>
      </c>
      <c r="I1566" t="str">
        <f>IFERROR(IFERROR(IFERROR(
VLOOKUP("*"&amp;$B1566&amp;"*", [1]cities_output!$A:$C,1,0),
VLOOKUP("*"&amp;LEFT($B1566,5)&amp;"*", [1]cities_output!$A:$C,1,0)),
VLOOKUP("*"&amp;RIGHT($B1566,5)&amp;"*", [1]cities_output!$A:$C,1,0)),
"")</f>
        <v>St. Peters</v>
      </c>
      <c r="J1566">
        <f>IFERROR(IFERROR(IFERROR(
VLOOKUP("*"&amp;$B1566&amp;"*", [1]cities_output!$A:$C,2,0),
VLOOKUP("*"&amp;LEFT($B1566,5)&amp;"*", [1]cities_output!$A:$C,2,0)),
VLOOKUP("*"&amp;RIGHT($B1566,5)&amp;"*", [1]cities_output!$A:$C,2,0)),
"")</f>
        <v>38.786907450000001</v>
      </c>
      <c r="K1566">
        <f>IFERROR(IFERROR(IFERROR(
VLOOKUP("*"&amp;$B1566&amp;"*", [1]cities_output!$A:$C,3,0),
VLOOKUP("*"&amp;LEFT($B1566,5)&amp;"*", [1]cities_output!$A:$C,3,0)),
VLOOKUP("*"&amp;RIGHT($B1566,5)&amp;"*", [1]cities_output!$A:$C,3,0)),
"")</f>
        <v>-90.624193149999996</v>
      </c>
      <c r="L1566">
        <v>5</v>
      </c>
      <c r="M1566" t="str">
        <f t="shared" si="48"/>
        <v>minute</v>
      </c>
      <c r="N1566">
        <f t="shared" si="49"/>
        <v>300</v>
      </c>
    </row>
    <row r="1567" spans="1:14" x14ac:dyDescent="0.35">
      <c r="A1567" s="1">
        <v>40793.854166666664</v>
      </c>
      <c r="B1567" t="s">
        <v>747</v>
      </c>
      <c r="C1567" t="s">
        <v>9</v>
      </c>
      <c r="D1567" t="s">
        <v>10</v>
      </c>
      <c r="E1567" t="s">
        <v>82</v>
      </c>
      <c r="F1567" t="s">
        <v>1973</v>
      </c>
      <c r="G1567" t="s">
        <v>1974</v>
      </c>
      <c r="H1567" s="2">
        <v>40826</v>
      </c>
      <c r="I1567" t="str">
        <f>IFERROR(IFERROR(IFERROR(
VLOOKUP("*"&amp;$B1567&amp;"*", [1]cities_output!$A:$C,1,0),
VLOOKUP("*"&amp;LEFT($B1567,5)&amp;"*", [1]cities_output!$A:$C,1,0)),
VLOOKUP("*"&amp;RIGHT($B1567,5)&amp;"*", [1]cities_output!$A:$C,1,0)),
"")</f>
        <v>St. Peters</v>
      </c>
      <c r="J1567">
        <f>IFERROR(IFERROR(IFERROR(
VLOOKUP("*"&amp;$B1567&amp;"*", [1]cities_output!$A:$C,2,0),
VLOOKUP("*"&amp;LEFT($B1567,5)&amp;"*", [1]cities_output!$A:$C,2,0)),
VLOOKUP("*"&amp;RIGHT($B1567,5)&amp;"*", [1]cities_output!$A:$C,2,0)),
"")</f>
        <v>38.786907450000001</v>
      </c>
      <c r="K1567">
        <f>IFERROR(IFERROR(IFERROR(
VLOOKUP("*"&amp;$B1567&amp;"*", [1]cities_output!$A:$C,3,0),
VLOOKUP("*"&amp;LEFT($B1567,5)&amp;"*", [1]cities_output!$A:$C,3,0)),
VLOOKUP("*"&amp;RIGHT($B1567,5)&amp;"*", [1]cities_output!$A:$C,3,0)),
"")</f>
        <v>-90.624193149999996</v>
      </c>
      <c r="L1567">
        <v>30</v>
      </c>
      <c r="M1567" t="str">
        <f t="shared" si="48"/>
        <v>second</v>
      </c>
      <c r="N1567">
        <f t="shared" si="49"/>
        <v>30</v>
      </c>
    </row>
    <row r="1568" spans="1:14" x14ac:dyDescent="0.35">
      <c r="A1568" s="1">
        <v>36480.753472222219</v>
      </c>
      <c r="B1568" t="s">
        <v>747</v>
      </c>
      <c r="C1568" t="s">
        <v>9</v>
      </c>
      <c r="D1568" t="s">
        <v>10</v>
      </c>
      <c r="E1568" t="s">
        <v>82</v>
      </c>
      <c r="F1568" t="s">
        <v>610</v>
      </c>
      <c r="G1568" t="s">
        <v>3492</v>
      </c>
      <c r="H1568" s="2">
        <v>36487</v>
      </c>
      <c r="I1568" t="str">
        <f>IFERROR(IFERROR(IFERROR(
VLOOKUP("*"&amp;$B1568&amp;"*", [1]cities_output!$A:$C,1,0),
VLOOKUP("*"&amp;LEFT($B1568,5)&amp;"*", [1]cities_output!$A:$C,1,0)),
VLOOKUP("*"&amp;RIGHT($B1568,5)&amp;"*", [1]cities_output!$A:$C,1,0)),
"")</f>
        <v>St. Peters</v>
      </c>
      <c r="J1568">
        <f>IFERROR(IFERROR(IFERROR(
VLOOKUP("*"&amp;$B1568&amp;"*", [1]cities_output!$A:$C,2,0),
VLOOKUP("*"&amp;LEFT($B1568,5)&amp;"*", [1]cities_output!$A:$C,2,0)),
VLOOKUP("*"&amp;RIGHT($B1568,5)&amp;"*", [1]cities_output!$A:$C,2,0)),
"")</f>
        <v>38.786907450000001</v>
      </c>
      <c r="K1568">
        <f>IFERROR(IFERROR(IFERROR(
VLOOKUP("*"&amp;$B1568&amp;"*", [1]cities_output!$A:$C,3,0),
VLOOKUP("*"&amp;LEFT($B1568,5)&amp;"*", [1]cities_output!$A:$C,3,0)),
VLOOKUP("*"&amp;RIGHT($B1568,5)&amp;"*", [1]cities_output!$A:$C,3,0)),
"")</f>
        <v>-90.624193149999996</v>
      </c>
      <c r="L1568">
        <v>30</v>
      </c>
      <c r="M1568" t="str">
        <f t="shared" si="48"/>
        <v>second</v>
      </c>
      <c r="N1568">
        <f t="shared" si="49"/>
        <v>30</v>
      </c>
    </row>
    <row r="1569" spans="1:14" x14ac:dyDescent="0.35">
      <c r="A1569" s="1">
        <v>41019.5625</v>
      </c>
      <c r="B1569" t="s">
        <v>747</v>
      </c>
      <c r="C1569" t="s">
        <v>9</v>
      </c>
      <c r="D1569" t="s">
        <v>10</v>
      </c>
      <c r="E1569" t="s">
        <v>44</v>
      </c>
      <c r="F1569" t="s">
        <v>1819</v>
      </c>
      <c r="G1569" t="s">
        <v>1820</v>
      </c>
      <c r="H1569" s="2">
        <v>41042</v>
      </c>
      <c r="I1569" t="str">
        <f>IFERROR(IFERROR(IFERROR(
VLOOKUP("*"&amp;$B1569&amp;"*", [1]cities_output!$A:$C,1,0),
VLOOKUP("*"&amp;LEFT($B1569,5)&amp;"*", [1]cities_output!$A:$C,1,0)),
VLOOKUP("*"&amp;RIGHT($B1569,5)&amp;"*", [1]cities_output!$A:$C,1,0)),
"")</f>
        <v>St. Peters</v>
      </c>
      <c r="J1569">
        <f>IFERROR(IFERROR(IFERROR(
VLOOKUP("*"&amp;$B1569&amp;"*", [1]cities_output!$A:$C,2,0),
VLOOKUP("*"&amp;LEFT($B1569,5)&amp;"*", [1]cities_output!$A:$C,2,0)),
VLOOKUP("*"&amp;RIGHT($B1569,5)&amp;"*", [1]cities_output!$A:$C,2,0)),
"")</f>
        <v>38.786907450000001</v>
      </c>
      <c r="K1569">
        <f>IFERROR(IFERROR(IFERROR(
VLOOKUP("*"&amp;$B1569&amp;"*", [1]cities_output!$A:$C,3,0),
VLOOKUP("*"&amp;LEFT($B1569,5)&amp;"*", [1]cities_output!$A:$C,3,0)),
VLOOKUP("*"&amp;RIGHT($B1569,5)&amp;"*", [1]cities_output!$A:$C,3,0)),
"")</f>
        <v>-90.624193149999996</v>
      </c>
      <c r="L1569">
        <v>25</v>
      </c>
      <c r="M1569" t="str">
        <f t="shared" si="48"/>
        <v>second</v>
      </c>
      <c r="N1569">
        <f t="shared" si="49"/>
        <v>25</v>
      </c>
    </row>
    <row r="1570" spans="1:14" x14ac:dyDescent="0.35">
      <c r="A1570" s="1">
        <v>41458.90625</v>
      </c>
      <c r="B1570" t="s">
        <v>747</v>
      </c>
      <c r="C1570" t="s">
        <v>9</v>
      </c>
      <c r="D1570" t="s">
        <v>10</v>
      </c>
      <c r="E1570" t="s">
        <v>82</v>
      </c>
      <c r="F1570" t="s">
        <v>696</v>
      </c>
      <c r="G1570" t="s">
        <v>1588</v>
      </c>
      <c r="H1570" s="2">
        <v>41460</v>
      </c>
      <c r="I1570" t="str">
        <f>IFERROR(IFERROR(IFERROR(
VLOOKUP("*"&amp;$B1570&amp;"*", [1]cities_output!$A:$C,1,0),
VLOOKUP("*"&amp;LEFT($B1570,5)&amp;"*", [1]cities_output!$A:$C,1,0)),
VLOOKUP("*"&amp;RIGHT($B1570,5)&amp;"*", [1]cities_output!$A:$C,1,0)),
"")</f>
        <v>St. Peters</v>
      </c>
      <c r="J1570">
        <f>IFERROR(IFERROR(IFERROR(
VLOOKUP("*"&amp;$B1570&amp;"*", [1]cities_output!$A:$C,2,0),
VLOOKUP("*"&amp;LEFT($B1570,5)&amp;"*", [1]cities_output!$A:$C,2,0)),
VLOOKUP("*"&amp;RIGHT($B1570,5)&amp;"*", [1]cities_output!$A:$C,2,0)),
"")</f>
        <v>38.786907450000001</v>
      </c>
      <c r="K1570">
        <f>IFERROR(IFERROR(IFERROR(
VLOOKUP("*"&amp;$B1570&amp;"*", [1]cities_output!$A:$C,3,0),
VLOOKUP("*"&amp;LEFT($B1570,5)&amp;"*", [1]cities_output!$A:$C,3,0)),
VLOOKUP("*"&amp;RIGHT($B1570,5)&amp;"*", [1]cities_output!$A:$C,3,0)),
"")</f>
        <v>-90.624193149999996</v>
      </c>
      <c r="L1570">
        <v>2</v>
      </c>
      <c r="M1570" t="str">
        <f t="shared" si="48"/>
        <v>minute</v>
      </c>
      <c r="N1570">
        <f t="shared" si="49"/>
        <v>120</v>
      </c>
    </row>
    <row r="1571" spans="1:14" x14ac:dyDescent="0.35">
      <c r="A1571" s="1">
        <v>41907.375</v>
      </c>
      <c r="B1571" t="s">
        <v>747</v>
      </c>
      <c r="C1571" t="s">
        <v>9</v>
      </c>
      <c r="D1571" t="s">
        <v>10</v>
      </c>
      <c r="E1571" t="s">
        <v>15</v>
      </c>
      <c r="F1571" t="s">
        <v>255</v>
      </c>
      <c r="G1571" t="s">
        <v>1321</v>
      </c>
      <c r="H1571" s="2">
        <v>41915</v>
      </c>
      <c r="I1571" t="str">
        <f>IFERROR(IFERROR(IFERROR(
VLOOKUP("*"&amp;$B1571&amp;"*", [1]cities_output!$A:$C,1,0),
VLOOKUP("*"&amp;LEFT($B1571,5)&amp;"*", [1]cities_output!$A:$C,1,0)),
VLOOKUP("*"&amp;RIGHT($B1571,5)&amp;"*", [1]cities_output!$A:$C,1,0)),
"")</f>
        <v>St. Peters</v>
      </c>
      <c r="J1571">
        <f>IFERROR(IFERROR(IFERROR(
VLOOKUP("*"&amp;$B1571&amp;"*", [1]cities_output!$A:$C,2,0),
VLOOKUP("*"&amp;LEFT($B1571,5)&amp;"*", [1]cities_output!$A:$C,2,0)),
VLOOKUP("*"&amp;RIGHT($B1571,5)&amp;"*", [1]cities_output!$A:$C,2,0)),
"")</f>
        <v>38.786907450000001</v>
      </c>
      <c r="K1571">
        <f>IFERROR(IFERROR(IFERROR(
VLOOKUP("*"&amp;$B1571&amp;"*", [1]cities_output!$A:$C,3,0),
VLOOKUP("*"&amp;LEFT($B1571,5)&amp;"*", [1]cities_output!$A:$C,3,0)),
VLOOKUP("*"&amp;RIGHT($B1571,5)&amp;"*", [1]cities_output!$A:$C,3,0)),
"")</f>
        <v>-90.624193149999996</v>
      </c>
      <c r="L1571" cm="1">
        <f t="array" aca="1" ref="L1571" ca="1">IFERROR(SUMPRODUCT(MID(0&amp;F1571, LARGE(INDEX(ISNUMBER(--MID(F1571, ROW(INDIRECT("1:"&amp;LEN(F1571))), 1)) * ROW(INDIRECT("1:"&amp;LEN(F1571))), 0), ROW(INDIRECT("1:"&amp;LEN(F1571))))+1, 1) * 10^ROW(INDIRECT("1:"&amp;LEN(F1571)))/10),"")</f>
        <v>20</v>
      </c>
      <c r="M1571" t="str">
        <f t="shared" si="48"/>
        <v>minute</v>
      </c>
      <c r="N1571">
        <f t="shared" ca="1" si="49"/>
        <v>1200</v>
      </c>
    </row>
    <row r="1572" spans="1:14" x14ac:dyDescent="0.35">
      <c r="A1572" s="1">
        <v>44814.958333333336</v>
      </c>
      <c r="B1572" t="s">
        <v>91</v>
      </c>
      <c r="C1572" t="s">
        <v>9</v>
      </c>
      <c r="D1572" t="s">
        <v>10</v>
      </c>
      <c r="E1572" t="s">
        <v>15</v>
      </c>
      <c r="F1572" t="s">
        <v>92</v>
      </c>
      <c r="G1572" t="s">
        <v>93</v>
      </c>
      <c r="H1572" s="2">
        <v>44842</v>
      </c>
      <c r="I1572" t="str">
        <f>IFERROR(IFERROR(IFERROR(
VLOOKUP("*"&amp;$B1572&amp;"*", [1]cities_output!$A:$C,1,0),
VLOOKUP("*"&amp;LEFT($B1572,5)&amp;"*", [1]cities_output!$A:$C,1,0)),
VLOOKUP("*"&amp;RIGHT($B1572,5)&amp;"*", [1]cities_output!$A:$C,1,0)),
"")</f>
        <v>Saint Peters</v>
      </c>
      <c r="J1572">
        <f>IFERROR(IFERROR(IFERROR(
VLOOKUP("*"&amp;$B1572&amp;"*", [1]cities_output!$A:$C,2,0),
VLOOKUP("*"&amp;LEFT($B1572,5)&amp;"*", [1]cities_output!$A:$C,2,0)),
VLOOKUP("*"&amp;RIGHT($B1572,5)&amp;"*", [1]cities_output!$A:$C,2,0)),
"")</f>
        <v>38.786907450000001</v>
      </c>
      <c r="K1572">
        <f>IFERROR(IFERROR(IFERROR(
VLOOKUP("*"&amp;$B1572&amp;"*", [1]cities_output!$A:$C,3,0),
VLOOKUP("*"&amp;LEFT($B1572,5)&amp;"*", [1]cities_output!$A:$C,3,0)),
VLOOKUP("*"&amp;RIGHT($B1572,5)&amp;"*", [1]cities_output!$A:$C,3,0)),
"")</f>
        <v>-90.624193149999996</v>
      </c>
      <c r="L1572" cm="1">
        <f t="array" aca="1" ref="L1572" ca="1">IFERROR(SUMPRODUCT(MID(0&amp;F1572, LARGE(INDEX(ISNUMBER(--MID(F1572, ROW(INDIRECT("1:"&amp;LEN(F1572))), 1)) * ROW(INDIRECT("1:"&amp;LEN(F1572))), 0), ROW(INDIRECT("1:"&amp;LEN(F1572))))+1, 1) * 10^ROW(INDIRECT("1:"&amp;LEN(F1572)))/10),"")</f>
        <v>15</v>
      </c>
      <c r="M1572" t="str">
        <f t="shared" si="48"/>
        <v>minute</v>
      </c>
      <c r="N1572">
        <f t="shared" ca="1" si="49"/>
        <v>900</v>
      </c>
    </row>
    <row r="1573" spans="1:14" x14ac:dyDescent="0.35">
      <c r="A1573" s="1">
        <v>39340.40625</v>
      </c>
      <c r="B1573" t="s">
        <v>747</v>
      </c>
      <c r="C1573" t="s">
        <v>9</v>
      </c>
      <c r="D1573" t="s">
        <v>10</v>
      </c>
      <c r="E1573" t="s">
        <v>79</v>
      </c>
      <c r="F1573" t="s">
        <v>92</v>
      </c>
      <c r="G1573" t="s">
        <v>2597</v>
      </c>
      <c r="H1573" s="2">
        <v>39363</v>
      </c>
      <c r="I1573" t="str">
        <f>IFERROR(IFERROR(IFERROR(
VLOOKUP("*"&amp;$B1573&amp;"*", [1]cities_output!$A:$C,1,0),
VLOOKUP("*"&amp;LEFT($B1573,5)&amp;"*", [1]cities_output!$A:$C,1,0)),
VLOOKUP("*"&amp;RIGHT($B1573,5)&amp;"*", [1]cities_output!$A:$C,1,0)),
"")</f>
        <v>St. Peters</v>
      </c>
      <c r="J1573">
        <f>IFERROR(IFERROR(IFERROR(
VLOOKUP("*"&amp;$B1573&amp;"*", [1]cities_output!$A:$C,2,0),
VLOOKUP("*"&amp;LEFT($B1573,5)&amp;"*", [1]cities_output!$A:$C,2,0)),
VLOOKUP("*"&amp;RIGHT($B1573,5)&amp;"*", [1]cities_output!$A:$C,2,0)),
"")</f>
        <v>38.786907450000001</v>
      </c>
      <c r="K1573">
        <f>IFERROR(IFERROR(IFERROR(
VLOOKUP("*"&amp;$B1573&amp;"*", [1]cities_output!$A:$C,3,0),
VLOOKUP("*"&amp;LEFT($B1573,5)&amp;"*", [1]cities_output!$A:$C,3,0)),
VLOOKUP("*"&amp;RIGHT($B1573,5)&amp;"*", [1]cities_output!$A:$C,3,0)),
"")</f>
        <v>-90.624193149999996</v>
      </c>
      <c r="L1573" cm="1">
        <f t="array" aca="1" ref="L1573" ca="1">IFERROR(SUMPRODUCT(MID(0&amp;F1573, LARGE(INDEX(ISNUMBER(--MID(F1573, ROW(INDIRECT("1:"&amp;LEN(F1573))), 1)) * ROW(INDIRECT("1:"&amp;LEN(F1573))), 0), ROW(INDIRECT("1:"&amp;LEN(F1573))))+1, 1) * 10^ROW(INDIRECT("1:"&amp;LEN(F1573)))/10),"")</f>
        <v>15</v>
      </c>
      <c r="M1573" t="str">
        <f t="shared" si="48"/>
        <v>minute</v>
      </c>
      <c r="N1573">
        <f t="shared" ca="1" si="49"/>
        <v>900</v>
      </c>
    </row>
    <row r="1574" spans="1:14" x14ac:dyDescent="0.35">
      <c r="A1574" s="1">
        <v>37483.25</v>
      </c>
      <c r="B1574" t="s">
        <v>747</v>
      </c>
      <c r="C1574" t="s">
        <v>9</v>
      </c>
      <c r="D1574" t="s">
        <v>10</v>
      </c>
      <c r="E1574" t="s">
        <v>76</v>
      </c>
      <c r="F1574" t="s">
        <v>92</v>
      </c>
      <c r="G1574" t="s">
        <v>3198</v>
      </c>
      <c r="H1574" s="2">
        <v>39114</v>
      </c>
      <c r="I1574" t="str">
        <f>IFERROR(IFERROR(IFERROR(
VLOOKUP("*"&amp;$B1574&amp;"*", [1]cities_output!$A:$C,1,0),
VLOOKUP("*"&amp;LEFT($B1574,5)&amp;"*", [1]cities_output!$A:$C,1,0)),
VLOOKUP("*"&amp;RIGHT($B1574,5)&amp;"*", [1]cities_output!$A:$C,1,0)),
"")</f>
        <v>St. Peters</v>
      </c>
      <c r="J1574">
        <f>IFERROR(IFERROR(IFERROR(
VLOOKUP("*"&amp;$B1574&amp;"*", [1]cities_output!$A:$C,2,0),
VLOOKUP("*"&amp;LEFT($B1574,5)&amp;"*", [1]cities_output!$A:$C,2,0)),
VLOOKUP("*"&amp;RIGHT($B1574,5)&amp;"*", [1]cities_output!$A:$C,2,0)),
"")</f>
        <v>38.786907450000001</v>
      </c>
      <c r="K1574">
        <f>IFERROR(IFERROR(IFERROR(
VLOOKUP("*"&amp;$B1574&amp;"*", [1]cities_output!$A:$C,3,0),
VLOOKUP("*"&amp;LEFT($B1574,5)&amp;"*", [1]cities_output!$A:$C,3,0)),
VLOOKUP("*"&amp;RIGHT($B1574,5)&amp;"*", [1]cities_output!$A:$C,3,0)),
"")</f>
        <v>-90.624193149999996</v>
      </c>
      <c r="L1574" cm="1">
        <f t="array" aca="1" ref="L1574" ca="1">IFERROR(SUMPRODUCT(MID(0&amp;F1574, LARGE(INDEX(ISNUMBER(--MID(F1574, ROW(INDIRECT("1:"&amp;LEN(F1574))), 1)) * ROW(INDIRECT("1:"&amp;LEN(F1574))), 0), ROW(INDIRECT("1:"&amp;LEN(F1574))))+1, 1) * 10^ROW(INDIRECT("1:"&amp;LEN(F1574)))/10),"")</f>
        <v>15</v>
      </c>
      <c r="M1574" t="str">
        <f t="shared" si="48"/>
        <v>minute</v>
      </c>
      <c r="N1574">
        <f t="shared" ca="1" si="49"/>
        <v>900</v>
      </c>
    </row>
    <row r="1575" spans="1:14" x14ac:dyDescent="0.35">
      <c r="A1575" s="1">
        <v>42023.75</v>
      </c>
      <c r="B1575" t="s">
        <v>747</v>
      </c>
      <c r="C1575" t="s">
        <v>9</v>
      </c>
      <c r="D1575" t="s">
        <v>10</v>
      </c>
      <c r="E1575" t="s">
        <v>118</v>
      </c>
      <c r="F1575" t="s">
        <v>77</v>
      </c>
      <c r="G1575" t="s">
        <v>1274</v>
      </c>
      <c r="H1575" s="2">
        <v>42030</v>
      </c>
      <c r="I1575" t="str">
        <f>IFERROR(IFERROR(IFERROR(
VLOOKUP("*"&amp;$B1575&amp;"*", [1]cities_output!$A:$C,1,0),
VLOOKUP("*"&amp;LEFT($B1575,5)&amp;"*", [1]cities_output!$A:$C,1,0)),
VLOOKUP("*"&amp;RIGHT($B1575,5)&amp;"*", [1]cities_output!$A:$C,1,0)),
"")</f>
        <v>St. Peters</v>
      </c>
      <c r="J1575">
        <f>IFERROR(IFERROR(IFERROR(
VLOOKUP("*"&amp;$B1575&amp;"*", [1]cities_output!$A:$C,2,0),
VLOOKUP("*"&amp;LEFT($B1575,5)&amp;"*", [1]cities_output!$A:$C,2,0)),
VLOOKUP("*"&amp;RIGHT($B1575,5)&amp;"*", [1]cities_output!$A:$C,2,0)),
"")</f>
        <v>38.786907450000001</v>
      </c>
      <c r="K1575">
        <f>IFERROR(IFERROR(IFERROR(
VLOOKUP("*"&amp;$B1575&amp;"*", [1]cities_output!$A:$C,3,0),
VLOOKUP("*"&amp;LEFT($B1575,5)&amp;"*", [1]cities_output!$A:$C,3,0)),
VLOOKUP("*"&amp;RIGHT($B1575,5)&amp;"*", [1]cities_output!$A:$C,3,0)),
"")</f>
        <v>-90.624193149999996</v>
      </c>
      <c r="L1575">
        <v>2</v>
      </c>
      <c r="M1575" t="str">
        <f t="shared" si="48"/>
        <v>minute</v>
      </c>
      <c r="N1575">
        <f t="shared" si="49"/>
        <v>120</v>
      </c>
    </row>
    <row r="1576" spans="1:14" x14ac:dyDescent="0.35">
      <c r="A1576" s="1">
        <v>41482.958333333336</v>
      </c>
      <c r="B1576" t="s">
        <v>747</v>
      </c>
      <c r="C1576" t="s">
        <v>9</v>
      </c>
      <c r="D1576" t="s">
        <v>10</v>
      </c>
      <c r="E1576" t="s">
        <v>82</v>
      </c>
      <c r="F1576" t="s">
        <v>77</v>
      </c>
      <c r="G1576" t="s">
        <v>1562</v>
      </c>
      <c r="H1576" s="2">
        <v>41516</v>
      </c>
      <c r="I1576" t="str">
        <f>IFERROR(IFERROR(IFERROR(
VLOOKUP("*"&amp;$B1576&amp;"*", [1]cities_output!$A:$C,1,0),
VLOOKUP("*"&amp;LEFT($B1576,5)&amp;"*", [1]cities_output!$A:$C,1,0)),
VLOOKUP("*"&amp;RIGHT($B1576,5)&amp;"*", [1]cities_output!$A:$C,1,0)),
"")</f>
        <v>St. Peters</v>
      </c>
      <c r="J1576">
        <f>IFERROR(IFERROR(IFERROR(
VLOOKUP("*"&amp;$B1576&amp;"*", [1]cities_output!$A:$C,2,0),
VLOOKUP("*"&amp;LEFT($B1576,5)&amp;"*", [1]cities_output!$A:$C,2,0)),
VLOOKUP("*"&amp;RIGHT($B1576,5)&amp;"*", [1]cities_output!$A:$C,2,0)),
"")</f>
        <v>38.786907450000001</v>
      </c>
      <c r="K1576">
        <f>IFERROR(IFERROR(IFERROR(
VLOOKUP("*"&amp;$B1576&amp;"*", [1]cities_output!$A:$C,3,0),
VLOOKUP("*"&amp;LEFT($B1576,5)&amp;"*", [1]cities_output!$A:$C,3,0)),
VLOOKUP("*"&amp;RIGHT($B1576,5)&amp;"*", [1]cities_output!$A:$C,3,0)),
"")</f>
        <v>-90.624193149999996</v>
      </c>
      <c r="L1576">
        <v>2</v>
      </c>
      <c r="M1576" t="str">
        <f t="shared" si="48"/>
        <v>minute</v>
      </c>
      <c r="N1576">
        <f t="shared" si="49"/>
        <v>120</v>
      </c>
    </row>
    <row r="1577" spans="1:14" x14ac:dyDescent="0.35">
      <c r="A1577" s="1">
        <v>44814.041666666664</v>
      </c>
      <c r="B1577" t="s">
        <v>94</v>
      </c>
      <c r="C1577" t="s">
        <v>9</v>
      </c>
      <c r="D1577" t="s">
        <v>10</v>
      </c>
      <c r="E1577" t="s">
        <v>44</v>
      </c>
      <c r="F1577" t="s">
        <v>95</v>
      </c>
      <c r="G1577" t="s">
        <v>96</v>
      </c>
      <c r="H1577" s="2">
        <v>44842</v>
      </c>
      <c r="I1577" t="str">
        <f>IFERROR(IFERROR(IFERROR(
VLOOKUP("*"&amp;$B1577&amp;"*", [1]cities_output!$A:$C,1,0),
VLOOKUP("*"&amp;LEFT($B1577,5)&amp;"*", [1]cities_output!$A:$C,1,0)),
VLOOKUP("*"&amp;RIGHT($B1577,5)&amp;"*", [1]cities_output!$A:$C,1,0)),
"")</f>
        <v>Saint Peters</v>
      </c>
      <c r="J1577">
        <f>IFERROR(IFERROR(IFERROR(
VLOOKUP("*"&amp;$B1577&amp;"*", [1]cities_output!$A:$C,2,0),
VLOOKUP("*"&amp;LEFT($B1577,5)&amp;"*", [1]cities_output!$A:$C,2,0)),
VLOOKUP("*"&amp;RIGHT($B1577,5)&amp;"*", [1]cities_output!$A:$C,2,0)),
"")</f>
        <v>38.786907450000001</v>
      </c>
      <c r="K1577">
        <f>IFERROR(IFERROR(IFERROR(
VLOOKUP("*"&amp;$B1577&amp;"*", [1]cities_output!$A:$C,3,0),
VLOOKUP("*"&amp;LEFT($B1577,5)&amp;"*", [1]cities_output!$A:$C,3,0)),
VLOOKUP("*"&amp;RIGHT($B1577,5)&amp;"*", [1]cities_output!$A:$C,3,0)),
"")</f>
        <v>-90.624193149999996</v>
      </c>
      <c r="L1577" cm="1">
        <f t="array" aca="1" ref="L1577" ca="1">IFERROR(SUMPRODUCT(MID(0&amp;F1577, LARGE(INDEX(ISNUMBER(--MID(F1577, ROW(INDIRECT("1:"&amp;LEN(F1577))), 1)) * ROW(INDIRECT("1:"&amp;LEN(F1577))), 0), ROW(INDIRECT("1:"&amp;LEN(F1577))))+1, 1) * 10^ROW(INDIRECT("1:"&amp;LEN(F1577)))/10),"")</f>
        <v>10</v>
      </c>
      <c r="M1577" t="str">
        <f t="shared" si="48"/>
        <v>minute</v>
      </c>
      <c r="N1577">
        <f t="shared" ca="1" si="49"/>
        <v>600</v>
      </c>
    </row>
    <row r="1578" spans="1:14" x14ac:dyDescent="0.35">
      <c r="A1578" s="1">
        <v>41255.291666666664</v>
      </c>
      <c r="B1578" t="s">
        <v>747</v>
      </c>
      <c r="C1578" t="s">
        <v>9</v>
      </c>
      <c r="D1578" t="s">
        <v>10</v>
      </c>
      <c r="E1578" t="s">
        <v>66</v>
      </c>
      <c r="F1578" t="s">
        <v>217</v>
      </c>
      <c r="G1578" t="s">
        <v>1643</v>
      </c>
      <c r="H1578" s="2">
        <v>41263</v>
      </c>
      <c r="I1578" t="str">
        <f>IFERROR(IFERROR(IFERROR(
VLOOKUP("*"&amp;$B1578&amp;"*", [1]cities_output!$A:$C,1,0),
VLOOKUP("*"&amp;LEFT($B1578,5)&amp;"*", [1]cities_output!$A:$C,1,0)),
VLOOKUP("*"&amp;RIGHT($B1578,5)&amp;"*", [1]cities_output!$A:$C,1,0)),
"")</f>
        <v>St. Peters</v>
      </c>
      <c r="J1578">
        <f>IFERROR(IFERROR(IFERROR(
VLOOKUP("*"&amp;$B1578&amp;"*", [1]cities_output!$A:$C,2,0),
VLOOKUP("*"&amp;LEFT($B1578,5)&amp;"*", [1]cities_output!$A:$C,2,0)),
VLOOKUP("*"&amp;RIGHT($B1578,5)&amp;"*", [1]cities_output!$A:$C,2,0)),
"")</f>
        <v>38.786907450000001</v>
      </c>
      <c r="K1578">
        <f>IFERROR(IFERROR(IFERROR(
VLOOKUP("*"&amp;$B1578&amp;"*", [1]cities_output!$A:$C,3,0),
VLOOKUP("*"&amp;LEFT($B1578,5)&amp;"*", [1]cities_output!$A:$C,3,0)),
VLOOKUP("*"&amp;RIGHT($B1578,5)&amp;"*", [1]cities_output!$A:$C,3,0)),
"")</f>
        <v>-90.624193149999996</v>
      </c>
      <c r="L1578" cm="1">
        <f t="array" aca="1" ref="L1578" ca="1">IFERROR(SUMPRODUCT(MID(0&amp;F1578, LARGE(INDEX(ISNUMBER(--MID(F1578, ROW(INDIRECT("1:"&amp;LEN(F1578))), 1)) * ROW(INDIRECT("1:"&amp;LEN(F1578))), 0), ROW(INDIRECT("1:"&amp;LEN(F1578))))+1, 1) * 10^ROW(INDIRECT("1:"&amp;LEN(F1578)))/10),"")</f>
        <v>10</v>
      </c>
      <c r="M1578" t="str">
        <f t="shared" si="48"/>
        <v>minute</v>
      </c>
      <c r="N1578">
        <f t="shared" ca="1" si="49"/>
        <v>600</v>
      </c>
    </row>
    <row r="1579" spans="1:14" x14ac:dyDescent="0.35">
      <c r="A1579" s="1">
        <v>44688.559027777781</v>
      </c>
      <c r="B1579" t="s">
        <v>94</v>
      </c>
      <c r="C1579" t="s">
        <v>9</v>
      </c>
      <c r="D1579" t="s">
        <v>10</v>
      </c>
      <c r="E1579" t="s">
        <v>26</v>
      </c>
      <c r="F1579" t="s">
        <v>157</v>
      </c>
      <c r="G1579" t="s">
        <v>158</v>
      </c>
      <c r="H1579" s="2">
        <v>44712</v>
      </c>
      <c r="I1579" t="str">
        <f>IFERROR(IFERROR(IFERROR(
VLOOKUP("*"&amp;$B1579&amp;"*", [1]cities_output!$A:$C,1,0),
VLOOKUP("*"&amp;LEFT($B1579,5)&amp;"*", [1]cities_output!$A:$C,1,0)),
VLOOKUP("*"&amp;RIGHT($B1579,5)&amp;"*", [1]cities_output!$A:$C,1,0)),
"")</f>
        <v>Saint Peters</v>
      </c>
      <c r="J1579">
        <f>IFERROR(IFERROR(IFERROR(
VLOOKUP("*"&amp;$B1579&amp;"*", [1]cities_output!$A:$C,2,0),
VLOOKUP("*"&amp;LEFT($B1579,5)&amp;"*", [1]cities_output!$A:$C,2,0)),
VLOOKUP("*"&amp;RIGHT($B1579,5)&amp;"*", [1]cities_output!$A:$C,2,0)),
"")</f>
        <v>38.786907450000001</v>
      </c>
      <c r="K1579">
        <f>IFERROR(IFERROR(IFERROR(
VLOOKUP("*"&amp;$B1579&amp;"*", [1]cities_output!$A:$C,3,0),
VLOOKUP("*"&amp;LEFT($B1579,5)&amp;"*", [1]cities_output!$A:$C,3,0)),
VLOOKUP("*"&amp;RIGHT($B1579,5)&amp;"*", [1]cities_output!$A:$C,3,0)),
"")</f>
        <v>-90.624193149999996</v>
      </c>
      <c r="L1579" cm="1">
        <f t="array" aca="1" ref="L1579" ca="1">IFERROR(SUMPRODUCT(MID(0&amp;F1579, LARGE(INDEX(ISNUMBER(--MID(F1579, ROW(INDIRECT("1:"&amp;LEN(F1579))), 1)) * ROW(INDIRECT("1:"&amp;LEN(F1579))), 0), ROW(INDIRECT("1:"&amp;LEN(F1579))))+1, 1) * 10^ROW(INDIRECT("1:"&amp;LEN(F1579)))/10),"")</f>
        <v>7</v>
      </c>
      <c r="M1579" t="str">
        <f t="shared" si="48"/>
        <v>minute</v>
      </c>
      <c r="N1579">
        <f t="shared" ca="1" si="49"/>
        <v>420</v>
      </c>
    </row>
    <row r="1580" spans="1:14" x14ac:dyDescent="0.35">
      <c r="A1580" s="1">
        <v>42896.875</v>
      </c>
      <c r="B1580" t="s">
        <v>747</v>
      </c>
      <c r="C1580" t="s">
        <v>9</v>
      </c>
      <c r="D1580" t="s">
        <v>10</v>
      </c>
      <c r="E1580" t="s">
        <v>70</v>
      </c>
      <c r="F1580" t="s">
        <v>160</v>
      </c>
      <c r="G1580" t="s">
        <v>912</v>
      </c>
      <c r="H1580" s="2">
        <v>42908</v>
      </c>
      <c r="I1580" t="str">
        <f>IFERROR(IFERROR(IFERROR(
VLOOKUP("*"&amp;$B1580&amp;"*", [1]cities_output!$A:$C,1,0),
VLOOKUP("*"&amp;LEFT($B1580,5)&amp;"*", [1]cities_output!$A:$C,1,0)),
VLOOKUP("*"&amp;RIGHT($B1580,5)&amp;"*", [1]cities_output!$A:$C,1,0)),
"")</f>
        <v>St. Peters</v>
      </c>
      <c r="J1580">
        <f>IFERROR(IFERROR(IFERROR(
VLOOKUP("*"&amp;$B1580&amp;"*", [1]cities_output!$A:$C,2,0),
VLOOKUP("*"&amp;LEFT($B1580,5)&amp;"*", [1]cities_output!$A:$C,2,0)),
VLOOKUP("*"&amp;RIGHT($B1580,5)&amp;"*", [1]cities_output!$A:$C,2,0)),
"")</f>
        <v>38.786907450000001</v>
      </c>
      <c r="K1580">
        <f>IFERROR(IFERROR(IFERROR(
VLOOKUP("*"&amp;$B1580&amp;"*", [1]cities_output!$A:$C,3,0),
VLOOKUP("*"&amp;LEFT($B1580,5)&amp;"*", [1]cities_output!$A:$C,3,0)),
VLOOKUP("*"&amp;RIGHT($B1580,5)&amp;"*", [1]cities_output!$A:$C,3,0)),
"")</f>
        <v>-90.624193149999996</v>
      </c>
      <c r="L1580" cm="1">
        <f t="array" aca="1" ref="L1580" ca="1">IFERROR(SUMPRODUCT(MID(0&amp;F1580, LARGE(INDEX(ISNUMBER(--MID(F1580, ROW(INDIRECT("1:"&amp;LEN(F1580))), 1)) * ROW(INDIRECT("1:"&amp;LEN(F1580))), 0), ROW(INDIRECT("1:"&amp;LEN(F1580))))+1, 1) * 10^ROW(INDIRECT("1:"&amp;LEN(F1580)))/10),"")</f>
        <v>5</v>
      </c>
      <c r="M1580" t="str">
        <f t="shared" si="48"/>
        <v>minute</v>
      </c>
      <c r="N1580">
        <f t="shared" ca="1" si="49"/>
        <v>300</v>
      </c>
    </row>
    <row r="1581" spans="1:14" x14ac:dyDescent="0.35">
      <c r="A1581" s="1">
        <v>42549.927083333336</v>
      </c>
      <c r="B1581" t="s">
        <v>747</v>
      </c>
      <c r="C1581" t="s">
        <v>9</v>
      </c>
      <c r="D1581" t="s">
        <v>10</v>
      </c>
      <c r="E1581" t="s">
        <v>22</v>
      </c>
      <c r="F1581" t="s">
        <v>160</v>
      </c>
      <c r="G1581" t="s">
        <v>1065</v>
      </c>
      <c r="H1581" s="2">
        <v>42559</v>
      </c>
      <c r="I1581" t="str">
        <f>IFERROR(IFERROR(IFERROR(
VLOOKUP("*"&amp;$B1581&amp;"*", [1]cities_output!$A:$C,1,0),
VLOOKUP("*"&amp;LEFT($B1581,5)&amp;"*", [1]cities_output!$A:$C,1,0)),
VLOOKUP("*"&amp;RIGHT($B1581,5)&amp;"*", [1]cities_output!$A:$C,1,0)),
"")</f>
        <v>St. Peters</v>
      </c>
      <c r="J1581">
        <f>IFERROR(IFERROR(IFERROR(
VLOOKUP("*"&amp;$B1581&amp;"*", [1]cities_output!$A:$C,2,0),
VLOOKUP("*"&amp;LEFT($B1581,5)&amp;"*", [1]cities_output!$A:$C,2,0)),
VLOOKUP("*"&amp;RIGHT($B1581,5)&amp;"*", [1]cities_output!$A:$C,2,0)),
"")</f>
        <v>38.786907450000001</v>
      </c>
      <c r="K1581">
        <f>IFERROR(IFERROR(IFERROR(
VLOOKUP("*"&amp;$B1581&amp;"*", [1]cities_output!$A:$C,3,0),
VLOOKUP("*"&amp;LEFT($B1581,5)&amp;"*", [1]cities_output!$A:$C,3,0)),
VLOOKUP("*"&amp;RIGHT($B1581,5)&amp;"*", [1]cities_output!$A:$C,3,0)),
"")</f>
        <v>-90.624193149999996</v>
      </c>
      <c r="L1581" cm="1">
        <f t="array" aca="1" ref="L1581" ca="1">IFERROR(SUMPRODUCT(MID(0&amp;F1581, LARGE(INDEX(ISNUMBER(--MID(F1581, ROW(INDIRECT("1:"&amp;LEN(F1581))), 1)) * ROW(INDIRECT("1:"&amp;LEN(F1581))), 0), ROW(INDIRECT("1:"&amp;LEN(F1581))))+1, 1) * 10^ROW(INDIRECT("1:"&amp;LEN(F1581)))/10),"")</f>
        <v>5</v>
      </c>
      <c r="M1581" t="str">
        <f t="shared" si="48"/>
        <v>minute</v>
      </c>
      <c r="N1581">
        <f t="shared" ca="1" si="49"/>
        <v>300</v>
      </c>
    </row>
    <row r="1582" spans="1:14" x14ac:dyDescent="0.35">
      <c r="A1582" s="1">
        <v>40965.791666666664</v>
      </c>
      <c r="B1582" t="s">
        <v>747</v>
      </c>
      <c r="C1582" t="s">
        <v>9</v>
      </c>
      <c r="D1582" t="s">
        <v>10</v>
      </c>
      <c r="E1582" t="s">
        <v>70</v>
      </c>
      <c r="F1582" t="s">
        <v>160</v>
      </c>
      <c r="G1582" t="s">
        <v>1856</v>
      </c>
      <c r="H1582" s="2">
        <v>40981</v>
      </c>
      <c r="I1582" t="str">
        <f>IFERROR(IFERROR(IFERROR(
VLOOKUP("*"&amp;$B1582&amp;"*", [1]cities_output!$A:$C,1,0),
VLOOKUP("*"&amp;LEFT($B1582,5)&amp;"*", [1]cities_output!$A:$C,1,0)),
VLOOKUP("*"&amp;RIGHT($B1582,5)&amp;"*", [1]cities_output!$A:$C,1,0)),
"")</f>
        <v>St. Peters</v>
      </c>
      <c r="J1582">
        <f>IFERROR(IFERROR(IFERROR(
VLOOKUP("*"&amp;$B1582&amp;"*", [1]cities_output!$A:$C,2,0),
VLOOKUP("*"&amp;LEFT($B1582,5)&amp;"*", [1]cities_output!$A:$C,2,0)),
VLOOKUP("*"&amp;RIGHT($B1582,5)&amp;"*", [1]cities_output!$A:$C,2,0)),
"")</f>
        <v>38.786907450000001</v>
      </c>
      <c r="K1582">
        <f>IFERROR(IFERROR(IFERROR(
VLOOKUP("*"&amp;$B1582&amp;"*", [1]cities_output!$A:$C,3,0),
VLOOKUP("*"&amp;LEFT($B1582,5)&amp;"*", [1]cities_output!$A:$C,3,0)),
VLOOKUP("*"&amp;RIGHT($B1582,5)&amp;"*", [1]cities_output!$A:$C,3,0)),
"")</f>
        <v>-90.624193149999996</v>
      </c>
      <c r="L1582" cm="1">
        <f t="array" aca="1" ref="L1582" ca="1">IFERROR(SUMPRODUCT(MID(0&amp;F1582, LARGE(INDEX(ISNUMBER(--MID(F1582, ROW(INDIRECT("1:"&amp;LEN(F1582))), 1)) * ROW(INDIRECT("1:"&amp;LEN(F1582))), 0), ROW(INDIRECT("1:"&amp;LEN(F1582))))+1, 1) * 10^ROW(INDIRECT("1:"&amp;LEN(F1582)))/10),"")</f>
        <v>5</v>
      </c>
      <c r="M1582" t="str">
        <f t="shared" si="48"/>
        <v>minute</v>
      </c>
      <c r="N1582">
        <f t="shared" ca="1" si="49"/>
        <v>300</v>
      </c>
    </row>
    <row r="1583" spans="1:14" x14ac:dyDescent="0.35">
      <c r="A1583" s="1">
        <v>40478.791666666664</v>
      </c>
      <c r="B1583" t="s">
        <v>747</v>
      </c>
      <c r="C1583" t="s">
        <v>9</v>
      </c>
      <c r="D1583" t="s">
        <v>10</v>
      </c>
      <c r="E1583" t="s">
        <v>11</v>
      </c>
      <c r="F1583" t="s">
        <v>160</v>
      </c>
      <c r="G1583" t="s">
        <v>2115</v>
      </c>
      <c r="H1583" s="2">
        <v>40981</v>
      </c>
      <c r="I1583" t="str">
        <f>IFERROR(IFERROR(IFERROR(
VLOOKUP("*"&amp;$B1583&amp;"*", [1]cities_output!$A:$C,1,0),
VLOOKUP("*"&amp;LEFT($B1583,5)&amp;"*", [1]cities_output!$A:$C,1,0)),
VLOOKUP("*"&amp;RIGHT($B1583,5)&amp;"*", [1]cities_output!$A:$C,1,0)),
"")</f>
        <v>St. Peters</v>
      </c>
      <c r="J1583">
        <f>IFERROR(IFERROR(IFERROR(
VLOOKUP("*"&amp;$B1583&amp;"*", [1]cities_output!$A:$C,2,0),
VLOOKUP("*"&amp;LEFT($B1583,5)&amp;"*", [1]cities_output!$A:$C,2,0)),
VLOOKUP("*"&amp;RIGHT($B1583,5)&amp;"*", [1]cities_output!$A:$C,2,0)),
"")</f>
        <v>38.786907450000001</v>
      </c>
      <c r="K1583">
        <f>IFERROR(IFERROR(IFERROR(
VLOOKUP("*"&amp;$B1583&amp;"*", [1]cities_output!$A:$C,3,0),
VLOOKUP("*"&amp;LEFT($B1583,5)&amp;"*", [1]cities_output!$A:$C,3,0)),
VLOOKUP("*"&amp;RIGHT($B1583,5)&amp;"*", [1]cities_output!$A:$C,3,0)),
"")</f>
        <v>-90.624193149999996</v>
      </c>
      <c r="L1583" cm="1">
        <f t="array" aca="1" ref="L1583" ca="1">IFERROR(SUMPRODUCT(MID(0&amp;F1583, LARGE(INDEX(ISNUMBER(--MID(F1583, ROW(INDIRECT("1:"&amp;LEN(F1583))), 1)) * ROW(INDIRECT("1:"&amp;LEN(F1583))), 0), ROW(INDIRECT("1:"&amp;LEN(F1583))))+1, 1) * 10^ROW(INDIRECT("1:"&amp;LEN(F1583)))/10),"")</f>
        <v>5</v>
      </c>
      <c r="M1583" t="str">
        <f t="shared" si="48"/>
        <v>minute</v>
      </c>
      <c r="N1583">
        <f t="shared" ca="1" si="49"/>
        <v>300</v>
      </c>
    </row>
    <row r="1584" spans="1:14" x14ac:dyDescent="0.35">
      <c r="A1584" s="1">
        <v>38871.572916666664</v>
      </c>
      <c r="B1584" t="s">
        <v>747</v>
      </c>
      <c r="C1584" t="s">
        <v>9</v>
      </c>
      <c r="D1584" t="s">
        <v>10</v>
      </c>
      <c r="E1584" t="s">
        <v>34</v>
      </c>
      <c r="F1584" t="s">
        <v>160</v>
      </c>
      <c r="G1584" t="s">
        <v>2796</v>
      </c>
      <c r="H1584" s="2">
        <v>38914</v>
      </c>
      <c r="I1584" t="str">
        <f>IFERROR(IFERROR(IFERROR(
VLOOKUP("*"&amp;$B1584&amp;"*", [1]cities_output!$A:$C,1,0),
VLOOKUP("*"&amp;LEFT($B1584,5)&amp;"*", [1]cities_output!$A:$C,1,0)),
VLOOKUP("*"&amp;RIGHT($B1584,5)&amp;"*", [1]cities_output!$A:$C,1,0)),
"")</f>
        <v>St. Peters</v>
      </c>
      <c r="J1584">
        <f>IFERROR(IFERROR(IFERROR(
VLOOKUP("*"&amp;$B1584&amp;"*", [1]cities_output!$A:$C,2,0),
VLOOKUP("*"&amp;LEFT($B1584,5)&amp;"*", [1]cities_output!$A:$C,2,0)),
VLOOKUP("*"&amp;RIGHT($B1584,5)&amp;"*", [1]cities_output!$A:$C,2,0)),
"")</f>
        <v>38.786907450000001</v>
      </c>
      <c r="K1584">
        <f>IFERROR(IFERROR(IFERROR(
VLOOKUP("*"&amp;$B1584&amp;"*", [1]cities_output!$A:$C,3,0),
VLOOKUP("*"&amp;LEFT($B1584,5)&amp;"*", [1]cities_output!$A:$C,3,0)),
VLOOKUP("*"&amp;RIGHT($B1584,5)&amp;"*", [1]cities_output!$A:$C,3,0)),
"")</f>
        <v>-90.624193149999996</v>
      </c>
      <c r="L1584" cm="1">
        <f t="array" aca="1" ref="L1584" ca="1">IFERROR(SUMPRODUCT(MID(0&amp;F1584, LARGE(INDEX(ISNUMBER(--MID(F1584, ROW(INDIRECT("1:"&amp;LEN(F1584))), 1)) * ROW(INDIRECT("1:"&amp;LEN(F1584))), 0), ROW(INDIRECT("1:"&amp;LEN(F1584))))+1, 1) * 10^ROW(INDIRECT("1:"&amp;LEN(F1584)))/10),"")</f>
        <v>5</v>
      </c>
      <c r="M1584" t="str">
        <f t="shared" si="48"/>
        <v>minute</v>
      </c>
      <c r="N1584">
        <f t="shared" ca="1" si="49"/>
        <v>300</v>
      </c>
    </row>
    <row r="1585" spans="1:14" x14ac:dyDescent="0.35">
      <c r="A1585" s="1">
        <v>42182.90625</v>
      </c>
      <c r="B1585" t="s">
        <v>747</v>
      </c>
      <c r="C1585" t="s">
        <v>9</v>
      </c>
      <c r="D1585" t="s">
        <v>10</v>
      </c>
      <c r="E1585" t="s">
        <v>54</v>
      </c>
      <c r="F1585" t="s">
        <v>101</v>
      </c>
      <c r="G1585" t="s">
        <v>1229</v>
      </c>
      <c r="H1585" s="2">
        <v>42188</v>
      </c>
      <c r="I1585" t="str">
        <f>IFERROR(IFERROR(IFERROR(
VLOOKUP("*"&amp;$B1585&amp;"*", [1]cities_output!$A:$C,1,0),
VLOOKUP("*"&amp;LEFT($B1585,5)&amp;"*", [1]cities_output!$A:$C,1,0)),
VLOOKUP("*"&amp;RIGHT($B1585,5)&amp;"*", [1]cities_output!$A:$C,1,0)),
"")</f>
        <v>St. Peters</v>
      </c>
      <c r="J1585">
        <f>IFERROR(IFERROR(IFERROR(
VLOOKUP("*"&amp;$B1585&amp;"*", [1]cities_output!$A:$C,2,0),
VLOOKUP("*"&amp;LEFT($B1585,5)&amp;"*", [1]cities_output!$A:$C,2,0)),
VLOOKUP("*"&amp;RIGHT($B1585,5)&amp;"*", [1]cities_output!$A:$C,2,0)),
"")</f>
        <v>38.786907450000001</v>
      </c>
      <c r="K1585">
        <f>IFERROR(IFERROR(IFERROR(
VLOOKUP("*"&amp;$B1585&amp;"*", [1]cities_output!$A:$C,3,0),
VLOOKUP("*"&amp;LEFT($B1585,5)&amp;"*", [1]cities_output!$A:$C,3,0)),
VLOOKUP("*"&amp;RIGHT($B1585,5)&amp;"*", [1]cities_output!$A:$C,3,0)),
"")</f>
        <v>-90.624193149999996</v>
      </c>
      <c r="L1585" cm="1">
        <f t="array" aca="1" ref="L1585" ca="1">IFERROR(SUMPRODUCT(MID(0&amp;F1585, LARGE(INDEX(ISNUMBER(--MID(F1585, ROW(INDIRECT("1:"&amp;LEN(F1585))), 1)) * ROW(INDIRECT("1:"&amp;LEN(F1585))), 0), ROW(INDIRECT("1:"&amp;LEN(F1585))))+1, 1) * 10^ROW(INDIRECT("1:"&amp;LEN(F1585)))/10),"")</f>
        <v>3</v>
      </c>
      <c r="M1585" t="str">
        <f t="shared" si="48"/>
        <v>minute</v>
      </c>
      <c r="N1585">
        <f t="shared" ca="1" si="49"/>
        <v>180</v>
      </c>
    </row>
    <row r="1586" spans="1:14" x14ac:dyDescent="0.35">
      <c r="A1586" s="1">
        <v>41825.911805555559</v>
      </c>
      <c r="B1586" t="s">
        <v>747</v>
      </c>
      <c r="C1586" t="s">
        <v>9</v>
      </c>
      <c r="D1586" t="s">
        <v>10</v>
      </c>
      <c r="E1586" t="s">
        <v>30</v>
      </c>
      <c r="F1586" t="s">
        <v>101</v>
      </c>
      <c r="G1586" t="s">
        <v>1377</v>
      </c>
      <c r="H1586" s="2">
        <v>41831</v>
      </c>
      <c r="I1586" t="str">
        <f>IFERROR(IFERROR(IFERROR(
VLOOKUP("*"&amp;$B1586&amp;"*", [1]cities_output!$A:$C,1,0),
VLOOKUP("*"&amp;LEFT($B1586,5)&amp;"*", [1]cities_output!$A:$C,1,0)),
VLOOKUP("*"&amp;RIGHT($B1586,5)&amp;"*", [1]cities_output!$A:$C,1,0)),
"")</f>
        <v>St. Peters</v>
      </c>
      <c r="J1586">
        <f>IFERROR(IFERROR(IFERROR(
VLOOKUP("*"&amp;$B1586&amp;"*", [1]cities_output!$A:$C,2,0),
VLOOKUP("*"&amp;LEFT($B1586,5)&amp;"*", [1]cities_output!$A:$C,2,0)),
VLOOKUP("*"&amp;RIGHT($B1586,5)&amp;"*", [1]cities_output!$A:$C,2,0)),
"")</f>
        <v>38.786907450000001</v>
      </c>
      <c r="K1586">
        <f>IFERROR(IFERROR(IFERROR(
VLOOKUP("*"&amp;$B1586&amp;"*", [1]cities_output!$A:$C,3,0),
VLOOKUP("*"&amp;LEFT($B1586,5)&amp;"*", [1]cities_output!$A:$C,3,0)),
VLOOKUP("*"&amp;RIGHT($B1586,5)&amp;"*", [1]cities_output!$A:$C,3,0)),
"")</f>
        <v>-90.624193149999996</v>
      </c>
      <c r="L1586" cm="1">
        <f t="array" aca="1" ref="L1586" ca="1">IFERROR(SUMPRODUCT(MID(0&amp;F1586, LARGE(INDEX(ISNUMBER(--MID(F1586, ROW(INDIRECT("1:"&amp;LEN(F1586))), 1)) * ROW(INDIRECT("1:"&amp;LEN(F1586))), 0), ROW(INDIRECT("1:"&amp;LEN(F1586))))+1, 1) * 10^ROW(INDIRECT("1:"&amp;LEN(F1586)))/10),"")</f>
        <v>3</v>
      </c>
      <c r="M1586" t="str">
        <f t="shared" si="48"/>
        <v>minute</v>
      </c>
      <c r="N1586">
        <f t="shared" ca="1" si="49"/>
        <v>180</v>
      </c>
    </row>
    <row r="1587" spans="1:14" x14ac:dyDescent="0.35">
      <c r="A1587" s="1">
        <v>35615.902777777781</v>
      </c>
      <c r="B1587" t="s">
        <v>3687</v>
      </c>
      <c r="C1587" t="s">
        <v>9</v>
      </c>
      <c r="D1587" t="s">
        <v>10</v>
      </c>
      <c r="E1587" t="s">
        <v>11</v>
      </c>
      <c r="F1587" t="s">
        <v>101</v>
      </c>
      <c r="G1587" t="s">
        <v>3688</v>
      </c>
      <c r="H1587" s="2">
        <v>36064</v>
      </c>
      <c r="I1587" t="str">
        <f>IFERROR(IFERROR(IFERROR(
VLOOKUP("*"&amp;$B1587&amp;"*", [1]cities_output!$A:$C,1,0),
VLOOKUP("*"&amp;LEFT($B1587,5)&amp;"*", [1]cities_output!$A:$C,1,0)),
VLOOKUP("*"&amp;RIGHT($B1587,5)&amp;"*", [1]cities_output!$A:$C,1,0)),
"")</f>
        <v>St. Peters</v>
      </c>
      <c r="J1587">
        <f>IFERROR(IFERROR(IFERROR(
VLOOKUP("*"&amp;$B1587&amp;"*", [1]cities_output!$A:$C,2,0),
VLOOKUP("*"&amp;LEFT($B1587,5)&amp;"*", [1]cities_output!$A:$C,2,0)),
VLOOKUP("*"&amp;RIGHT($B1587,5)&amp;"*", [1]cities_output!$A:$C,2,0)),
"")</f>
        <v>38.786907450000001</v>
      </c>
      <c r="K1587">
        <f>IFERROR(IFERROR(IFERROR(
VLOOKUP("*"&amp;$B1587&amp;"*", [1]cities_output!$A:$C,3,0),
VLOOKUP("*"&amp;LEFT($B1587,5)&amp;"*", [1]cities_output!$A:$C,3,0)),
VLOOKUP("*"&amp;RIGHT($B1587,5)&amp;"*", [1]cities_output!$A:$C,3,0)),
"")</f>
        <v>-90.624193149999996</v>
      </c>
      <c r="L1587" cm="1">
        <f t="array" aca="1" ref="L1587" ca="1">IFERROR(SUMPRODUCT(MID(0&amp;F1587, LARGE(INDEX(ISNUMBER(--MID(F1587, ROW(INDIRECT("1:"&amp;LEN(F1587))), 1)) * ROW(INDIRECT("1:"&amp;LEN(F1587))), 0), ROW(INDIRECT("1:"&amp;LEN(F1587))))+1, 1) * 10^ROW(INDIRECT("1:"&amp;LEN(F1587)))/10),"")</f>
        <v>3</v>
      </c>
      <c r="M1587" t="str">
        <f t="shared" si="48"/>
        <v>minute</v>
      </c>
      <c r="N1587">
        <f t="shared" ca="1" si="49"/>
        <v>180</v>
      </c>
    </row>
    <row r="1588" spans="1:14" x14ac:dyDescent="0.35">
      <c r="A1588" s="1">
        <v>43320.958333333336</v>
      </c>
      <c r="B1588" t="s">
        <v>747</v>
      </c>
      <c r="C1588" t="s">
        <v>9</v>
      </c>
      <c r="D1588" t="s">
        <v>10</v>
      </c>
      <c r="E1588" t="s">
        <v>82</v>
      </c>
      <c r="F1588" t="s">
        <v>41</v>
      </c>
      <c r="G1588" t="s">
        <v>748</v>
      </c>
      <c r="H1588" s="2">
        <v>43322</v>
      </c>
      <c r="I1588" t="str">
        <f>IFERROR(IFERROR(IFERROR(
VLOOKUP("*"&amp;$B1588&amp;"*", [1]cities_output!$A:$C,1,0),
VLOOKUP("*"&amp;LEFT($B1588,5)&amp;"*", [1]cities_output!$A:$C,1,0)),
VLOOKUP("*"&amp;RIGHT($B1588,5)&amp;"*", [1]cities_output!$A:$C,1,0)),
"")</f>
        <v>St. Peters</v>
      </c>
      <c r="J1588">
        <f>IFERROR(IFERROR(IFERROR(
VLOOKUP("*"&amp;$B1588&amp;"*", [1]cities_output!$A:$C,2,0),
VLOOKUP("*"&amp;LEFT($B1588,5)&amp;"*", [1]cities_output!$A:$C,2,0)),
VLOOKUP("*"&amp;RIGHT($B1588,5)&amp;"*", [1]cities_output!$A:$C,2,0)),
"")</f>
        <v>38.786907450000001</v>
      </c>
      <c r="K1588">
        <f>IFERROR(IFERROR(IFERROR(
VLOOKUP("*"&amp;$B1588&amp;"*", [1]cities_output!$A:$C,3,0),
VLOOKUP("*"&amp;LEFT($B1588,5)&amp;"*", [1]cities_output!$A:$C,3,0)),
VLOOKUP("*"&amp;RIGHT($B1588,5)&amp;"*", [1]cities_output!$A:$C,3,0)),
"")</f>
        <v>-90.624193149999996</v>
      </c>
      <c r="L1588" cm="1">
        <f t="array" aca="1" ref="L1588" ca="1">IFERROR(SUMPRODUCT(MID(0&amp;F1588, LARGE(INDEX(ISNUMBER(--MID(F1588, ROW(INDIRECT("1:"&amp;LEN(F1588))), 1)) * ROW(INDIRECT("1:"&amp;LEN(F1588))), 0), ROW(INDIRECT("1:"&amp;LEN(F1588))))+1, 1) * 10^ROW(INDIRECT("1:"&amp;LEN(F1588)))/10),"")</f>
        <v>2</v>
      </c>
      <c r="M1588" t="str">
        <f t="shared" si="48"/>
        <v>minute</v>
      </c>
      <c r="N1588">
        <f t="shared" ca="1" si="49"/>
        <v>120</v>
      </c>
    </row>
    <row r="1589" spans="1:14" x14ac:dyDescent="0.35">
      <c r="A1589" s="1">
        <v>41410.875</v>
      </c>
      <c r="B1589" t="s">
        <v>747</v>
      </c>
      <c r="C1589" t="s">
        <v>9</v>
      </c>
      <c r="D1589" t="s">
        <v>10</v>
      </c>
      <c r="E1589" t="s">
        <v>82</v>
      </c>
      <c r="F1589" t="s">
        <v>41</v>
      </c>
      <c r="G1589" t="s">
        <v>1608</v>
      </c>
      <c r="H1589" s="2">
        <v>41427</v>
      </c>
      <c r="I1589" t="str">
        <f>IFERROR(IFERROR(IFERROR(
VLOOKUP("*"&amp;$B1589&amp;"*", [1]cities_output!$A:$C,1,0),
VLOOKUP("*"&amp;LEFT($B1589,5)&amp;"*", [1]cities_output!$A:$C,1,0)),
VLOOKUP("*"&amp;RIGHT($B1589,5)&amp;"*", [1]cities_output!$A:$C,1,0)),
"")</f>
        <v>St. Peters</v>
      </c>
      <c r="J1589">
        <f>IFERROR(IFERROR(IFERROR(
VLOOKUP("*"&amp;$B1589&amp;"*", [1]cities_output!$A:$C,2,0),
VLOOKUP("*"&amp;LEFT($B1589,5)&amp;"*", [1]cities_output!$A:$C,2,0)),
VLOOKUP("*"&amp;RIGHT($B1589,5)&amp;"*", [1]cities_output!$A:$C,2,0)),
"")</f>
        <v>38.786907450000001</v>
      </c>
      <c r="K1589">
        <f>IFERROR(IFERROR(IFERROR(
VLOOKUP("*"&amp;$B1589&amp;"*", [1]cities_output!$A:$C,3,0),
VLOOKUP("*"&amp;LEFT($B1589,5)&amp;"*", [1]cities_output!$A:$C,3,0)),
VLOOKUP("*"&amp;RIGHT($B1589,5)&amp;"*", [1]cities_output!$A:$C,3,0)),
"")</f>
        <v>-90.624193149999996</v>
      </c>
      <c r="L1589" cm="1">
        <f t="array" aca="1" ref="L1589" ca="1">IFERROR(SUMPRODUCT(MID(0&amp;F1589, LARGE(INDEX(ISNUMBER(--MID(F1589, ROW(INDIRECT("1:"&amp;LEN(F1589))), 1)) * ROW(INDIRECT("1:"&amp;LEN(F1589))), 0), ROW(INDIRECT("1:"&amp;LEN(F1589))))+1, 1) * 10^ROW(INDIRECT("1:"&amp;LEN(F1589)))/10),"")</f>
        <v>2</v>
      </c>
      <c r="M1589" t="str">
        <f t="shared" si="48"/>
        <v>minute</v>
      </c>
      <c r="N1589">
        <f t="shared" ca="1" si="49"/>
        <v>120</v>
      </c>
    </row>
    <row r="1590" spans="1:14" x14ac:dyDescent="0.35">
      <c r="A1590" s="1">
        <v>44204.854166666664</v>
      </c>
      <c r="B1590" t="s">
        <v>94</v>
      </c>
      <c r="C1590" t="s">
        <v>9</v>
      </c>
      <c r="D1590" t="s">
        <v>10</v>
      </c>
      <c r="E1590" t="s">
        <v>82</v>
      </c>
      <c r="F1590" t="s">
        <v>16</v>
      </c>
      <c r="G1590" t="s">
        <v>299</v>
      </c>
      <c r="H1590" s="2">
        <v>44215</v>
      </c>
      <c r="I1590" t="str">
        <f>IFERROR(IFERROR(IFERROR(
VLOOKUP("*"&amp;$B1590&amp;"*", [1]cities_output!$A:$C,1,0),
VLOOKUP("*"&amp;LEFT($B1590,5)&amp;"*", [1]cities_output!$A:$C,1,0)),
VLOOKUP("*"&amp;RIGHT($B1590,5)&amp;"*", [1]cities_output!$A:$C,1,0)),
"")</f>
        <v>Saint Peters</v>
      </c>
      <c r="J1590">
        <f>IFERROR(IFERROR(IFERROR(
VLOOKUP("*"&amp;$B1590&amp;"*", [1]cities_output!$A:$C,2,0),
VLOOKUP("*"&amp;LEFT($B1590,5)&amp;"*", [1]cities_output!$A:$C,2,0)),
VLOOKUP("*"&amp;RIGHT($B1590,5)&amp;"*", [1]cities_output!$A:$C,2,0)),
"")</f>
        <v>38.786907450000001</v>
      </c>
      <c r="K1590">
        <f>IFERROR(IFERROR(IFERROR(
VLOOKUP("*"&amp;$B1590&amp;"*", [1]cities_output!$A:$C,3,0),
VLOOKUP("*"&amp;LEFT($B1590,5)&amp;"*", [1]cities_output!$A:$C,3,0)),
VLOOKUP("*"&amp;RIGHT($B1590,5)&amp;"*", [1]cities_output!$A:$C,3,0)),
"")</f>
        <v>-90.624193149999996</v>
      </c>
      <c r="L1590" cm="1">
        <f t="array" aca="1" ref="L1590" ca="1">IFERROR(SUMPRODUCT(MID(0&amp;F1590, LARGE(INDEX(ISNUMBER(--MID(F1590, ROW(INDIRECT("1:"&amp;LEN(F1590))), 1)) * ROW(INDIRECT("1:"&amp;LEN(F1590))), 0), ROW(INDIRECT("1:"&amp;LEN(F1590))))+1, 1) * 10^ROW(INDIRECT("1:"&amp;LEN(F1590)))/10),"")</f>
        <v>1</v>
      </c>
      <c r="M1590" t="str">
        <f t="shared" si="48"/>
        <v>minute</v>
      </c>
      <c r="N1590">
        <f t="shared" ca="1" si="49"/>
        <v>60</v>
      </c>
    </row>
    <row r="1591" spans="1:14" x14ac:dyDescent="0.35">
      <c r="A1591" s="1">
        <v>44111.791666666664</v>
      </c>
      <c r="B1591" t="s">
        <v>337</v>
      </c>
      <c r="C1591" t="s">
        <v>9</v>
      </c>
      <c r="D1591" t="s">
        <v>10</v>
      </c>
      <c r="E1591" t="s">
        <v>79</v>
      </c>
      <c r="F1591" t="s">
        <v>16</v>
      </c>
      <c r="G1591" t="s">
        <v>338</v>
      </c>
      <c r="H1591" s="2">
        <v>44188</v>
      </c>
      <c r="I1591" t="str">
        <f>IFERROR(IFERROR(IFERROR(
VLOOKUP("*"&amp;$B1591&amp;"*", [1]cities_output!$A:$C,1,0),
VLOOKUP("*"&amp;LEFT($B1591,5)&amp;"*", [1]cities_output!$A:$C,1,0)),
VLOOKUP("*"&amp;RIGHT($B1591,5)&amp;"*", [1]cities_output!$A:$C,1,0)),
"")</f>
        <v>Saint Peters</v>
      </c>
      <c r="J1591">
        <f>IFERROR(IFERROR(IFERROR(
VLOOKUP("*"&amp;$B1591&amp;"*", [1]cities_output!$A:$C,2,0),
VLOOKUP("*"&amp;LEFT($B1591,5)&amp;"*", [1]cities_output!$A:$C,2,0)),
VLOOKUP("*"&amp;RIGHT($B1591,5)&amp;"*", [1]cities_output!$A:$C,2,0)),
"")</f>
        <v>38.786907450000001</v>
      </c>
      <c r="K1591">
        <f>IFERROR(IFERROR(IFERROR(
VLOOKUP("*"&amp;$B1591&amp;"*", [1]cities_output!$A:$C,3,0),
VLOOKUP("*"&amp;LEFT($B1591,5)&amp;"*", [1]cities_output!$A:$C,3,0)),
VLOOKUP("*"&amp;RIGHT($B1591,5)&amp;"*", [1]cities_output!$A:$C,3,0)),
"")</f>
        <v>-90.624193149999996</v>
      </c>
      <c r="L1591" cm="1">
        <f t="array" aca="1" ref="L1591" ca="1">IFERROR(SUMPRODUCT(MID(0&amp;F1591, LARGE(INDEX(ISNUMBER(--MID(F1591, ROW(INDIRECT("1:"&amp;LEN(F1591))), 1)) * ROW(INDIRECT("1:"&amp;LEN(F1591))), 0), ROW(INDIRECT("1:"&amp;LEN(F1591))))+1, 1) * 10^ROW(INDIRECT("1:"&amp;LEN(F1591)))/10),"")</f>
        <v>1</v>
      </c>
      <c r="M1591" t="str">
        <f t="shared" si="48"/>
        <v>minute</v>
      </c>
      <c r="N1591">
        <f t="shared" ca="1" si="49"/>
        <v>60</v>
      </c>
    </row>
    <row r="1592" spans="1:14" x14ac:dyDescent="0.35">
      <c r="A1592" s="1">
        <v>41802.107638888891</v>
      </c>
      <c r="B1592" t="s">
        <v>747</v>
      </c>
      <c r="C1592" t="s">
        <v>9</v>
      </c>
      <c r="D1592" t="s">
        <v>10</v>
      </c>
      <c r="E1592" t="s">
        <v>15</v>
      </c>
      <c r="F1592" t="s">
        <v>16</v>
      </c>
      <c r="G1592" t="s">
        <v>1422</v>
      </c>
      <c r="H1592" s="2">
        <v>41803</v>
      </c>
      <c r="I1592" t="str">
        <f>IFERROR(IFERROR(IFERROR(
VLOOKUP("*"&amp;$B1592&amp;"*", [1]cities_output!$A:$C,1,0),
VLOOKUP("*"&amp;LEFT($B1592,5)&amp;"*", [1]cities_output!$A:$C,1,0)),
VLOOKUP("*"&amp;RIGHT($B1592,5)&amp;"*", [1]cities_output!$A:$C,1,0)),
"")</f>
        <v>St. Peters</v>
      </c>
      <c r="J1592">
        <f>IFERROR(IFERROR(IFERROR(
VLOOKUP("*"&amp;$B1592&amp;"*", [1]cities_output!$A:$C,2,0),
VLOOKUP("*"&amp;LEFT($B1592,5)&amp;"*", [1]cities_output!$A:$C,2,0)),
VLOOKUP("*"&amp;RIGHT($B1592,5)&amp;"*", [1]cities_output!$A:$C,2,0)),
"")</f>
        <v>38.786907450000001</v>
      </c>
      <c r="K1592">
        <f>IFERROR(IFERROR(IFERROR(
VLOOKUP("*"&amp;$B1592&amp;"*", [1]cities_output!$A:$C,3,0),
VLOOKUP("*"&amp;LEFT($B1592,5)&amp;"*", [1]cities_output!$A:$C,3,0)),
VLOOKUP("*"&amp;RIGHT($B1592,5)&amp;"*", [1]cities_output!$A:$C,3,0)),
"")</f>
        <v>-90.624193149999996</v>
      </c>
      <c r="L1592" cm="1">
        <f t="array" aca="1" ref="L1592" ca="1">IFERROR(SUMPRODUCT(MID(0&amp;F1592, LARGE(INDEX(ISNUMBER(--MID(F1592, ROW(INDIRECT("1:"&amp;LEN(F1592))), 1)) * ROW(INDIRECT("1:"&amp;LEN(F1592))), 0), ROW(INDIRECT("1:"&amp;LEN(F1592))))+1, 1) * 10^ROW(INDIRECT("1:"&amp;LEN(F1592)))/10),"")</f>
        <v>1</v>
      </c>
      <c r="M1592" t="str">
        <f t="shared" si="48"/>
        <v>minute</v>
      </c>
      <c r="N1592">
        <f t="shared" ca="1" si="49"/>
        <v>60</v>
      </c>
    </row>
    <row r="1593" spans="1:14" x14ac:dyDescent="0.35">
      <c r="A1593" s="1">
        <v>41117.958333333336</v>
      </c>
      <c r="B1593" t="s">
        <v>747</v>
      </c>
      <c r="C1593" t="s">
        <v>9</v>
      </c>
      <c r="D1593" t="s">
        <v>10</v>
      </c>
      <c r="E1593" t="s">
        <v>30</v>
      </c>
      <c r="F1593" t="s">
        <v>16</v>
      </c>
      <c r="G1593" t="s">
        <v>1725</v>
      </c>
      <c r="H1593" s="2">
        <v>41126</v>
      </c>
      <c r="I1593" t="str">
        <f>IFERROR(IFERROR(IFERROR(
VLOOKUP("*"&amp;$B1593&amp;"*", [1]cities_output!$A:$C,1,0),
VLOOKUP("*"&amp;LEFT($B1593,5)&amp;"*", [1]cities_output!$A:$C,1,0)),
VLOOKUP("*"&amp;RIGHT($B1593,5)&amp;"*", [1]cities_output!$A:$C,1,0)),
"")</f>
        <v>St. Peters</v>
      </c>
      <c r="J1593">
        <f>IFERROR(IFERROR(IFERROR(
VLOOKUP("*"&amp;$B1593&amp;"*", [1]cities_output!$A:$C,2,0),
VLOOKUP("*"&amp;LEFT($B1593,5)&amp;"*", [1]cities_output!$A:$C,2,0)),
VLOOKUP("*"&amp;RIGHT($B1593,5)&amp;"*", [1]cities_output!$A:$C,2,0)),
"")</f>
        <v>38.786907450000001</v>
      </c>
      <c r="K1593">
        <f>IFERROR(IFERROR(IFERROR(
VLOOKUP("*"&amp;$B1593&amp;"*", [1]cities_output!$A:$C,3,0),
VLOOKUP("*"&amp;LEFT($B1593,5)&amp;"*", [1]cities_output!$A:$C,3,0)),
VLOOKUP("*"&amp;RIGHT($B1593,5)&amp;"*", [1]cities_output!$A:$C,3,0)),
"")</f>
        <v>-90.624193149999996</v>
      </c>
      <c r="L1593" cm="1">
        <f t="array" aca="1" ref="L1593" ca="1">IFERROR(SUMPRODUCT(MID(0&amp;F1593, LARGE(INDEX(ISNUMBER(--MID(F1593, ROW(INDIRECT("1:"&amp;LEN(F1593))), 1)) * ROW(INDIRECT("1:"&amp;LEN(F1593))), 0), ROW(INDIRECT("1:"&amp;LEN(F1593))))+1, 1) * 10^ROW(INDIRECT("1:"&amp;LEN(F1593)))/10),"")</f>
        <v>1</v>
      </c>
      <c r="M1593" t="str">
        <f t="shared" si="48"/>
        <v>minute</v>
      </c>
      <c r="N1593">
        <f t="shared" ca="1" si="49"/>
        <v>60</v>
      </c>
    </row>
    <row r="1594" spans="1:14" x14ac:dyDescent="0.35">
      <c r="A1594" s="1">
        <v>41048.873611111114</v>
      </c>
      <c r="B1594" t="s">
        <v>747</v>
      </c>
      <c r="C1594" t="s">
        <v>9</v>
      </c>
      <c r="D1594" t="s">
        <v>10</v>
      </c>
      <c r="E1594" t="s">
        <v>30</v>
      </c>
      <c r="F1594" t="s">
        <v>16</v>
      </c>
      <c r="G1594" t="s">
        <v>1811</v>
      </c>
      <c r="H1594" s="2">
        <v>41058</v>
      </c>
      <c r="I1594" t="str">
        <f>IFERROR(IFERROR(IFERROR(
VLOOKUP("*"&amp;$B1594&amp;"*", [1]cities_output!$A:$C,1,0),
VLOOKUP("*"&amp;LEFT($B1594,5)&amp;"*", [1]cities_output!$A:$C,1,0)),
VLOOKUP("*"&amp;RIGHT($B1594,5)&amp;"*", [1]cities_output!$A:$C,1,0)),
"")</f>
        <v>St. Peters</v>
      </c>
      <c r="J1594">
        <f>IFERROR(IFERROR(IFERROR(
VLOOKUP("*"&amp;$B1594&amp;"*", [1]cities_output!$A:$C,2,0),
VLOOKUP("*"&amp;LEFT($B1594,5)&amp;"*", [1]cities_output!$A:$C,2,0)),
VLOOKUP("*"&amp;RIGHT($B1594,5)&amp;"*", [1]cities_output!$A:$C,2,0)),
"")</f>
        <v>38.786907450000001</v>
      </c>
      <c r="K1594">
        <f>IFERROR(IFERROR(IFERROR(
VLOOKUP("*"&amp;$B1594&amp;"*", [1]cities_output!$A:$C,3,0),
VLOOKUP("*"&amp;LEFT($B1594,5)&amp;"*", [1]cities_output!$A:$C,3,0)),
VLOOKUP("*"&amp;RIGHT($B1594,5)&amp;"*", [1]cities_output!$A:$C,3,0)),
"")</f>
        <v>-90.624193149999996</v>
      </c>
      <c r="L1594" cm="1">
        <f t="array" aca="1" ref="L1594" ca="1">IFERROR(SUMPRODUCT(MID(0&amp;F1594, LARGE(INDEX(ISNUMBER(--MID(F1594, ROW(INDIRECT("1:"&amp;LEN(F1594))), 1)) * ROW(INDIRECT("1:"&amp;LEN(F1594))), 0), ROW(INDIRECT("1:"&amp;LEN(F1594))))+1, 1) * 10^ROW(INDIRECT("1:"&amp;LEN(F1594)))/10),"")</f>
        <v>1</v>
      </c>
      <c r="M1594" t="str">
        <f t="shared" si="48"/>
        <v>minute</v>
      </c>
      <c r="N1594">
        <f t="shared" ca="1" si="49"/>
        <v>60</v>
      </c>
    </row>
    <row r="1595" spans="1:14" x14ac:dyDescent="0.35">
      <c r="A1595" s="1">
        <v>39093.929861111108</v>
      </c>
      <c r="B1595" t="s">
        <v>747</v>
      </c>
      <c r="C1595" t="s">
        <v>9</v>
      </c>
      <c r="D1595" t="s">
        <v>10</v>
      </c>
      <c r="E1595" t="s">
        <v>44</v>
      </c>
      <c r="F1595" t="s">
        <v>2714</v>
      </c>
      <c r="G1595" t="s">
        <v>2715</v>
      </c>
      <c r="H1595" s="2">
        <v>39468</v>
      </c>
      <c r="I1595" t="str">
        <f>IFERROR(IFERROR(IFERROR(
VLOOKUP("*"&amp;$B1595&amp;"*", [1]cities_output!$A:$C,1,0),
VLOOKUP("*"&amp;LEFT($B1595,5)&amp;"*", [1]cities_output!$A:$C,1,0)),
VLOOKUP("*"&amp;RIGHT($B1595,5)&amp;"*", [1]cities_output!$A:$C,1,0)),
"")</f>
        <v>St. Peters</v>
      </c>
      <c r="J1595">
        <f>IFERROR(IFERROR(IFERROR(
VLOOKUP("*"&amp;$B1595&amp;"*", [1]cities_output!$A:$C,2,0),
VLOOKUP("*"&amp;LEFT($B1595,5)&amp;"*", [1]cities_output!$A:$C,2,0)),
VLOOKUP("*"&amp;RIGHT($B1595,5)&amp;"*", [1]cities_output!$A:$C,2,0)),
"")</f>
        <v>38.786907450000001</v>
      </c>
      <c r="K1595">
        <f>IFERROR(IFERROR(IFERROR(
VLOOKUP("*"&amp;$B1595&amp;"*", [1]cities_output!$A:$C,3,0),
VLOOKUP("*"&amp;LEFT($B1595,5)&amp;"*", [1]cities_output!$A:$C,3,0)),
VLOOKUP("*"&amp;RIGHT($B1595,5)&amp;"*", [1]cities_output!$A:$C,3,0)),
"")</f>
        <v>-90.624193149999996</v>
      </c>
      <c r="L1595" cm="1">
        <f t="array" aca="1" ref="L1595" ca="1">IFERROR(SUMPRODUCT(MID(0&amp;F1595, LARGE(INDEX(ISNUMBER(--MID(F1595, ROW(INDIRECT("1:"&amp;LEN(F1595))), 1)) * ROW(INDIRECT("1:"&amp;LEN(F1595))), 0), ROW(INDIRECT("1:"&amp;LEN(F1595))))+1, 1) * 10^ROW(INDIRECT("1:"&amp;LEN(F1595)))/10),"")</f>
        <v>60</v>
      </c>
      <c r="M1595" t="str">
        <f t="shared" si="48"/>
        <v>second</v>
      </c>
      <c r="N1595">
        <f t="shared" ca="1" si="49"/>
        <v>60</v>
      </c>
    </row>
    <row r="1596" spans="1:14" x14ac:dyDescent="0.35">
      <c r="A1596" s="1">
        <v>41460.930555555555</v>
      </c>
      <c r="B1596" t="s">
        <v>747</v>
      </c>
      <c r="C1596" t="s">
        <v>9</v>
      </c>
      <c r="D1596" t="s">
        <v>10</v>
      </c>
      <c r="E1596" t="s">
        <v>70</v>
      </c>
      <c r="F1596" t="s">
        <v>302</v>
      </c>
      <c r="G1596" t="s">
        <v>1579</v>
      </c>
      <c r="H1596" s="2">
        <v>41469</v>
      </c>
      <c r="I1596" t="str">
        <f>IFERROR(IFERROR(IFERROR(
VLOOKUP("*"&amp;$B1596&amp;"*", [1]cities_output!$A:$C,1,0),
VLOOKUP("*"&amp;LEFT($B1596,5)&amp;"*", [1]cities_output!$A:$C,1,0)),
VLOOKUP("*"&amp;RIGHT($B1596,5)&amp;"*", [1]cities_output!$A:$C,1,0)),
"")</f>
        <v>St. Peters</v>
      </c>
      <c r="J1596">
        <f>IFERROR(IFERROR(IFERROR(
VLOOKUP("*"&amp;$B1596&amp;"*", [1]cities_output!$A:$C,2,0),
VLOOKUP("*"&amp;LEFT($B1596,5)&amp;"*", [1]cities_output!$A:$C,2,0)),
VLOOKUP("*"&amp;RIGHT($B1596,5)&amp;"*", [1]cities_output!$A:$C,2,0)),
"")</f>
        <v>38.786907450000001</v>
      </c>
      <c r="K1596">
        <f>IFERROR(IFERROR(IFERROR(
VLOOKUP("*"&amp;$B1596&amp;"*", [1]cities_output!$A:$C,3,0),
VLOOKUP("*"&amp;LEFT($B1596,5)&amp;"*", [1]cities_output!$A:$C,3,0)),
VLOOKUP("*"&amp;RIGHT($B1596,5)&amp;"*", [1]cities_output!$A:$C,3,0)),
"")</f>
        <v>-90.624193149999996</v>
      </c>
      <c r="L1596" cm="1">
        <f t="array" aca="1" ref="L1596" ca="1">IFERROR(SUMPRODUCT(MID(0&amp;F1596, LARGE(INDEX(ISNUMBER(--MID(F1596, ROW(INDIRECT("1:"&amp;LEN(F1596))), 1)) * ROW(INDIRECT("1:"&amp;LEN(F1596))), 0), ROW(INDIRECT("1:"&amp;LEN(F1596))))+1, 1) * 10^ROW(INDIRECT("1:"&amp;LEN(F1596)))/10),"")</f>
        <v>30</v>
      </c>
      <c r="M1596" t="str">
        <f t="shared" si="48"/>
        <v>second</v>
      </c>
      <c r="N1596">
        <f t="shared" ca="1" si="49"/>
        <v>30</v>
      </c>
    </row>
    <row r="1597" spans="1:14" x14ac:dyDescent="0.35">
      <c r="A1597" s="1">
        <v>42005.001388888886</v>
      </c>
      <c r="B1597" t="s">
        <v>747</v>
      </c>
      <c r="C1597" t="s">
        <v>9</v>
      </c>
      <c r="D1597" t="s">
        <v>10</v>
      </c>
      <c r="E1597" t="s">
        <v>82</v>
      </c>
      <c r="F1597" t="s">
        <v>52</v>
      </c>
      <c r="G1597" t="s">
        <v>1286</v>
      </c>
      <c r="H1597" s="2">
        <v>42011</v>
      </c>
      <c r="I1597" t="str">
        <f>IFERROR(IFERROR(IFERROR(
VLOOKUP("*"&amp;$B1597&amp;"*", [1]cities_output!$A:$C,1,0),
VLOOKUP("*"&amp;LEFT($B1597,5)&amp;"*", [1]cities_output!$A:$C,1,0)),
VLOOKUP("*"&amp;RIGHT($B1597,5)&amp;"*", [1]cities_output!$A:$C,1,0)),
"")</f>
        <v>St. Peters</v>
      </c>
      <c r="J1597">
        <f>IFERROR(IFERROR(IFERROR(
VLOOKUP("*"&amp;$B1597&amp;"*", [1]cities_output!$A:$C,2,0),
VLOOKUP("*"&amp;LEFT($B1597,5)&amp;"*", [1]cities_output!$A:$C,2,0)),
VLOOKUP("*"&amp;RIGHT($B1597,5)&amp;"*", [1]cities_output!$A:$C,2,0)),
"")</f>
        <v>38.786907450000001</v>
      </c>
      <c r="K1597">
        <f>IFERROR(IFERROR(IFERROR(
VLOOKUP("*"&amp;$B1597&amp;"*", [1]cities_output!$A:$C,3,0),
VLOOKUP("*"&amp;LEFT($B1597,5)&amp;"*", [1]cities_output!$A:$C,3,0)),
VLOOKUP("*"&amp;RIGHT($B1597,5)&amp;"*", [1]cities_output!$A:$C,3,0)),
"")</f>
        <v>-90.624193149999996</v>
      </c>
      <c r="L1597" cm="1">
        <f t="array" aca="1" ref="L1597" ca="1">IFERROR(SUMPRODUCT(MID(0&amp;F1597, LARGE(INDEX(ISNUMBER(--MID(F1597, ROW(INDIRECT("1:"&amp;LEN(F1597))), 1)) * ROW(INDIRECT("1:"&amp;LEN(F1597))), 0), ROW(INDIRECT("1:"&amp;LEN(F1597))))+1, 1) * 10^ROW(INDIRECT("1:"&amp;LEN(F1597)))/10),"")</f>
        <v>10</v>
      </c>
      <c r="M1597" t="str">
        <f t="shared" si="48"/>
        <v>second</v>
      </c>
      <c r="N1597">
        <f t="shared" ca="1" si="49"/>
        <v>10</v>
      </c>
    </row>
    <row r="1598" spans="1:14" x14ac:dyDescent="0.35">
      <c r="A1598" s="1">
        <v>39637.125</v>
      </c>
      <c r="B1598" t="s">
        <v>747</v>
      </c>
      <c r="C1598" t="s">
        <v>9</v>
      </c>
      <c r="D1598" t="s">
        <v>10</v>
      </c>
      <c r="E1598" t="s">
        <v>11</v>
      </c>
      <c r="F1598" t="s">
        <v>52</v>
      </c>
      <c r="G1598" t="s">
        <v>2483</v>
      </c>
      <c r="H1598" s="2">
        <v>41610</v>
      </c>
      <c r="I1598" t="str">
        <f>IFERROR(IFERROR(IFERROR(
VLOOKUP("*"&amp;$B1598&amp;"*", [1]cities_output!$A:$C,1,0),
VLOOKUP("*"&amp;LEFT($B1598,5)&amp;"*", [1]cities_output!$A:$C,1,0)),
VLOOKUP("*"&amp;RIGHT($B1598,5)&amp;"*", [1]cities_output!$A:$C,1,0)),
"")</f>
        <v>St. Peters</v>
      </c>
      <c r="J1598">
        <f>IFERROR(IFERROR(IFERROR(
VLOOKUP("*"&amp;$B1598&amp;"*", [1]cities_output!$A:$C,2,0),
VLOOKUP("*"&amp;LEFT($B1598,5)&amp;"*", [1]cities_output!$A:$C,2,0)),
VLOOKUP("*"&amp;RIGHT($B1598,5)&amp;"*", [1]cities_output!$A:$C,2,0)),
"")</f>
        <v>38.786907450000001</v>
      </c>
      <c r="K1598">
        <f>IFERROR(IFERROR(IFERROR(
VLOOKUP("*"&amp;$B1598&amp;"*", [1]cities_output!$A:$C,3,0),
VLOOKUP("*"&amp;LEFT($B1598,5)&amp;"*", [1]cities_output!$A:$C,3,0)),
VLOOKUP("*"&amp;RIGHT($B1598,5)&amp;"*", [1]cities_output!$A:$C,3,0)),
"")</f>
        <v>-90.624193149999996</v>
      </c>
      <c r="L1598" cm="1">
        <f t="array" aca="1" ref="L1598" ca="1">IFERROR(SUMPRODUCT(MID(0&amp;F1598, LARGE(INDEX(ISNUMBER(--MID(F1598, ROW(INDIRECT("1:"&amp;LEN(F1598))), 1)) * ROW(INDIRECT("1:"&amp;LEN(F1598))), 0), ROW(INDIRECT("1:"&amp;LEN(F1598))))+1, 1) * 10^ROW(INDIRECT("1:"&amp;LEN(F1598)))/10),"")</f>
        <v>10</v>
      </c>
      <c r="M1598" t="str">
        <f t="shared" si="48"/>
        <v>second</v>
      </c>
      <c r="N1598">
        <f t="shared" ca="1" si="49"/>
        <v>10</v>
      </c>
    </row>
    <row r="1599" spans="1:14" x14ac:dyDescent="0.35">
      <c r="A1599" s="1">
        <v>42594.791666666664</v>
      </c>
      <c r="B1599" t="s">
        <v>747</v>
      </c>
      <c r="C1599" t="s">
        <v>9</v>
      </c>
      <c r="D1599" t="s">
        <v>10</v>
      </c>
      <c r="E1599" t="s">
        <v>30</v>
      </c>
      <c r="F1599" t="s">
        <v>586</v>
      </c>
      <c r="G1599" t="s">
        <v>1041</v>
      </c>
      <c r="H1599" s="2">
        <v>42598</v>
      </c>
      <c r="I1599" t="str">
        <f>IFERROR(IFERROR(IFERROR(
VLOOKUP("*"&amp;$B1599&amp;"*", [1]cities_output!$A:$C,1,0),
VLOOKUP("*"&amp;LEFT($B1599,5)&amp;"*", [1]cities_output!$A:$C,1,0)),
VLOOKUP("*"&amp;RIGHT($B1599,5)&amp;"*", [1]cities_output!$A:$C,1,0)),
"")</f>
        <v>St. Peters</v>
      </c>
      <c r="J1599">
        <f>IFERROR(IFERROR(IFERROR(
VLOOKUP("*"&amp;$B1599&amp;"*", [1]cities_output!$A:$C,2,0),
VLOOKUP("*"&amp;LEFT($B1599,5)&amp;"*", [1]cities_output!$A:$C,2,0)),
VLOOKUP("*"&amp;RIGHT($B1599,5)&amp;"*", [1]cities_output!$A:$C,2,0)),
"")</f>
        <v>38.786907450000001</v>
      </c>
      <c r="K1599">
        <f>IFERROR(IFERROR(IFERROR(
VLOOKUP("*"&amp;$B1599&amp;"*", [1]cities_output!$A:$C,3,0),
VLOOKUP("*"&amp;LEFT($B1599,5)&amp;"*", [1]cities_output!$A:$C,3,0)),
VLOOKUP("*"&amp;RIGHT($B1599,5)&amp;"*", [1]cities_output!$A:$C,3,0)),
"")</f>
        <v>-90.624193149999996</v>
      </c>
      <c r="L1599" cm="1">
        <f t="array" aca="1" ref="L1599" ca="1">IFERROR(SUMPRODUCT(MID(0&amp;F1599, LARGE(INDEX(ISNUMBER(--MID(F1599, ROW(INDIRECT("1:"&amp;LEN(F1599))), 1)) * ROW(INDIRECT("1:"&amp;LEN(F1599))), 0), ROW(INDIRECT("1:"&amp;LEN(F1599))))+1, 1) * 10^ROW(INDIRECT("1:"&amp;LEN(F1599)))/10),"")</f>
        <v>8</v>
      </c>
      <c r="M1599" t="str">
        <f t="shared" si="48"/>
        <v>second</v>
      </c>
      <c r="N1599">
        <f t="shared" ca="1" si="49"/>
        <v>8</v>
      </c>
    </row>
    <row r="1600" spans="1:14" x14ac:dyDescent="0.35">
      <c r="A1600" s="1">
        <v>37142.875</v>
      </c>
      <c r="B1600" t="s">
        <v>747</v>
      </c>
      <c r="C1600" t="s">
        <v>9</v>
      </c>
      <c r="D1600" t="s">
        <v>10</v>
      </c>
      <c r="E1600" t="s">
        <v>66</v>
      </c>
      <c r="F1600" t="s">
        <v>247</v>
      </c>
      <c r="G1600" t="s">
        <v>3301</v>
      </c>
      <c r="H1600" s="2">
        <v>37215</v>
      </c>
      <c r="I1600" t="str">
        <f>IFERROR(IFERROR(IFERROR(
VLOOKUP("*"&amp;$B1600&amp;"*", [1]cities_output!$A:$C,1,0),
VLOOKUP("*"&amp;LEFT($B1600,5)&amp;"*", [1]cities_output!$A:$C,1,0)),
VLOOKUP("*"&amp;RIGHT($B1600,5)&amp;"*", [1]cities_output!$A:$C,1,0)),
"")</f>
        <v>St. Peters</v>
      </c>
      <c r="J1600">
        <f>IFERROR(IFERROR(IFERROR(
VLOOKUP("*"&amp;$B1600&amp;"*", [1]cities_output!$A:$C,2,0),
VLOOKUP("*"&amp;LEFT($B1600,5)&amp;"*", [1]cities_output!$A:$C,2,0)),
VLOOKUP("*"&amp;RIGHT($B1600,5)&amp;"*", [1]cities_output!$A:$C,2,0)),
"")</f>
        <v>38.786907450000001</v>
      </c>
      <c r="K1600">
        <f>IFERROR(IFERROR(IFERROR(
VLOOKUP("*"&amp;$B1600&amp;"*", [1]cities_output!$A:$C,3,0),
VLOOKUP("*"&amp;LEFT($B1600,5)&amp;"*", [1]cities_output!$A:$C,3,0)),
VLOOKUP("*"&amp;RIGHT($B1600,5)&amp;"*", [1]cities_output!$A:$C,3,0)),
"")</f>
        <v>-90.624193149999996</v>
      </c>
      <c r="L1600" cm="1">
        <f t="array" aca="1" ref="L1600" ca="1">IFERROR(SUMPRODUCT(MID(0&amp;F1600, LARGE(INDEX(ISNUMBER(--MID(F1600, ROW(INDIRECT("1:"&amp;LEN(F1600))), 1)) * ROW(INDIRECT("1:"&amp;LEN(F1600))), 0), ROW(INDIRECT("1:"&amp;LEN(F1600))))+1, 1) * 10^ROW(INDIRECT("1:"&amp;LEN(F1600)))/10),"")</f>
        <v>5</v>
      </c>
      <c r="M1600" t="str">
        <f t="shared" si="48"/>
        <v>second</v>
      </c>
      <c r="N1600">
        <f t="shared" ca="1" si="49"/>
        <v>5</v>
      </c>
    </row>
    <row r="1601" spans="1:14" x14ac:dyDescent="0.35">
      <c r="A1601" s="1">
        <v>41097.922222222223</v>
      </c>
      <c r="B1601" t="s">
        <v>747</v>
      </c>
      <c r="C1601" t="s">
        <v>9</v>
      </c>
      <c r="D1601" t="s">
        <v>10</v>
      </c>
      <c r="E1601" t="s">
        <v>15</v>
      </c>
      <c r="F1601" t="s">
        <v>1746</v>
      </c>
      <c r="G1601" t="s">
        <v>1747</v>
      </c>
      <c r="H1601" s="2">
        <v>41126</v>
      </c>
      <c r="I1601" t="str">
        <f>IFERROR(IFERROR(IFERROR(
VLOOKUP("*"&amp;$B1601&amp;"*", [1]cities_output!$A:$C,1,0),
VLOOKUP("*"&amp;LEFT($B1601,5)&amp;"*", [1]cities_output!$A:$C,1,0)),
VLOOKUP("*"&amp;RIGHT($B1601,5)&amp;"*", [1]cities_output!$A:$C,1,0)),
"")</f>
        <v>St. Peters</v>
      </c>
      <c r="J1601">
        <f>IFERROR(IFERROR(IFERROR(
VLOOKUP("*"&amp;$B1601&amp;"*", [1]cities_output!$A:$C,2,0),
VLOOKUP("*"&amp;LEFT($B1601,5)&amp;"*", [1]cities_output!$A:$C,2,0)),
VLOOKUP("*"&amp;RIGHT($B1601,5)&amp;"*", [1]cities_output!$A:$C,2,0)),
"")</f>
        <v>38.786907450000001</v>
      </c>
      <c r="K1601">
        <f>IFERROR(IFERROR(IFERROR(
VLOOKUP("*"&amp;$B1601&amp;"*", [1]cities_output!$A:$C,3,0),
VLOOKUP("*"&amp;LEFT($B1601,5)&amp;"*", [1]cities_output!$A:$C,3,0)),
VLOOKUP("*"&amp;RIGHT($B1601,5)&amp;"*", [1]cities_output!$A:$C,3,0)),
"")</f>
        <v>-90.624193149999996</v>
      </c>
      <c r="L1601">
        <v>1</v>
      </c>
      <c r="M1601" t="str">
        <f t="shared" si="48"/>
        <v>minute</v>
      </c>
      <c r="N1601">
        <f t="shared" si="49"/>
        <v>60</v>
      </c>
    </row>
    <row r="1602" spans="1:14" x14ac:dyDescent="0.35">
      <c r="A1602" s="1">
        <v>41776.875</v>
      </c>
      <c r="B1602" t="s">
        <v>805</v>
      </c>
      <c r="C1602" t="s">
        <v>9</v>
      </c>
      <c r="D1602" t="s">
        <v>10</v>
      </c>
      <c r="E1602" t="s">
        <v>11</v>
      </c>
      <c r="F1602" t="s">
        <v>1433</v>
      </c>
      <c r="G1602" t="s">
        <v>1434</v>
      </c>
      <c r="H1602" s="2">
        <v>41794</v>
      </c>
      <c r="I1602" t="str">
        <f>IFERROR(IFERROR(IFERROR(
VLOOKUP("*"&amp;$B1602&amp;"*", [1]cities_output!$A:$C,1,0),
VLOOKUP("*"&amp;LEFT($B1602,5)&amp;"*", [1]cities_output!$A:$C,1,0)),
VLOOKUP("*"&amp;RIGHT($B1602,5)&amp;"*", [1]cities_output!$A:$C,1,0)),
"")</f>
        <v>De Soto</v>
      </c>
      <c r="J1602">
        <f>IFERROR(IFERROR(IFERROR(
VLOOKUP("*"&amp;$B1602&amp;"*", [1]cities_output!$A:$C,2,0),
VLOOKUP("*"&amp;LEFT($B1602,5)&amp;"*", [1]cities_output!$A:$C,2,0)),
VLOOKUP("*"&amp;RIGHT($B1602,5)&amp;"*", [1]cities_output!$A:$C,2,0)),
"")</f>
        <v>38.085067719999998</v>
      </c>
      <c r="K1602">
        <f>IFERROR(IFERROR(IFERROR(
VLOOKUP("*"&amp;$B1602&amp;"*", [1]cities_output!$A:$C,3,0),
VLOOKUP("*"&amp;LEFT($B1602,5)&amp;"*", [1]cities_output!$A:$C,3,0)),
VLOOKUP("*"&amp;RIGHT($B1602,5)&amp;"*", [1]cities_output!$A:$C,3,0)),
"")</f>
        <v>-90.623232830000006</v>
      </c>
      <c r="L1602">
        <v>5</v>
      </c>
      <c r="M1602" t="str">
        <f t="shared" ref="M1602:M1665" si="50">IF(ISNUMBER(SEARCH("min",F1602))=TRUE,"minute",
IF(ISNUMBER(SEARCH("sec",F1602))=TRUE,"second",
IF(ISNUMBER(SEARCH("hour",F1602))=TRUE,"hour",
IF(ISNUMBER(SEARCH("hr",F1602))=TRUE,"hour",""))))</f>
        <v>minute</v>
      </c>
      <c r="N1602">
        <f t="shared" ref="N1602:N1665" si="51">IF(M1602="second",L1602, IF(M1602="minute",L1602*60, IF(M1602="hour",L1602*3600, "")))</f>
        <v>300</v>
      </c>
    </row>
    <row r="1603" spans="1:14" x14ac:dyDescent="0.35">
      <c r="A1603" s="1">
        <v>39745.425000000003</v>
      </c>
      <c r="B1603" t="s">
        <v>805</v>
      </c>
      <c r="C1603" t="s">
        <v>9</v>
      </c>
      <c r="D1603" t="s">
        <v>10</v>
      </c>
      <c r="E1603" t="s">
        <v>11</v>
      </c>
      <c r="F1603" t="s">
        <v>2428</v>
      </c>
      <c r="G1603" t="s">
        <v>2429</v>
      </c>
      <c r="H1603" s="2">
        <v>39752</v>
      </c>
      <c r="I1603" t="str">
        <f>IFERROR(IFERROR(IFERROR(
VLOOKUP("*"&amp;$B1603&amp;"*", [1]cities_output!$A:$C,1,0),
VLOOKUP("*"&amp;LEFT($B1603,5)&amp;"*", [1]cities_output!$A:$C,1,0)),
VLOOKUP("*"&amp;RIGHT($B1603,5)&amp;"*", [1]cities_output!$A:$C,1,0)),
"")</f>
        <v>De Soto</v>
      </c>
      <c r="J1603">
        <f>IFERROR(IFERROR(IFERROR(
VLOOKUP("*"&amp;$B1603&amp;"*", [1]cities_output!$A:$C,2,0),
VLOOKUP("*"&amp;LEFT($B1603,5)&amp;"*", [1]cities_output!$A:$C,2,0)),
VLOOKUP("*"&amp;RIGHT($B1603,5)&amp;"*", [1]cities_output!$A:$C,2,0)),
"")</f>
        <v>38.085067719999998</v>
      </c>
      <c r="K1603">
        <f>IFERROR(IFERROR(IFERROR(
VLOOKUP("*"&amp;$B1603&amp;"*", [1]cities_output!$A:$C,3,0),
VLOOKUP("*"&amp;LEFT($B1603,5)&amp;"*", [1]cities_output!$A:$C,3,0)),
VLOOKUP("*"&amp;RIGHT($B1603,5)&amp;"*", [1]cities_output!$A:$C,3,0)),
"")</f>
        <v>-90.623232830000006</v>
      </c>
      <c r="L1603">
        <v>5</v>
      </c>
      <c r="M1603" t="str">
        <f t="shared" si="50"/>
        <v>minute</v>
      </c>
      <c r="N1603">
        <f t="shared" si="51"/>
        <v>300</v>
      </c>
    </row>
    <row r="1604" spans="1:14" x14ac:dyDescent="0.35">
      <c r="A1604" s="1">
        <v>43078.854166666664</v>
      </c>
      <c r="B1604" t="s">
        <v>805</v>
      </c>
      <c r="C1604" t="s">
        <v>9</v>
      </c>
      <c r="D1604" t="s">
        <v>10</v>
      </c>
      <c r="E1604" t="s">
        <v>79</v>
      </c>
      <c r="F1604" t="s">
        <v>217</v>
      </c>
      <c r="G1604" t="s">
        <v>806</v>
      </c>
      <c r="H1604" s="2">
        <v>43079</v>
      </c>
      <c r="I1604" t="str">
        <f>IFERROR(IFERROR(IFERROR(
VLOOKUP("*"&amp;$B1604&amp;"*", [1]cities_output!$A:$C,1,0),
VLOOKUP("*"&amp;LEFT($B1604,5)&amp;"*", [1]cities_output!$A:$C,1,0)),
VLOOKUP("*"&amp;RIGHT($B1604,5)&amp;"*", [1]cities_output!$A:$C,1,0)),
"")</f>
        <v>De Soto</v>
      </c>
      <c r="J1604">
        <f>IFERROR(IFERROR(IFERROR(
VLOOKUP("*"&amp;$B1604&amp;"*", [1]cities_output!$A:$C,2,0),
VLOOKUP("*"&amp;LEFT($B1604,5)&amp;"*", [1]cities_output!$A:$C,2,0)),
VLOOKUP("*"&amp;RIGHT($B1604,5)&amp;"*", [1]cities_output!$A:$C,2,0)),
"")</f>
        <v>38.085067719999998</v>
      </c>
      <c r="K1604">
        <f>IFERROR(IFERROR(IFERROR(
VLOOKUP("*"&amp;$B1604&amp;"*", [1]cities_output!$A:$C,3,0),
VLOOKUP("*"&amp;LEFT($B1604,5)&amp;"*", [1]cities_output!$A:$C,3,0)),
VLOOKUP("*"&amp;RIGHT($B1604,5)&amp;"*", [1]cities_output!$A:$C,3,0)),
"")</f>
        <v>-90.623232830000006</v>
      </c>
      <c r="L1604" cm="1">
        <f t="array" aca="1" ref="L1604" ca="1">IFERROR(SUMPRODUCT(MID(0&amp;F1604, LARGE(INDEX(ISNUMBER(--MID(F1604, ROW(INDIRECT("1:"&amp;LEN(F1604))), 1)) * ROW(INDIRECT("1:"&amp;LEN(F1604))), 0), ROW(INDIRECT("1:"&amp;LEN(F1604))))+1, 1) * 10^ROW(INDIRECT("1:"&amp;LEN(F1604)))/10),"")</f>
        <v>10</v>
      </c>
      <c r="M1604" t="str">
        <f t="shared" si="50"/>
        <v>minute</v>
      </c>
      <c r="N1604">
        <f t="shared" ca="1" si="51"/>
        <v>600</v>
      </c>
    </row>
    <row r="1605" spans="1:14" x14ac:dyDescent="0.35">
      <c r="A1605" s="1">
        <v>38546.913194444445</v>
      </c>
      <c r="B1605" t="s">
        <v>805</v>
      </c>
      <c r="C1605" t="s">
        <v>9</v>
      </c>
      <c r="D1605" t="s">
        <v>10</v>
      </c>
      <c r="E1605" t="s">
        <v>54</v>
      </c>
      <c r="F1605" t="s">
        <v>160</v>
      </c>
      <c r="G1605" t="s">
        <v>2891</v>
      </c>
      <c r="H1605" s="2">
        <v>39020</v>
      </c>
      <c r="I1605" t="str">
        <f>IFERROR(IFERROR(IFERROR(
VLOOKUP("*"&amp;$B1605&amp;"*", [1]cities_output!$A:$C,1,0),
VLOOKUP("*"&amp;LEFT($B1605,5)&amp;"*", [1]cities_output!$A:$C,1,0)),
VLOOKUP("*"&amp;RIGHT($B1605,5)&amp;"*", [1]cities_output!$A:$C,1,0)),
"")</f>
        <v>De Soto</v>
      </c>
      <c r="J1605">
        <f>IFERROR(IFERROR(IFERROR(
VLOOKUP("*"&amp;$B1605&amp;"*", [1]cities_output!$A:$C,2,0),
VLOOKUP("*"&amp;LEFT($B1605,5)&amp;"*", [1]cities_output!$A:$C,2,0)),
VLOOKUP("*"&amp;RIGHT($B1605,5)&amp;"*", [1]cities_output!$A:$C,2,0)),
"")</f>
        <v>38.085067719999998</v>
      </c>
      <c r="K1605">
        <f>IFERROR(IFERROR(IFERROR(
VLOOKUP("*"&amp;$B1605&amp;"*", [1]cities_output!$A:$C,3,0),
VLOOKUP("*"&amp;LEFT($B1605,5)&amp;"*", [1]cities_output!$A:$C,3,0)),
VLOOKUP("*"&amp;RIGHT($B1605,5)&amp;"*", [1]cities_output!$A:$C,3,0)),
"")</f>
        <v>-90.623232830000006</v>
      </c>
      <c r="L1605" cm="1">
        <f t="array" aca="1" ref="L1605" ca="1">IFERROR(SUMPRODUCT(MID(0&amp;F1605, LARGE(INDEX(ISNUMBER(--MID(F1605, ROW(INDIRECT("1:"&amp;LEN(F1605))), 1)) * ROW(INDIRECT("1:"&amp;LEN(F1605))), 0), ROW(INDIRECT("1:"&amp;LEN(F1605))))+1, 1) * 10^ROW(INDIRECT("1:"&amp;LEN(F1605)))/10),"")</f>
        <v>5</v>
      </c>
      <c r="M1605" t="str">
        <f t="shared" si="50"/>
        <v>minute</v>
      </c>
      <c r="N1605">
        <f t="shared" ca="1" si="51"/>
        <v>300</v>
      </c>
    </row>
    <row r="1606" spans="1:14" x14ac:dyDescent="0.35">
      <c r="A1606" s="1">
        <v>32811.833333333336</v>
      </c>
      <c r="B1606" t="s">
        <v>805</v>
      </c>
      <c r="C1606" t="s">
        <v>9</v>
      </c>
      <c r="D1606" t="s">
        <v>10</v>
      </c>
      <c r="E1606" t="s">
        <v>66</v>
      </c>
      <c r="F1606" t="s">
        <v>160</v>
      </c>
      <c r="G1606" t="s">
        <v>3862</v>
      </c>
      <c r="H1606" s="2">
        <v>36547</v>
      </c>
      <c r="I1606" t="str">
        <f>IFERROR(IFERROR(IFERROR(
VLOOKUP("*"&amp;$B1606&amp;"*", [1]cities_output!$A:$C,1,0),
VLOOKUP("*"&amp;LEFT($B1606,5)&amp;"*", [1]cities_output!$A:$C,1,0)),
VLOOKUP("*"&amp;RIGHT($B1606,5)&amp;"*", [1]cities_output!$A:$C,1,0)),
"")</f>
        <v>De Soto</v>
      </c>
      <c r="J1606">
        <f>IFERROR(IFERROR(IFERROR(
VLOOKUP("*"&amp;$B1606&amp;"*", [1]cities_output!$A:$C,2,0),
VLOOKUP("*"&amp;LEFT($B1606,5)&amp;"*", [1]cities_output!$A:$C,2,0)),
VLOOKUP("*"&amp;RIGHT($B1606,5)&amp;"*", [1]cities_output!$A:$C,2,0)),
"")</f>
        <v>38.085067719999998</v>
      </c>
      <c r="K1606">
        <f>IFERROR(IFERROR(IFERROR(
VLOOKUP("*"&amp;$B1606&amp;"*", [1]cities_output!$A:$C,3,0),
VLOOKUP("*"&amp;LEFT($B1606,5)&amp;"*", [1]cities_output!$A:$C,3,0)),
VLOOKUP("*"&amp;RIGHT($B1606,5)&amp;"*", [1]cities_output!$A:$C,3,0)),
"")</f>
        <v>-90.623232830000006</v>
      </c>
      <c r="L1606" cm="1">
        <f t="array" aca="1" ref="L1606" ca="1">IFERROR(SUMPRODUCT(MID(0&amp;F1606, LARGE(INDEX(ISNUMBER(--MID(F1606, ROW(INDIRECT("1:"&amp;LEN(F1606))), 1)) * ROW(INDIRECT("1:"&amp;LEN(F1606))), 0), ROW(INDIRECT("1:"&amp;LEN(F1606))))+1, 1) * 10^ROW(INDIRECT("1:"&amp;LEN(F1606)))/10),"")</f>
        <v>5</v>
      </c>
      <c r="M1606" t="str">
        <f t="shared" si="50"/>
        <v>minute</v>
      </c>
      <c r="N1606">
        <f t="shared" ca="1" si="51"/>
        <v>300</v>
      </c>
    </row>
    <row r="1607" spans="1:14" x14ac:dyDescent="0.35">
      <c r="A1607" s="1">
        <v>43078.84375</v>
      </c>
      <c r="B1607" t="s">
        <v>602</v>
      </c>
      <c r="C1607" t="s">
        <v>9</v>
      </c>
      <c r="D1607" t="s">
        <v>10</v>
      </c>
      <c r="E1607" t="s">
        <v>79</v>
      </c>
      <c r="G1607" t="s">
        <v>821</v>
      </c>
      <c r="H1607" s="2">
        <v>43079</v>
      </c>
      <c r="I1607" t="str">
        <f>IFERROR(IFERROR(IFERROR(
VLOOKUP("*"&amp;$B1607&amp;"*", [1]cities_output!$A:$C,1,0),
VLOOKUP("*"&amp;LEFT($B1607,5)&amp;"*", [1]cities_output!$A:$C,1,0)),
VLOOKUP("*"&amp;RIGHT($B1607,5)&amp;"*", [1]cities_output!$A:$C,1,0)),
"")</f>
        <v>Bonne Terre</v>
      </c>
      <c r="J1607">
        <f>IFERROR(IFERROR(IFERROR(
VLOOKUP("*"&amp;$B1607&amp;"*", [1]cities_output!$A:$C,2,0),
VLOOKUP("*"&amp;LEFT($B1607,5)&amp;"*", [1]cities_output!$A:$C,2,0)),
VLOOKUP("*"&amp;RIGHT($B1607,5)&amp;"*", [1]cities_output!$A:$C,2,0)),
"")</f>
        <v>37.930293800000001</v>
      </c>
      <c r="K1607">
        <f>IFERROR(IFERROR(IFERROR(
VLOOKUP("*"&amp;$B1607&amp;"*", [1]cities_output!$A:$C,3,0),
VLOOKUP("*"&amp;LEFT($B1607,5)&amp;"*", [1]cities_output!$A:$C,3,0)),
VLOOKUP("*"&amp;RIGHT($B1607,5)&amp;"*", [1]cities_output!$A:$C,3,0)),
"")</f>
        <v>-90.616460930000002</v>
      </c>
      <c r="L1607" t="str" cm="1">
        <f t="array" aca="1" ref="L1607" ca="1">IFERROR(SUMPRODUCT(MID(0&amp;F1607, LARGE(INDEX(ISNUMBER(--MID(F1607, ROW(INDIRECT("1:"&amp;LEN(F1607))), 1)) * ROW(INDIRECT("1:"&amp;LEN(F1607))), 0), ROW(INDIRECT("1:"&amp;LEN(F1607))))+1, 1) * 10^ROW(INDIRECT("1:"&amp;LEN(F1607)))/10),"")</f>
        <v/>
      </c>
      <c r="M1607" t="str">
        <f t="shared" si="50"/>
        <v/>
      </c>
      <c r="N1607" t="str">
        <f t="shared" si="51"/>
        <v/>
      </c>
    </row>
    <row r="1608" spans="1:14" x14ac:dyDescent="0.35">
      <c r="A1608" s="1">
        <v>38629.770833333336</v>
      </c>
      <c r="B1608" t="s">
        <v>602</v>
      </c>
      <c r="C1608" t="s">
        <v>9</v>
      </c>
      <c r="D1608" t="s">
        <v>10</v>
      </c>
      <c r="E1608" t="s">
        <v>15</v>
      </c>
      <c r="F1608" t="s">
        <v>2068</v>
      </c>
      <c r="G1608" t="s">
        <v>2866</v>
      </c>
      <c r="H1608" s="2">
        <v>38636</v>
      </c>
      <c r="I1608" t="str">
        <f>IFERROR(IFERROR(IFERROR(
VLOOKUP("*"&amp;$B1608&amp;"*", [1]cities_output!$A:$C,1,0),
VLOOKUP("*"&amp;LEFT($B1608,5)&amp;"*", [1]cities_output!$A:$C,1,0)),
VLOOKUP("*"&amp;RIGHT($B1608,5)&amp;"*", [1]cities_output!$A:$C,1,0)),
"")</f>
        <v>Bonne Terre</v>
      </c>
      <c r="J1608">
        <f>IFERROR(IFERROR(IFERROR(
VLOOKUP("*"&amp;$B1608&amp;"*", [1]cities_output!$A:$C,2,0),
VLOOKUP("*"&amp;LEFT($B1608,5)&amp;"*", [1]cities_output!$A:$C,2,0)),
VLOOKUP("*"&amp;RIGHT($B1608,5)&amp;"*", [1]cities_output!$A:$C,2,0)),
"")</f>
        <v>37.930293800000001</v>
      </c>
      <c r="K1608">
        <f>IFERROR(IFERROR(IFERROR(
VLOOKUP("*"&amp;$B1608&amp;"*", [1]cities_output!$A:$C,3,0),
VLOOKUP("*"&amp;LEFT($B1608,5)&amp;"*", [1]cities_output!$A:$C,3,0)),
VLOOKUP("*"&amp;RIGHT($B1608,5)&amp;"*", [1]cities_output!$A:$C,3,0)),
"")</f>
        <v>-90.616460930000002</v>
      </c>
      <c r="L1608" cm="1">
        <f t="array" aca="1" ref="L1608" ca="1">IFERROR(SUMPRODUCT(MID(0&amp;F1608, LARGE(INDEX(ISNUMBER(--MID(F1608, ROW(INDIRECT("1:"&amp;LEN(F1608))), 1)) * ROW(INDIRECT("1:"&amp;LEN(F1608))), 0), ROW(INDIRECT("1:"&amp;LEN(F1608))))+1, 1) * 10^ROW(INDIRECT("1:"&amp;LEN(F1608)))/10),"")</f>
        <v>30</v>
      </c>
      <c r="M1608" t="str">
        <f t="shared" si="50"/>
        <v>minute</v>
      </c>
      <c r="N1608">
        <f t="shared" ca="1" si="51"/>
        <v>1800</v>
      </c>
    </row>
    <row r="1609" spans="1:14" x14ac:dyDescent="0.35">
      <c r="A1609" s="1">
        <v>43673.125</v>
      </c>
      <c r="B1609" t="s">
        <v>602</v>
      </c>
      <c r="C1609" t="s">
        <v>9</v>
      </c>
      <c r="D1609" t="s">
        <v>10</v>
      </c>
      <c r="E1609" t="s">
        <v>11</v>
      </c>
      <c r="F1609" t="s">
        <v>217</v>
      </c>
      <c r="G1609" t="s">
        <v>603</v>
      </c>
      <c r="H1609" s="2">
        <v>43700</v>
      </c>
      <c r="I1609" t="str">
        <f>IFERROR(IFERROR(IFERROR(
VLOOKUP("*"&amp;$B1609&amp;"*", [1]cities_output!$A:$C,1,0),
VLOOKUP("*"&amp;LEFT($B1609,5)&amp;"*", [1]cities_output!$A:$C,1,0)),
VLOOKUP("*"&amp;RIGHT($B1609,5)&amp;"*", [1]cities_output!$A:$C,1,0)),
"")</f>
        <v>Bonne Terre</v>
      </c>
      <c r="J1609">
        <f>IFERROR(IFERROR(IFERROR(
VLOOKUP("*"&amp;$B1609&amp;"*", [1]cities_output!$A:$C,2,0),
VLOOKUP("*"&amp;LEFT($B1609,5)&amp;"*", [1]cities_output!$A:$C,2,0)),
VLOOKUP("*"&amp;RIGHT($B1609,5)&amp;"*", [1]cities_output!$A:$C,2,0)),
"")</f>
        <v>37.930293800000001</v>
      </c>
      <c r="K1609">
        <f>IFERROR(IFERROR(IFERROR(
VLOOKUP("*"&amp;$B1609&amp;"*", [1]cities_output!$A:$C,3,0),
VLOOKUP("*"&amp;LEFT($B1609,5)&amp;"*", [1]cities_output!$A:$C,3,0)),
VLOOKUP("*"&amp;RIGHT($B1609,5)&amp;"*", [1]cities_output!$A:$C,3,0)),
"")</f>
        <v>-90.616460930000002</v>
      </c>
      <c r="L1609" cm="1">
        <f t="array" aca="1" ref="L1609" ca="1">IFERROR(SUMPRODUCT(MID(0&amp;F1609, LARGE(INDEX(ISNUMBER(--MID(F1609, ROW(INDIRECT("1:"&amp;LEN(F1609))), 1)) * ROW(INDIRECT("1:"&amp;LEN(F1609))), 0), ROW(INDIRECT("1:"&amp;LEN(F1609))))+1, 1) * 10^ROW(INDIRECT("1:"&amp;LEN(F1609)))/10),"")</f>
        <v>10</v>
      </c>
      <c r="M1609" t="str">
        <f t="shared" si="50"/>
        <v>minute</v>
      </c>
      <c r="N1609">
        <f t="shared" ca="1" si="51"/>
        <v>600</v>
      </c>
    </row>
    <row r="1610" spans="1:14" x14ac:dyDescent="0.35">
      <c r="A1610" s="1">
        <v>40755.013888888891</v>
      </c>
      <c r="B1610" t="s">
        <v>2005</v>
      </c>
      <c r="C1610" t="s">
        <v>9</v>
      </c>
      <c r="D1610" t="s">
        <v>10</v>
      </c>
      <c r="E1610" t="s">
        <v>11</v>
      </c>
      <c r="F1610" t="s">
        <v>592</v>
      </c>
      <c r="G1610" t="s">
        <v>2006</v>
      </c>
      <c r="H1610" s="2">
        <v>40762</v>
      </c>
      <c r="I1610" t="str">
        <f>IFERROR(IFERROR(IFERROR(
VLOOKUP("*"&amp;$B1610&amp;"*", [1]cities_output!$A:$C,1,0),
VLOOKUP("*"&amp;LEFT($B1610,5)&amp;"*", [1]cities_output!$A:$C,1,0)),
VLOOKUP("*"&amp;RIGHT($B1610,5)&amp;"*", [1]cities_output!$A:$C,1,0)),
"")</f>
        <v>Bonne Terre</v>
      </c>
      <c r="J1610">
        <f>IFERROR(IFERROR(IFERROR(
VLOOKUP("*"&amp;$B1610&amp;"*", [1]cities_output!$A:$C,2,0),
VLOOKUP("*"&amp;LEFT($B1610,5)&amp;"*", [1]cities_output!$A:$C,2,0)),
VLOOKUP("*"&amp;RIGHT($B1610,5)&amp;"*", [1]cities_output!$A:$C,2,0)),
"")</f>
        <v>37.930293800000001</v>
      </c>
      <c r="K1610">
        <f>IFERROR(IFERROR(IFERROR(
VLOOKUP("*"&amp;$B1610&amp;"*", [1]cities_output!$A:$C,3,0),
VLOOKUP("*"&amp;LEFT($B1610,5)&amp;"*", [1]cities_output!$A:$C,3,0)),
VLOOKUP("*"&amp;RIGHT($B1610,5)&amp;"*", [1]cities_output!$A:$C,3,0)),
"")</f>
        <v>-90.616460930000002</v>
      </c>
      <c r="L1610" cm="1">
        <f t="array" aca="1" ref="L1610" ca="1">IFERROR(SUMPRODUCT(MID(0&amp;F1610, LARGE(INDEX(ISNUMBER(--MID(F1610, ROW(INDIRECT("1:"&amp;LEN(F1610))), 1)) * ROW(INDIRECT("1:"&amp;LEN(F1610))), 0), ROW(INDIRECT("1:"&amp;LEN(F1610))))+1, 1) * 10^ROW(INDIRECT("1:"&amp;LEN(F1610)))/10),"")</f>
        <v>6</v>
      </c>
      <c r="M1610" t="str">
        <f t="shared" si="50"/>
        <v>minute</v>
      </c>
      <c r="N1610">
        <f t="shared" ca="1" si="51"/>
        <v>360</v>
      </c>
    </row>
    <row r="1611" spans="1:14" x14ac:dyDescent="0.35">
      <c r="A1611" s="1">
        <v>43032.840277777781</v>
      </c>
      <c r="B1611" t="s">
        <v>602</v>
      </c>
      <c r="C1611" t="s">
        <v>9</v>
      </c>
      <c r="D1611" t="s">
        <v>10</v>
      </c>
      <c r="E1611" t="s">
        <v>122</v>
      </c>
      <c r="F1611" t="s">
        <v>41</v>
      </c>
      <c r="G1611" t="s">
        <v>834</v>
      </c>
      <c r="H1611" s="2">
        <v>43042</v>
      </c>
      <c r="I1611" t="str">
        <f>IFERROR(IFERROR(IFERROR(
VLOOKUP("*"&amp;$B1611&amp;"*", [1]cities_output!$A:$C,1,0),
VLOOKUP("*"&amp;LEFT($B1611,5)&amp;"*", [1]cities_output!$A:$C,1,0)),
VLOOKUP("*"&amp;RIGHT($B1611,5)&amp;"*", [1]cities_output!$A:$C,1,0)),
"")</f>
        <v>Bonne Terre</v>
      </c>
      <c r="J1611">
        <f>IFERROR(IFERROR(IFERROR(
VLOOKUP("*"&amp;$B1611&amp;"*", [1]cities_output!$A:$C,2,0),
VLOOKUP("*"&amp;LEFT($B1611,5)&amp;"*", [1]cities_output!$A:$C,2,0)),
VLOOKUP("*"&amp;RIGHT($B1611,5)&amp;"*", [1]cities_output!$A:$C,2,0)),
"")</f>
        <v>37.930293800000001</v>
      </c>
      <c r="K1611">
        <f>IFERROR(IFERROR(IFERROR(
VLOOKUP("*"&amp;$B1611&amp;"*", [1]cities_output!$A:$C,3,0),
VLOOKUP("*"&amp;LEFT($B1611,5)&amp;"*", [1]cities_output!$A:$C,3,0)),
VLOOKUP("*"&amp;RIGHT($B1611,5)&amp;"*", [1]cities_output!$A:$C,3,0)),
"")</f>
        <v>-90.616460930000002</v>
      </c>
      <c r="L1611" cm="1">
        <f t="array" aca="1" ref="L1611" ca="1">IFERROR(SUMPRODUCT(MID(0&amp;F1611, LARGE(INDEX(ISNUMBER(--MID(F1611, ROW(INDIRECT("1:"&amp;LEN(F1611))), 1)) * ROW(INDIRECT("1:"&amp;LEN(F1611))), 0), ROW(INDIRECT("1:"&amp;LEN(F1611))))+1, 1) * 10^ROW(INDIRECT("1:"&amp;LEN(F1611)))/10),"")</f>
        <v>2</v>
      </c>
      <c r="M1611" t="str">
        <f t="shared" si="50"/>
        <v>minute</v>
      </c>
      <c r="N1611">
        <f t="shared" ca="1" si="51"/>
        <v>120</v>
      </c>
    </row>
    <row r="1612" spans="1:14" x14ac:dyDescent="0.35">
      <c r="A1612" s="1">
        <v>43359.1875</v>
      </c>
      <c r="B1612" t="s">
        <v>602</v>
      </c>
      <c r="C1612" t="s">
        <v>9</v>
      </c>
      <c r="D1612" t="s">
        <v>10</v>
      </c>
      <c r="F1612" t="s">
        <v>724</v>
      </c>
      <c r="G1612" t="s">
        <v>725</v>
      </c>
      <c r="H1612" s="2">
        <v>43370</v>
      </c>
      <c r="I1612" t="str">
        <f>IFERROR(IFERROR(IFERROR(
VLOOKUP("*"&amp;$B1612&amp;"*", [1]cities_output!$A:$C,1,0),
VLOOKUP("*"&amp;LEFT($B1612,5)&amp;"*", [1]cities_output!$A:$C,1,0)),
VLOOKUP("*"&amp;RIGHT($B1612,5)&amp;"*", [1]cities_output!$A:$C,1,0)),
"")</f>
        <v>Bonne Terre</v>
      </c>
      <c r="J1612">
        <f>IFERROR(IFERROR(IFERROR(
VLOOKUP("*"&amp;$B1612&amp;"*", [1]cities_output!$A:$C,2,0),
VLOOKUP("*"&amp;LEFT($B1612,5)&amp;"*", [1]cities_output!$A:$C,2,0)),
VLOOKUP("*"&amp;RIGHT($B1612,5)&amp;"*", [1]cities_output!$A:$C,2,0)),
"")</f>
        <v>37.930293800000001</v>
      </c>
      <c r="K1612">
        <f>IFERROR(IFERROR(IFERROR(
VLOOKUP("*"&amp;$B1612&amp;"*", [1]cities_output!$A:$C,3,0),
VLOOKUP("*"&amp;LEFT($B1612,5)&amp;"*", [1]cities_output!$A:$C,3,0)),
VLOOKUP("*"&amp;RIGHT($B1612,5)&amp;"*", [1]cities_output!$A:$C,3,0)),
"")</f>
        <v>-90.616460930000002</v>
      </c>
      <c r="L1612">
        <v>1</v>
      </c>
      <c r="M1612" t="str">
        <f t="shared" si="50"/>
        <v>hour</v>
      </c>
      <c r="N1612">
        <f t="shared" si="51"/>
        <v>3600</v>
      </c>
    </row>
    <row r="1613" spans="1:14" x14ac:dyDescent="0.35">
      <c r="A1613" s="1">
        <v>31248.958333333332</v>
      </c>
      <c r="B1613" t="s">
        <v>2828</v>
      </c>
      <c r="C1613" t="s">
        <v>9</v>
      </c>
      <c r="D1613" t="s">
        <v>10</v>
      </c>
      <c r="E1613" t="s">
        <v>11</v>
      </c>
      <c r="F1613" t="s">
        <v>3905</v>
      </c>
      <c r="G1613" t="s">
        <v>3906</v>
      </c>
      <c r="H1613" s="2">
        <v>39058</v>
      </c>
      <c r="I1613" t="str">
        <f>IFERROR(IFERROR(IFERROR(
VLOOKUP("*"&amp;$B1613&amp;"*", [1]cities_output!$A:$C,1,0),
VLOOKUP("*"&amp;LEFT($B1613,5)&amp;"*", [1]cities_output!$A:$C,1,0)),
VLOOKUP("*"&amp;RIGHT($B1613,5)&amp;"*", [1]cities_output!$A:$C,1,0)),
"")</f>
        <v>Ironton</v>
      </c>
      <c r="J1613">
        <f>IFERROR(IFERROR(IFERROR(
VLOOKUP("*"&amp;$B1613&amp;"*", [1]cities_output!$A:$C,2,0),
VLOOKUP("*"&amp;LEFT($B1613,5)&amp;"*", [1]cities_output!$A:$C,2,0)),
VLOOKUP("*"&amp;RIGHT($B1613,5)&amp;"*", [1]cities_output!$A:$C,2,0)),
"")</f>
        <v>37.633398540000002</v>
      </c>
      <c r="K1613">
        <f>IFERROR(IFERROR(IFERROR(
VLOOKUP("*"&amp;$B1613&amp;"*", [1]cities_output!$A:$C,3,0),
VLOOKUP("*"&amp;LEFT($B1613,5)&amp;"*", [1]cities_output!$A:$C,3,0)),
VLOOKUP("*"&amp;RIGHT($B1613,5)&amp;"*", [1]cities_output!$A:$C,3,0)),
"")</f>
        <v>-90.615387609999999</v>
      </c>
      <c r="L1613" cm="1">
        <f t="array" aca="1" ref="L1613" ca="1">IFERROR(SUMPRODUCT(MID(0&amp;F1613, LARGE(INDEX(ISNUMBER(--MID(F1613, ROW(INDIRECT("1:"&amp;LEN(F1613))), 1)) * ROW(INDIRECT("1:"&amp;LEN(F1613))), 0), ROW(INDIRECT("1:"&amp;LEN(F1613))))+1, 1) * 10^ROW(INDIRECT("1:"&amp;LEN(F1613)))/10),"")</f>
        <v>1</v>
      </c>
      <c r="M1613" t="str">
        <f t="shared" si="50"/>
        <v>hour</v>
      </c>
      <c r="N1613">
        <f t="shared" ca="1" si="51"/>
        <v>3600</v>
      </c>
    </row>
    <row r="1614" spans="1:14" x14ac:dyDescent="0.35">
      <c r="A1614" s="1">
        <v>38779.818749999999</v>
      </c>
      <c r="B1614" t="s">
        <v>2828</v>
      </c>
      <c r="C1614" t="s">
        <v>9</v>
      </c>
      <c r="D1614" t="s">
        <v>10</v>
      </c>
      <c r="E1614" t="s">
        <v>11</v>
      </c>
      <c r="F1614" t="s">
        <v>2829</v>
      </c>
      <c r="G1614" t="s">
        <v>2830</v>
      </c>
      <c r="H1614" s="2">
        <v>39199</v>
      </c>
      <c r="I1614" t="str">
        <f>IFERROR(IFERROR(IFERROR(
VLOOKUP("*"&amp;$B1614&amp;"*", [1]cities_output!$A:$C,1,0),
VLOOKUP("*"&amp;LEFT($B1614,5)&amp;"*", [1]cities_output!$A:$C,1,0)),
VLOOKUP("*"&amp;RIGHT($B1614,5)&amp;"*", [1]cities_output!$A:$C,1,0)),
"")</f>
        <v>Ironton</v>
      </c>
      <c r="J1614">
        <f>IFERROR(IFERROR(IFERROR(
VLOOKUP("*"&amp;$B1614&amp;"*", [1]cities_output!$A:$C,2,0),
VLOOKUP("*"&amp;LEFT($B1614,5)&amp;"*", [1]cities_output!$A:$C,2,0)),
VLOOKUP("*"&amp;RIGHT($B1614,5)&amp;"*", [1]cities_output!$A:$C,2,0)),
"")</f>
        <v>37.633398540000002</v>
      </c>
      <c r="K1614">
        <f>IFERROR(IFERROR(IFERROR(
VLOOKUP("*"&amp;$B1614&amp;"*", [1]cities_output!$A:$C,3,0),
VLOOKUP("*"&amp;LEFT($B1614,5)&amp;"*", [1]cities_output!$A:$C,3,0)),
VLOOKUP("*"&amp;RIGHT($B1614,5)&amp;"*", [1]cities_output!$A:$C,3,0)),
"")</f>
        <v>-90.615387609999999</v>
      </c>
      <c r="L1614" cm="1">
        <f t="array" aca="1" ref="L1614" ca="1">IFERROR(SUMPRODUCT(MID(0&amp;F1614, LARGE(INDEX(ISNUMBER(--MID(F1614, ROW(INDIRECT("1:"&amp;LEN(F1614))), 1)) * ROW(INDIRECT("1:"&amp;LEN(F1614))), 0), ROW(INDIRECT("1:"&amp;LEN(F1614))))+1, 1) * 10^ROW(INDIRECT("1:"&amp;LEN(F1614)))/10),"")</f>
        <v>18</v>
      </c>
      <c r="M1614" t="str">
        <f t="shared" si="50"/>
        <v>minute</v>
      </c>
      <c r="N1614">
        <f t="shared" ca="1" si="51"/>
        <v>1080</v>
      </c>
    </row>
    <row r="1615" spans="1:14" x14ac:dyDescent="0.35">
      <c r="A1615" s="1">
        <v>40798.96875</v>
      </c>
      <c r="B1615" t="s">
        <v>472</v>
      </c>
      <c r="C1615" t="s">
        <v>9</v>
      </c>
      <c r="D1615" t="s">
        <v>10</v>
      </c>
      <c r="E1615" t="s">
        <v>15</v>
      </c>
      <c r="F1615" t="s">
        <v>632</v>
      </c>
      <c r="G1615" t="s">
        <v>1972</v>
      </c>
      <c r="H1615" s="2">
        <v>40826</v>
      </c>
      <c r="I1615" t="str">
        <f>IFERROR(IFERROR(IFERROR(
VLOOKUP("*"&amp;$B1615&amp;"*", [1]cities_output!$A:$C,1,0),
VLOOKUP("*"&amp;LEFT($B1615,5)&amp;"*", [1]cities_output!$A:$C,1,0)),
VLOOKUP("*"&amp;RIGHT($B1615,5)&amp;"*", [1]cities_output!$A:$C,1,0)),
"")</f>
        <v>Manchester</v>
      </c>
      <c r="J1615">
        <f>IFERROR(IFERROR(IFERROR(
VLOOKUP("*"&amp;$B1615&amp;"*", [1]cities_output!$A:$C,2,0),
VLOOKUP("*"&amp;LEFT($B1615,5)&amp;"*", [1]cities_output!$A:$C,2,0)),
VLOOKUP("*"&amp;RIGHT($B1615,5)&amp;"*", [1]cities_output!$A:$C,2,0)),
"")</f>
        <v>38.583595199999998</v>
      </c>
      <c r="K1615">
        <f>IFERROR(IFERROR(IFERROR(
VLOOKUP("*"&amp;$B1615&amp;"*", [1]cities_output!$A:$C,3,0),
VLOOKUP("*"&amp;LEFT($B1615,5)&amp;"*", [1]cities_output!$A:$C,3,0)),
VLOOKUP("*"&amp;RIGHT($B1615,5)&amp;"*", [1]cities_output!$A:$C,3,0)),
"")</f>
        <v>-90.615074149999998</v>
      </c>
      <c r="L1615" cm="1">
        <f t="array" aca="1" ref="L1615" ca="1">IFERROR(SUMPRODUCT(MID(0&amp;F1615, LARGE(INDEX(ISNUMBER(--MID(F1615, ROW(INDIRECT("1:"&amp;LEN(F1615))), 1)) * ROW(INDIRECT("1:"&amp;LEN(F1615))), 0), ROW(INDIRECT("1:"&amp;LEN(F1615))))+1, 1) * 10^ROW(INDIRECT("1:"&amp;LEN(F1615)))/10),"")</f>
        <v>0</v>
      </c>
      <c r="M1615" t="str">
        <f t="shared" si="50"/>
        <v/>
      </c>
      <c r="N1615" t="str">
        <f t="shared" si="51"/>
        <v/>
      </c>
    </row>
    <row r="1616" spans="1:14" x14ac:dyDescent="0.35">
      <c r="A1616" s="1">
        <v>40728.875</v>
      </c>
      <c r="B1616" t="s">
        <v>472</v>
      </c>
      <c r="C1616" t="s">
        <v>9</v>
      </c>
      <c r="D1616" t="s">
        <v>10</v>
      </c>
      <c r="E1616" t="s">
        <v>79</v>
      </c>
      <c r="F1616" t="s">
        <v>2026</v>
      </c>
      <c r="G1616" t="s">
        <v>2027</v>
      </c>
      <c r="H1616" s="2">
        <v>40762</v>
      </c>
      <c r="I1616" t="str">
        <f>IFERROR(IFERROR(IFERROR(
VLOOKUP("*"&amp;$B1616&amp;"*", [1]cities_output!$A:$C,1,0),
VLOOKUP("*"&amp;LEFT($B1616,5)&amp;"*", [1]cities_output!$A:$C,1,0)),
VLOOKUP("*"&amp;RIGHT($B1616,5)&amp;"*", [1]cities_output!$A:$C,1,0)),
"")</f>
        <v>Manchester</v>
      </c>
      <c r="J1616">
        <f>IFERROR(IFERROR(IFERROR(
VLOOKUP("*"&amp;$B1616&amp;"*", [1]cities_output!$A:$C,2,0),
VLOOKUP("*"&amp;LEFT($B1616,5)&amp;"*", [1]cities_output!$A:$C,2,0)),
VLOOKUP("*"&amp;RIGHT($B1616,5)&amp;"*", [1]cities_output!$A:$C,2,0)),
"")</f>
        <v>38.583595199999998</v>
      </c>
      <c r="K1616">
        <f>IFERROR(IFERROR(IFERROR(
VLOOKUP("*"&amp;$B1616&amp;"*", [1]cities_output!$A:$C,3,0),
VLOOKUP("*"&amp;LEFT($B1616,5)&amp;"*", [1]cities_output!$A:$C,3,0)),
VLOOKUP("*"&amp;RIGHT($B1616,5)&amp;"*", [1]cities_output!$A:$C,3,0)),
"")</f>
        <v>-90.615074149999998</v>
      </c>
      <c r="L1616" cm="1">
        <f t="array" aca="1" ref="L1616" ca="1">IFERROR(SUMPRODUCT(MID(0&amp;F1616, LARGE(INDEX(ISNUMBER(--MID(F1616, ROW(INDIRECT("1:"&amp;LEN(F1616))), 1)) * ROW(INDIRECT("1:"&amp;LEN(F1616))), 0), ROW(INDIRECT("1:"&amp;LEN(F1616))))+1, 1) * 10^ROW(INDIRECT("1:"&amp;LEN(F1616)))/10),"")</f>
        <v>10</v>
      </c>
      <c r="M1616" t="str">
        <f t="shared" si="50"/>
        <v>minute</v>
      </c>
      <c r="N1616">
        <f t="shared" ca="1" si="51"/>
        <v>600</v>
      </c>
    </row>
    <row r="1617" spans="1:14" x14ac:dyDescent="0.35">
      <c r="A1617" s="1">
        <v>36439.875</v>
      </c>
      <c r="B1617" t="s">
        <v>3527</v>
      </c>
      <c r="C1617" t="s">
        <v>9</v>
      </c>
      <c r="D1617" t="s">
        <v>10</v>
      </c>
      <c r="E1617" t="s">
        <v>70</v>
      </c>
      <c r="F1617" t="s">
        <v>3528</v>
      </c>
      <c r="G1617" t="s">
        <v>3529</v>
      </c>
      <c r="H1617" s="2">
        <v>36452</v>
      </c>
      <c r="I1617" t="str">
        <f>IFERROR(IFERROR(IFERROR(
VLOOKUP("*"&amp;$B1617&amp;"*", [1]cities_output!$A:$C,1,0),
VLOOKUP("*"&amp;LEFT($B1617,5)&amp;"*", [1]cities_output!$A:$C,1,0)),
VLOOKUP("*"&amp;RIGHT($B1617,5)&amp;"*", [1]cities_output!$A:$C,1,0)),
"")</f>
        <v>Manchester</v>
      </c>
      <c r="J1617">
        <f>IFERROR(IFERROR(IFERROR(
VLOOKUP("*"&amp;$B1617&amp;"*", [1]cities_output!$A:$C,2,0),
VLOOKUP("*"&amp;LEFT($B1617,5)&amp;"*", [1]cities_output!$A:$C,2,0)),
VLOOKUP("*"&amp;RIGHT($B1617,5)&amp;"*", [1]cities_output!$A:$C,2,0)),
"")</f>
        <v>38.583595199999998</v>
      </c>
      <c r="K1617">
        <f>IFERROR(IFERROR(IFERROR(
VLOOKUP("*"&amp;$B1617&amp;"*", [1]cities_output!$A:$C,3,0),
VLOOKUP("*"&amp;LEFT($B1617,5)&amp;"*", [1]cities_output!$A:$C,3,0)),
VLOOKUP("*"&amp;RIGHT($B1617,5)&amp;"*", [1]cities_output!$A:$C,3,0)),
"")</f>
        <v>-90.615074149999998</v>
      </c>
      <c r="L1617">
        <v>10</v>
      </c>
      <c r="M1617" t="str">
        <f t="shared" si="50"/>
        <v>second</v>
      </c>
      <c r="N1617">
        <f t="shared" si="51"/>
        <v>10</v>
      </c>
    </row>
    <row r="1618" spans="1:14" x14ac:dyDescent="0.35">
      <c r="A1618" s="1">
        <v>43869.958333333336</v>
      </c>
      <c r="B1618" t="s">
        <v>472</v>
      </c>
      <c r="C1618" t="s">
        <v>9</v>
      </c>
      <c r="D1618" t="s">
        <v>10</v>
      </c>
      <c r="E1618" t="s">
        <v>11</v>
      </c>
      <c r="F1618" t="s">
        <v>473</v>
      </c>
      <c r="G1618" t="s">
        <v>474</v>
      </c>
      <c r="H1618" s="2">
        <v>43874</v>
      </c>
      <c r="I1618" t="str">
        <f>IFERROR(IFERROR(IFERROR(
VLOOKUP("*"&amp;$B1618&amp;"*", [1]cities_output!$A:$C,1,0),
VLOOKUP("*"&amp;LEFT($B1618,5)&amp;"*", [1]cities_output!$A:$C,1,0)),
VLOOKUP("*"&amp;RIGHT($B1618,5)&amp;"*", [1]cities_output!$A:$C,1,0)),
"")</f>
        <v>Manchester</v>
      </c>
      <c r="J1618">
        <f>IFERROR(IFERROR(IFERROR(
VLOOKUP("*"&amp;$B1618&amp;"*", [1]cities_output!$A:$C,2,0),
VLOOKUP("*"&amp;LEFT($B1618,5)&amp;"*", [1]cities_output!$A:$C,2,0)),
VLOOKUP("*"&amp;RIGHT($B1618,5)&amp;"*", [1]cities_output!$A:$C,2,0)),
"")</f>
        <v>38.583595199999998</v>
      </c>
      <c r="K1618">
        <f>IFERROR(IFERROR(IFERROR(
VLOOKUP("*"&amp;$B1618&amp;"*", [1]cities_output!$A:$C,3,0),
VLOOKUP("*"&amp;LEFT($B1618,5)&amp;"*", [1]cities_output!$A:$C,3,0)),
VLOOKUP("*"&amp;RIGHT($B1618,5)&amp;"*", [1]cities_output!$A:$C,3,0)),
"")</f>
        <v>-90.615074149999998</v>
      </c>
      <c r="L1618" cm="1">
        <f t="array" aca="1" ref="L1618" ca="1">IFERROR(SUMPRODUCT(MID(0&amp;F1618, LARGE(INDEX(ISNUMBER(--MID(F1618, ROW(INDIRECT("1:"&amp;LEN(F1618))), 1)) * ROW(INDIRECT("1:"&amp;LEN(F1618))), 0), ROW(INDIRECT("1:"&amp;LEN(F1618))))+1, 1) * 10^ROW(INDIRECT("1:"&amp;LEN(F1618)))/10),"")</f>
        <v>2</v>
      </c>
      <c r="M1618" t="str">
        <f t="shared" si="50"/>
        <v>minute</v>
      </c>
      <c r="N1618">
        <f t="shared" ca="1" si="51"/>
        <v>120</v>
      </c>
    </row>
    <row r="1619" spans="1:14" x14ac:dyDescent="0.35">
      <c r="A1619" s="1">
        <v>37064.958333333336</v>
      </c>
      <c r="B1619" t="s">
        <v>472</v>
      </c>
      <c r="C1619" t="s">
        <v>9</v>
      </c>
      <c r="D1619" t="s">
        <v>10</v>
      </c>
      <c r="E1619" t="s">
        <v>30</v>
      </c>
      <c r="F1619" t="s">
        <v>3322</v>
      </c>
      <c r="G1619" t="s">
        <v>3323</v>
      </c>
      <c r="H1619" s="2">
        <v>37108</v>
      </c>
      <c r="I1619" t="str">
        <f>IFERROR(IFERROR(IFERROR(
VLOOKUP("*"&amp;$B1619&amp;"*", [1]cities_output!$A:$C,1,0),
VLOOKUP("*"&amp;LEFT($B1619,5)&amp;"*", [1]cities_output!$A:$C,1,0)),
VLOOKUP("*"&amp;RIGHT($B1619,5)&amp;"*", [1]cities_output!$A:$C,1,0)),
"")</f>
        <v>Manchester</v>
      </c>
      <c r="J1619">
        <f>IFERROR(IFERROR(IFERROR(
VLOOKUP("*"&amp;$B1619&amp;"*", [1]cities_output!$A:$C,2,0),
VLOOKUP("*"&amp;LEFT($B1619,5)&amp;"*", [1]cities_output!$A:$C,2,0)),
VLOOKUP("*"&amp;RIGHT($B1619,5)&amp;"*", [1]cities_output!$A:$C,2,0)),
"")</f>
        <v>38.583595199999998</v>
      </c>
      <c r="K1619">
        <f>IFERROR(IFERROR(IFERROR(
VLOOKUP("*"&amp;$B1619&amp;"*", [1]cities_output!$A:$C,3,0),
VLOOKUP("*"&amp;LEFT($B1619,5)&amp;"*", [1]cities_output!$A:$C,3,0)),
VLOOKUP("*"&amp;RIGHT($B1619,5)&amp;"*", [1]cities_output!$A:$C,3,0)),
"")</f>
        <v>-90.615074149999998</v>
      </c>
      <c r="L1619" cm="1">
        <f t="array" aca="1" ref="L1619" ca="1">IFERROR(SUMPRODUCT(MID(0&amp;F1619, LARGE(INDEX(ISNUMBER(--MID(F1619, ROW(INDIRECT("1:"&amp;LEN(F1619))), 1)) * ROW(INDIRECT("1:"&amp;LEN(F1619))), 0), ROW(INDIRECT("1:"&amp;LEN(F1619))))+1, 1) * 10^ROW(INDIRECT("1:"&amp;LEN(F1619)))/10),"")</f>
        <v>30</v>
      </c>
      <c r="M1619" t="str">
        <f t="shared" si="50"/>
        <v>second</v>
      </c>
      <c r="N1619">
        <f t="shared" ca="1" si="51"/>
        <v>30</v>
      </c>
    </row>
    <row r="1620" spans="1:14" x14ac:dyDescent="0.35">
      <c r="A1620" s="1">
        <v>40103.861111111109</v>
      </c>
      <c r="B1620" t="s">
        <v>472</v>
      </c>
      <c r="C1620" t="s">
        <v>9</v>
      </c>
      <c r="D1620" t="s">
        <v>10</v>
      </c>
      <c r="E1620" t="s">
        <v>51</v>
      </c>
      <c r="F1620" t="s">
        <v>2300</v>
      </c>
      <c r="G1620" t="s">
        <v>2301</v>
      </c>
      <c r="H1620" s="2">
        <v>40159</v>
      </c>
      <c r="I1620" t="str">
        <f>IFERROR(IFERROR(IFERROR(
VLOOKUP("*"&amp;$B1620&amp;"*", [1]cities_output!$A:$C,1,0),
VLOOKUP("*"&amp;LEFT($B1620,5)&amp;"*", [1]cities_output!$A:$C,1,0)),
VLOOKUP("*"&amp;RIGHT($B1620,5)&amp;"*", [1]cities_output!$A:$C,1,0)),
"")</f>
        <v>Manchester</v>
      </c>
      <c r="J1620">
        <f>IFERROR(IFERROR(IFERROR(
VLOOKUP("*"&amp;$B1620&amp;"*", [1]cities_output!$A:$C,2,0),
VLOOKUP("*"&amp;LEFT($B1620,5)&amp;"*", [1]cities_output!$A:$C,2,0)),
VLOOKUP("*"&amp;RIGHT($B1620,5)&amp;"*", [1]cities_output!$A:$C,2,0)),
"")</f>
        <v>38.583595199999998</v>
      </c>
      <c r="K1620">
        <f>IFERROR(IFERROR(IFERROR(
VLOOKUP("*"&amp;$B1620&amp;"*", [1]cities_output!$A:$C,3,0),
VLOOKUP("*"&amp;LEFT($B1620,5)&amp;"*", [1]cities_output!$A:$C,3,0)),
VLOOKUP("*"&amp;RIGHT($B1620,5)&amp;"*", [1]cities_output!$A:$C,3,0)),
"")</f>
        <v>-90.615074149999998</v>
      </c>
      <c r="L1620" cm="1">
        <f t="array" aca="1" ref="L1620" ca="1">IFERROR(SUMPRODUCT(MID(0&amp;F1620, LARGE(INDEX(ISNUMBER(--MID(F1620, ROW(INDIRECT("1:"&amp;LEN(F1620))), 1)) * ROW(INDIRECT("1:"&amp;LEN(F1620))), 0), ROW(INDIRECT("1:"&amp;LEN(F1620))))+1, 1) * 10^ROW(INDIRECT("1:"&amp;LEN(F1620)))/10),"")</f>
        <v>10</v>
      </c>
      <c r="M1620" t="str">
        <f t="shared" si="50"/>
        <v>second</v>
      </c>
      <c r="N1620">
        <f t="shared" ca="1" si="51"/>
        <v>10</v>
      </c>
    </row>
    <row r="1621" spans="1:14" x14ac:dyDescent="0.35">
      <c r="A1621" s="1">
        <v>40363.864583333336</v>
      </c>
      <c r="B1621" t="s">
        <v>472</v>
      </c>
      <c r="C1621" t="s">
        <v>9</v>
      </c>
      <c r="D1621" t="s">
        <v>10</v>
      </c>
      <c r="E1621" t="s">
        <v>22</v>
      </c>
      <c r="F1621" t="s">
        <v>1102</v>
      </c>
      <c r="G1621" t="s">
        <v>2199</v>
      </c>
      <c r="H1621" s="2">
        <v>40365</v>
      </c>
      <c r="I1621" t="str">
        <f>IFERROR(IFERROR(IFERROR(
VLOOKUP("*"&amp;$B1621&amp;"*", [1]cities_output!$A:$C,1,0),
VLOOKUP("*"&amp;LEFT($B1621,5)&amp;"*", [1]cities_output!$A:$C,1,0)),
VLOOKUP("*"&amp;RIGHT($B1621,5)&amp;"*", [1]cities_output!$A:$C,1,0)),
"")</f>
        <v>Manchester</v>
      </c>
      <c r="J1621">
        <f>IFERROR(IFERROR(IFERROR(
VLOOKUP("*"&amp;$B1621&amp;"*", [1]cities_output!$A:$C,2,0),
VLOOKUP("*"&amp;LEFT($B1621,5)&amp;"*", [1]cities_output!$A:$C,2,0)),
VLOOKUP("*"&amp;RIGHT($B1621,5)&amp;"*", [1]cities_output!$A:$C,2,0)),
"")</f>
        <v>38.583595199999998</v>
      </c>
      <c r="K1621">
        <f>IFERROR(IFERROR(IFERROR(
VLOOKUP("*"&amp;$B1621&amp;"*", [1]cities_output!$A:$C,3,0),
VLOOKUP("*"&amp;LEFT($B1621,5)&amp;"*", [1]cities_output!$A:$C,3,0)),
VLOOKUP("*"&amp;RIGHT($B1621,5)&amp;"*", [1]cities_output!$A:$C,3,0)),
"")</f>
        <v>-90.615074149999998</v>
      </c>
      <c r="L1621">
        <v>2</v>
      </c>
      <c r="M1621" t="str">
        <f t="shared" si="50"/>
        <v>second</v>
      </c>
      <c r="N1621">
        <f t="shared" si="51"/>
        <v>2</v>
      </c>
    </row>
    <row r="1622" spans="1:14" x14ac:dyDescent="0.35">
      <c r="A1622" s="1">
        <v>42745.78125</v>
      </c>
      <c r="B1622" t="s">
        <v>470</v>
      </c>
      <c r="C1622" t="s">
        <v>9</v>
      </c>
      <c r="D1622" t="s">
        <v>10</v>
      </c>
      <c r="E1622" t="s">
        <v>26</v>
      </c>
      <c r="F1622" t="s">
        <v>974</v>
      </c>
      <c r="G1622" t="s">
        <v>975</v>
      </c>
      <c r="H1622" s="2">
        <v>42747</v>
      </c>
      <c r="I1622" t="str">
        <f>IFERROR(IFERROR(IFERROR(
VLOOKUP("*"&amp;$B1622&amp;"*", [1]cities_output!$A:$C,1,0),
VLOOKUP("*"&amp;LEFT($B1622,5)&amp;"*", [1]cities_output!$A:$C,1,0)),
VLOOKUP("*"&amp;RIGHT($B1622,5)&amp;"*", [1]cities_output!$A:$C,1,0)),
"")</f>
        <v>Hillsboro</v>
      </c>
      <c r="J1622">
        <f>IFERROR(IFERROR(IFERROR(
VLOOKUP("*"&amp;$B1622&amp;"*", [1]cities_output!$A:$C,2,0),
VLOOKUP("*"&amp;LEFT($B1622,5)&amp;"*", [1]cities_output!$A:$C,2,0)),
VLOOKUP("*"&amp;RIGHT($B1622,5)&amp;"*", [1]cities_output!$A:$C,2,0)),
"")</f>
        <v>38.24605347</v>
      </c>
      <c r="K1622">
        <f>IFERROR(IFERROR(IFERROR(
VLOOKUP("*"&amp;$B1622&amp;"*", [1]cities_output!$A:$C,3,0),
VLOOKUP("*"&amp;LEFT($B1622,5)&amp;"*", [1]cities_output!$A:$C,3,0)),
VLOOKUP("*"&amp;RIGHT($B1622,5)&amp;"*", [1]cities_output!$A:$C,3,0)),
"")</f>
        <v>-90.611231649999993</v>
      </c>
      <c r="L1622" cm="1">
        <f t="array" aca="1" ref="L1622" ca="1">IFERROR(SUMPRODUCT(MID(0&amp;F1622, LARGE(INDEX(ISNUMBER(--MID(F1622, ROW(INDIRECT("1:"&amp;LEN(F1622))), 1)) * ROW(INDIRECT("1:"&amp;LEN(F1622))), 0), ROW(INDIRECT("1:"&amp;LEN(F1622))))+1, 1) * 10^ROW(INDIRECT("1:"&amp;LEN(F1622)))/10),"")</f>
        <v>0</v>
      </c>
      <c r="M1622" t="str">
        <f t="shared" si="50"/>
        <v/>
      </c>
      <c r="N1622" t="str">
        <f t="shared" si="51"/>
        <v/>
      </c>
    </row>
    <row r="1623" spans="1:14" x14ac:dyDescent="0.35">
      <c r="A1623" s="1">
        <v>43862.833333333336</v>
      </c>
      <c r="B1623" t="s">
        <v>470</v>
      </c>
      <c r="C1623" t="s">
        <v>9</v>
      </c>
      <c r="D1623" t="s">
        <v>10</v>
      </c>
      <c r="E1623" t="s">
        <v>11</v>
      </c>
      <c r="F1623" t="s">
        <v>477</v>
      </c>
      <c r="G1623" t="s">
        <v>478</v>
      </c>
      <c r="H1623" s="2">
        <v>43868</v>
      </c>
      <c r="I1623" t="str">
        <f>IFERROR(IFERROR(IFERROR(
VLOOKUP("*"&amp;$B1623&amp;"*", [1]cities_output!$A:$C,1,0),
VLOOKUP("*"&amp;LEFT($B1623,5)&amp;"*", [1]cities_output!$A:$C,1,0)),
VLOOKUP("*"&amp;RIGHT($B1623,5)&amp;"*", [1]cities_output!$A:$C,1,0)),
"")</f>
        <v>Hillsboro</v>
      </c>
      <c r="J1623">
        <f>IFERROR(IFERROR(IFERROR(
VLOOKUP("*"&amp;$B1623&amp;"*", [1]cities_output!$A:$C,2,0),
VLOOKUP("*"&amp;LEFT($B1623,5)&amp;"*", [1]cities_output!$A:$C,2,0)),
VLOOKUP("*"&amp;RIGHT($B1623,5)&amp;"*", [1]cities_output!$A:$C,2,0)),
"")</f>
        <v>38.24605347</v>
      </c>
      <c r="K1623">
        <f>IFERROR(IFERROR(IFERROR(
VLOOKUP("*"&amp;$B1623&amp;"*", [1]cities_output!$A:$C,3,0),
VLOOKUP("*"&amp;LEFT($B1623,5)&amp;"*", [1]cities_output!$A:$C,3,0)),
VLOOKUP("*"&amp;RIGHT($B1623,5)&amp;"*", [1]cities_output!$A:$C,3,0)),
"")</f>
        <v>-90.611231649999993</v>
      </c>
      <c r="L1623">
        <v>20</v>
      </c>
      <c r="M1623" t="str">
        <f t="shared" si="50"/>
        <v>minute</v>
      </c>
      <c r="N1623">
        <f t="shared" si="51"/>
        <v>1200</v>
      </c>
    </row>
    <row r="1624" spans="1:14" x14ac:dyDescent="0.35">
      <c r="A1624" s="1">
        <v>36687.791666666664</v>
      </c>
      <c r="B1624" t="s">
        <v>3420</v>
      </c>
      <c r="C1624" t="s">
        <v>9</v>
      </c>
      <c r="D1624" t="s">
        <v>10</v>
      </c>
      <c r="E1624" t="s">
        <v>30</v>
      </c>
      <c r="F1624" t="s">
        <v>3421</v>
      </c>
      <c r="G1624" t="s">
        <v>3422</v>
      </c>
      <c r="H1624" s="2">
        <v>36698</v>
      </c>
      <c r="I1624" t="str">
        <f>IFERROR(IFERROR(IFERROR(
VLOOKUP("*"&amp;$B1624&amp;"*", [1]cities_output!$A:$C,1,0),
VLOOKUP("*"&amp;LEFT($B1624,5)&amp;"*", [1]cities_output!$A:$C,1,0)),
VLOOKUP("*"&amp;RIGHT($B1624,5)&amp;"*", [1]cities_output!$A:$C,1,0)),
"")</f>
        <v>Hillsboro</v>
      </c>
      <c r="J1624">
        <f>IFERROR(IFERROR(IFERROR(
VLOOKUP("*"&amp;$B1624&amp;"*", [1]cities_output!$A:$C,2,0),
VLOOKUP("*"&amp;LEFT($B1624,5)&amp;"*", [1]cities_output!$A:$C,2,0)),
VLOOKUP("*"&amp;RIGHT($B1624,5)&amp;"*", [1]cities_output!$A:$C,2,0)),
"")</f>
        <v>38.24605347</v>
      </c>
      <c r="K1624">
        <f>IFERROR(IFERROR(IFERROR(
VLOOKUP("*"&amp;$B1624&amp;"*", [1]cities_output!$A:$C,3,0),
VLOOKUP("*"&amp;LEFT($B1624,5)&amp;"*", [1]cities_output!$A:$C,3,0)),
VLOOKUP("*"&amp;RIGHT($B1624,5)&amp;"*", [1]cities_output!$A:$C,3,0)),
"")</f>
        <v>-90.611231649999993</v>
      </c>
      <c r="L1624">
        <v>10</v>
      </c>
      <c r="M1624" t="str">
        <f t="shared" si="50"/>
        <v>minute</v>
      </c>
      <c r="N1624">
        <f t="shared" si="51"/>
        <v>600</v>
      </c>
    </row>
    <row r="1625" spans="1:14" x14ac:dyDescent="0.35">
      <c r="A1625" s="1">
        <v>25019.583333333332</v>
      </c>
      <c r="B1625" t="s">
        <v>470</v>
      </c>
      <c r="C1625" t="s">
        <v>9</v>
      </c>
      <c r="D1625" t="s">
        <v>10</v>
      </c>
      <c r="E1625" t="s">
        <v>44</v>
      </c>
      <c r="F1625" t="s">
        <v>4043</v>
      </c>
      <c r="G1625" t="s">
        <v>4044</v>
      </c>
      <c r="H1625" s="2">
        <v>40030</v>
      </c>
      <c r="I1625" t="str">
        <f>IFERROR(IFERROR(IFERROR(
VLOOKUP("*"&amp;$B1625&amp;"*", [1]cities_output!$A:$C,1,0),
VLOOKUP("*"&amp;LEFT($B1625,5)&amp;"*", [1]cities_output!$A:$C,1,0)),
VLOOKUP("*"&amp;RIGHT($B1625,5)&amp;"*", [1]cities_output!$A:$C,1,0)),
"")</f>
        <v>Hillsboro</v>
      </c>
      <c r="J1625">
        <f>IFERROR(IFERROR(IFERROR(
VLOOKUP("*"&amp;$B1625&amp;"*", [1]cities_output!$A:$C,2,0),
VLOOKUP("*"&amp;LEFT($B1625,5)&amp;"*", [1]cities_output!$A:$C,2,0)),
VLOOKUP("*"&amp;RIGHT($B1625,5)&amp;"*", [1]cities_output!$A:$C,2,0)),
"")</f>
        <v>38.24605347</v>
      </c>
      <c r="K1625">
        <f>IFERROR(IFERROR(IFERROR(
VLOOKUP("*"&amp;$B1625&amp;"*", [1]cities_output!$A:$C,3,0),
VLOOKUP("*"&amp;LEFT($B1625,5)&amp;"*", [1]cities_output!$A:$C,3,0)),
VLOOKUP("*"&amp;RIGHT($B1625,5)&amp;"*", [1]cities_output!$A:$C,3,0)),
"")</f>
        <v>-90.611231649999993</v>
      </c>
      <c r="L1625">
        <v>10</v>
      </c>
      <c r="M1625" t="str">
        <f t="shared" si="50"/>
        <v>minute</v>
      </c>
      <c r="N1625">
        <f t="shared" si="51"/>
        <v>600</v>
      </c>
    </row>
    <row r="1626" spans="1:14" x14ac:dyDescent="0.35">
      <c r="A1626" s="1">
        <v>39712.875</v>
      </c>
      <c r="B1626" t="s">
        <v>830</v>
      </c>
      <c r="C1626" t="s">
        <v>9</v>
      </c>
      <c r="D1626" t="s">
        <v>10</v>
      </c>
      <c r="E1626" t="s">
        <v>76</v>
      </c>
      <c r="F1626" t="s">
        <v>2451</v>
      </c>
      <c r="G1626" t="s">
        <v>2452</v>
      </c>
      <c r="H1626" s="2">
        <v>39752</v>
      </c>
      <c r="I1626" t="str">
        <f>IFERROR(IFERROR(IFERROR(
VLOOKUP("*"&amp;$B1626&amp;"*", [1]cities_output!$A:$C,1,0),
VLOOKUP("*"&amp;LEFT($B1626,5)&amp;"*", [1]cities_output!$A:$C,1,0)),
VLOOKUP("*"&amp;RIGHT($B1626,5)&amp;"*", [1]cities_output!$A:$C,1,0)),
"")</f>
        <v>Hillsboro</v>
      </c>
      <c r="J1626">
        <f>IFERROR(IFERROR(IFERROR(
VLOOKUP("*"&amp;$B1626&amp;"*", [1]cities_output!$A:$C,2,0),
VLOOKUP("*"&amp;LEFT($B1626,5)&amp;"*", [1]cities_output!$A:$C,2,0)),
VLOOKUP("*"&amp;RIGHT($B1626,5)&amp;"*", [1]cities_output!$A:$C,2,0)),
"")</f>
        <v>38.24605347</v>
      </c>
      <c r="K1626">
        <f>IFERROR(IFERROR(IFERROR(
VLOOKUP("*"&amp;$B1626&amp;"*", [1]cities_output!$A:$C,3,0),
VLOOKUP("*"&amp;LEFT($B1626,5)&amp;"*", [1]cities_output!$A:$C,3,0)),
VLOOKUP("*"&amp;RIGHT($B1626,5)&amp;"*", [1]cities_output!$A:$C,3,0)),
"")</f>
        <v>-90.611231649999993</v>
      </c>
      <c r="L1626" cm="1">
        <f t="array" aca="1" ref="L1626" ca="1">IFERROR(SUMPRODUCT(MID(0&amp;F1626, LARGE(INDEX(ISNUMBER(--MID(F1626, ROW(INDIRECT("1:"&amp;LEN(F1626))), 1)) * ROW(INDIRECT("1:"&amp;LEN(F1626))), 0), ROW(INDIRECT("1:"&amp;LEN(F1626))))+1, 1) * 10^ROW(INDIRECT("1:"&amp;LEN(F1626)))/10),"")</f>
        <v>3</v>
      </c>
      <c r="M1626" t="str">
        <f t="shared" si="50"/>
        <v>hour</v>
      </c>
      <c r="N1626">
        <f t="shared" ca="1" si="51"/>
        <v>10800</v>
      </c>
    </row>
    <row r="1627" spans="1:14" x14ac:dyDescent="0.35">
      <c r="A1627" s="1">
        <v>41766.888888888891</v>
      </c>
      <c r="B1627" t="s">
        <v>470</v>
      </c>
      <c r="C1627" t="s">
        <v>9</v>
      </c>
      <c r="D1627" t="s">
        <v>10</v>
      </c>
      <c r="E1627" t="s">
        <v>82</v>
      </c>
      <c r="F1627" t="s">
        <v>1186</v>
      </c>
      <c r="G1627" t="s">
        <v>1437</v>
      </c>
      <c r="H1627" s="2">
        <v>41767</v>
      </c>
      <c r="I1627" t="str">
        <f>IFERROR(IFERROR(IFERROR(
VLOOKUP("*"&amp;$B1627&amp;"*", [1]cities_output!$A:$C,1,0),
VLOOKUP("*"&amp;LEFT($B1627,5)&amp;"*", [1]cities_output!$A:$C,1,0)),
VLOOKUP("*"&amp;RIGHT($B1627,5)&amp;"*", [1]cities_output!$A:$C,1,0)),
"")</f>
        <v>Hillsboro</v>
      </c>
      <c r="J1627">
        <f>IFERROR(IFERROR(IFERROR(
VLOOKUP("*"&amp;$B1627&amp;"*", [1]cities_output!$A:$C,2,0),
VLOOKUP("*"&amp;LEFT($B1627,5)&amp;"*", [1]cities_output!$A:$C,2,0)),
VLOOKUP("*"&amp;RIGHT($B1627,5)&amp;"*", [1]cities_output!$A:$C,2,0)),
"")</f>
        <v>38.24605347</v>
      </c>
      <c r="K1627">
        <f>IFERROR(IFERROR(IFERROR(
VLOOKUP("*"&amp;$B1627&amp;"*", [1]cities_output!$A:$C,3,0),
VLOOKUP("*"&amp;LEFT($B1627,5)&amp;"*", [1]cities_output!$A:$C,3,0)),
VLOOKUP("*"&amp;RIGHT($B1627,5)&amp;"*", [1]cities_output!$A:$C,3,0)),
"")</f>
        <v>-90.611231649999993</v>
      </c>
      <c r="L1627">
        <v>4</v>
      </c>
      <c r="M1627" t="str">
        <f t="shared" si="50"/>
        <v>minute</v>
      </c>
      <c r="N1627">
        <f t="shared" si="51"/>
        <v>240</v>
      </c>
    </row>
    <row r="1628" spans="1:14" x14ac:dyDescent="0.35">
      <c r="A1628" s="1">
        <v>43046.815972222219</v>
      </c>
      <c r="B1628" t="s">
        <v>830</v>
      </c>
      <c r="C1628" t="s">
        <v>9</v>
      </c>
      <c r="D1628" t="s">
        <v>10</v>
      </c>
      <c r="E1628" t="s">
        <v>15</v>
      </c>
      <c r="F1628" t="s">
        <v>492</v>
      </c>
      <c r="G1628" t="s">
        <v>831</v>
      </c>
      <c r="H1628" s="2">
        <v>43048</v>
      </c>
      <c r="I1628" t="str">
        <f>IFERROR(IFERROR(IFERROR(
VLOOKUP("*"&amp;$B1628&amp;"*", [1]cities_output!$A:$C,1,0),
VLOOKUP("*"&amp;LEFT($B1628,5)&amp;"*", [1]cities_output!$A:$C,1,0)),
VLOOKUP("*"&amp;RIGHT($B1628,5)&amp;"*", [1]cities_output!$A:$C,1,0)),
"")</f>
        <v>Hillsboro</v>
      </c>
      <c r="J1628">
        <f>IFERROR(IFERROR(IFERROR(
VLOOKUP("*"&amp;$B1628&amp;"*", [1]cities_output!$A:$C,2,0),
VLOOKUP("*"&amp;LEFT($B1628,5)&amp;"*", [1]cities_output!$A:$C,2,0)),
VLOOKUP("*"&amp;RIGHT($B1628,5)&amp;"*", [1]cities_output!$A:$C,2,0)),
"")</f>
        <v>38.24605347</v>
      </c>
      <c r="K1628">
        <f>IFERROR(IFERROR(IFERROR(
VLOOKUP("*"&amp;$B1628&amp;"*", [1]cities_output!$A:$C,3,0),
VLOOKUP("*"&amp;LEFT($B1628,5)&amp;"*", [1]cities_output!$A:$C,3,0)),
VLOOKUP("*"&amp;RIGHT($B1628,5)&amp;"*", [1]cities_output!$A:$C,3,0)),
"")</f>
        <v>-90.611231649999993</v>
      </c>
      <c r="L1628">
        <v>5</v>
      </c>
      <c r="M1628" t="str">
        <f t="shared" si="50"/>
        <v>minute</v>
      </c>
      <c r="N1628">
        <f t="shared" si="51"/>
        <v>300</v>
      </c>
    </row>
    <row r="1629" spans="1:14" x14ac:dyDescent="0.35">
      <c r="A1629" s="1">
        <v>40013.065972222219</v>
      </c>
      <c r="B1629" t="s">
        <v>830</v>
      </c>
      <c r="C1629" t="s">
        <v>9</v>
      </c>
      <c r="D1629" t="s">
        <v>10</v>
      </c>
      <c r="E1629" t="s">
        <v>11</v>
      </c>
      <c r="F1629" t="s">
        <v>255</v>
      </c>
      <c r="G1629" t="s">
        <v>2334</v>
      </c>
      <c r="H1629" s="2">
        <v>40030</v>
      </c>
      <c r="I1629" t="str">
        <f>IFERROR(IFERROR(IFERROR(
VLOOKUP("*"&amp;$B1629&amp;"*", [1]cities_output!$A:$C,1,0),
VLOOKUP("*"&amp;LEFT($B1629,5)&amp;"*", [1]cities_output!$A:$C,1,0)),
VLOOKUP("*"&amp;RIGHT($B1629,5)&amp;"*", [1]cities_output!$A:$C,1,0)),
"")</f>
        <v>Hillsboro</v>
      </c>
      <c r="J1629">
        <f>IFERROR(IFERROR(IFERROR(
VLOOKUP("*"&amp;$B1629&amp;"*", [1]cities_output!$A:$C,2,0),
VLOOKUP("*"&amp;LEFT($B1629,5)&amp;"*", [1]cities_output!$A:$C,2,0)),
VLOOKUP("*"&amp;RIGHT($B1629,5)&amp;"*", [1]cities_output!$A:$C,2,0)),
"")</f>
        <v>38.24605347</v>
      </c>
      <c r="K1629">
        <f>IFERROR(IFERROR(IFERROR(
VLOOKUP("*"&amp;$B1629&amp;"*", [1]cities_output!$A:$C,3,0),
VLOOKUP("*"&amp;LEFT($B1629,5)&amp;"*", [1]cities_output!$A:$C,3,0)),
VLOOKUP("*"&amp;RIGHT($B1629,5)&amp;"*", [1]cities_output!$A:$C,3,0)),
"")</f>
        <v>-90.611231649999993</v>
      </c>
      <c r="L1629" cm="1">
        <f t="array" aca="1" ref="L1629" ca="1">IFERROR(SUMPRODUCT(MID(0&amp;F1629, LARGE(INDEX(ISNUMBER(--MID(F1629, ROW(INDIRECT("1:"&amp;LEN(F1629))), 1)) * ROW(INDIRECT("1:"&amp;LEN(F1629))), 0), ROW(INDIRECT("1:"&amp;LEN(F1629))))+1, 1) * 10^ROW(INDIRECT("1:"&amp;LEN(F1629)))/10),"")</f>
        <v>20</v>
      </c>
      <c r="M1629" t="str">
        <f t="shared" si="50"/>
        <v>minute</v>
      </c>
      <c r="N1629">
        <f t="shared" ca="1" si="51"/>
        <v>1200</v>
      </c>
    </row>
    <row r="1630" spans="1:14" x14ac:dyDescent="0.35">
      <c r="A1630" s="1">
        <v>40980.495833333334</v>
      </c>
      <c r="B1630" t="s">
        <v>1850</v>
      </c>
      <c r="C1630" t="s">
        <v>9</v>
      </c>
      <c r="D1630" t="s">
        <v>10</v>
      </c>
      <c r="E1630" t="s">
        <v>26</v>
      </c>
      <c r="F1630" t="s">
        <v>92</v>
      </c>
      <c r="G1630" t="s">
        <v>1851</v>
      </c>
      <c r="H1630" s="2">
        <v>42202</v>
      </c>
      <c r="I1630" t="str">
        <f>IFERROR(IFERROR(IFERROR(
VLOOKUP("*"&amp;$B1630&amp;"*", [1]cities_output!$A:$C,1,0),
VLOOKUP("*"&amp;LEFT($B1630,5)&amp;"*", [1]cities_output!$A:$C,1,0)),
VLOOKUP("*"&amp;RIGHT($B1630,5)&amp;"*", [1]cities_output!$A:$C,1,0)),
"")</f>
        <v>Hillsboro</v>
      </c>
      <c r="J1630">
        <f>IFERROR(IFERROR(IFERROR(
VLOOKUP("*"&amp;$B1630&amp;"*", [1]cities_output!$A:$C,2,0),
VLOOKUP("*"&amp;LEFT($B1630,5)&amp;"*", [1]cities_output!$A:$C,2,0)),
VLOOKUP("*"&amp;RIGHT($B1630,5)&amp;"*", [1]cities_output!$A:$C,2,0)),
"")</f>
        <v>38.24605347</v>
      </c>
      <c r="K1630">
        <f>IFERROR(IFERROR(IFERROR(
VLOOKUP("*"&amp;$B1630&amp;"*", [1]cities_output!$A:$C,3,0),
VLOOKUP("*"&amp;LEFT($B1630,5)&amp;"*", [1]cities_output!$A:$C,3,0)),
VLOOKUP("*"&amp;RIGHT($B1630,5)&amp;"*", [1]cities_output!$A:$C,3,0)),
"")</f>
        <v>-90.611231649999993</v>
      </c>
      <c r="L1630" cm="1">
        <f t="array" aca="1" ref="L1630" ca="1">IFERROR(SUMPRODUCT(MID(0&amp;F1630, LARGE(INDEX(ISNUMBER(--MID(F1630, ROW(INDIRECT("1:"&amp;LEN(F1630))), 1)) * ROW(INDIRECT("1:"&amp;LEN(F1630))), 0), ROW(INDIRECT("1:"&amp;LEN(F1630))))+1, 1) * 10^ROW(INDIRECT("1:"&amp;LEN(F1630)))/10),"")</f>
        <v>15</v>
      </c>
      <c r="M1630" t="str">
        <f t="shared" si="50"/>
        <v>minute</v>
      </c>
      <c r="N1630">
        <f t="shared" ca="1" si="51"/>
        <v>900</v>
      </c>
    </row>
    <row r="1631" spans="1:14" x14ac:dyDescent="0.35">
      <c r="A1631" s="1">
        <v>41573.822916666664</v>
      </c>
      <c r="B1631" t="s">
        <v>470</v>
      </c>
      <c r="C1631" t="s">
        <v>9</v>
      </c>
      <c r="D1631" t="s">
        <v>10</v>
      </c>
      <c r="E1631" t="s">
        <v>11</v>
      </c>
      <c r="F1631" t="s">
        <v>101</v>
      </c>
      <c r="G1631" t="s">
        <v>1514</v>
      </c>
      <c r="H1631" s="2">
        <v>41589</v>
      </c>
      <c r="I1631" t="str">
        <f>IFERROR(IFERROR(IFERROR(
VLOOKUP("*"&amp;$B1631&amp;"*", [1]cities_output!$A:$C,1,0),
VLOOKUP("*"&amp;LEFT($B1631,5)&amp;"*", [1]cities_output!$A:$C,1,0)),
VLOOKUP("*"&amp;RIGHT($B1631,5)&amp;"*", [1]cities_output!$A:$C,1,0)),
"")</f>
        <v>Hillsboro</v>
      </c>
      <c r="J1631">
        <f>IFERROR(IFERROR(IFERROR(
VLOOKUP("*"&amp;$B1631&amp;"*", [1]cities_output!$A:$C,2,0),
VLOOKUP("*"&amp;LEFT($B1631,5)&amp;"*", [1]cities_output!$A:$C,2,0)),
VLOOKUP("*"&amp;RIGHT($B1631,5)&amp;"*", [1]cities_output!$A:$C,2,0)),
"")</f>
        <v>38.24605347</v>
      </c>
      <c r="K1631">
        <f>IFERROR(IFERROR(IFERROR(
VLOOKUP("*"&amp;$B1631&amp;"*", [1]cities_output!$A:$C,3,0),
VLOOKUP("*"&amp;LEFT($B1631,5)&amp;"*", [1]cities_output!$A:$C,3,0)),
VLOOKUP("*"&amp;RIGHT($B1631,5)&amp;"*", [1]cities_output!$A:$C,3,0)),
"")</f>
        <v>-90.611231649999993</v>
      </c>
      <c r="L1631" cm="1">
        <f t="array" aca="1" ref="L1631" ca="1">IFERROR(SUMPRODUCT(MID(0&amp;F1631, LARGE(INDEX(ISNUMBER(--MID(F1631, ROW(INDIRECT("1:"&amp;LEN(F1631))), 1)) * ROW(INDIRECT("1:"&amp;LEN(F1631))), 0), ROW(INDIRECT("1:"&amp;LEN(F1631))))+1, 1) * 10^ROW(INDIRECT("1:"&amp;LEN(F1631)))/10),"")</f>
        <v>3</v>
      </c>
      <c r="M1631" t="str">
        <f t="shared" si="50"/>
        <v>minute</v>
      </c>
      <c r="N1631">
        <f t="shared" ca="1" si="51"/>
        <v>180</v>
      </c>
    </row>
    <row r="1632" spans="1:14" x14ac:dyDescent="0.35">
      <c r="A1632" s="1">
        <v>35980.96875</v>
      </c>
      <c r="B1632" t="s">
        <v>470</v>
      </c>
      <c r="C1632" t="s">
        <v>9</v>
      </c>
      <c r="D1632" t="s">
        <v>10</v>
      </c>
      <c r="E1632" t="s">
        <v>76</v>
      </c>
      <c r="F1632" t="s">
        <v>101</v>
      </c>
      <c r="G1632" t="s">
        <v>3624</v>
      </c>
      <c r="H1632" s="2">
        <v>36120</v>
      </c>
      <c r="I1632" t="str">
        <f>IFERROR(IFERROR(IFERROR(
VLOOKUP("*"&amp;$B1632&amp;"*", [1]cities_output!$A:$C,1,0),
VLOOKUP("*"&amp;LEFT($B1632,5)&amp;"*", [1]cities_output!$A:$C,1,0)),
VLOOKUP("*"&amp;RIGHT($B1632,5)&amp;"*", [1]cities_output!$A:$C,1,0)),
"")</f>
        <v>Hillsboro</v>
      </c>
      <c r="J1632">
        <f>IFERROR(IFERROR(IFERROR(
VLOOKUP("*"&amp;$B1632&amp;"*", [1]cities_output!$A:$C,2,0),
VLOOKUP("*"&amp;LEFT($B1632,5)&amp;"*", [1]cities_output!$A:$C,2,0)),
VLOOKUP("*"&amp;RIGHT($B1632,5)&amp;"*", [1]cities_output!$A:$C,2,0)),
"")</f>
        <v>38.24605347</v>
      </c>
      <c r="K1632">
        <f>IFERROR(IFERROR(IFERROR(
VLOOKUP("*"&amp;$B1632&amp;"*", [1]cities_output!$A:$C,3,0),
VLOOKUP("*"&amp;LEFT($B1632,5)&amp;"*", [1]cities_output!$A:$C,3,0)),
VLOOKUP("*"&amp;RIGHT($B1632,5)&amp;"*", [1]cities_output!$A:$C,3,0)),
"")</f>
        <v>-90.611231649999993</v>
      </c>
      <c r="L1632" cm="1">
        <f t="array" aca="1" ref="L1632" ca="1">IFERROR(SUMPRODUCT(MID(0&amp;F1632, LARGE(INDEX(ISNUMBER(--MID(F1632, ROW(INDIRECT("1:"&amp;LEN(F1632))), 1)) * ROW(INDIRECT("1:"&amp;LEN(F1632))), 0), ROW(INDIRECT("1:"&amp;LEN(F1632))))+1, 1) * 10^ROW(INDIRECT("1:"&amp;LEN(F1632)))/10),"")</f>
        <v>3</v>
      </c>
      <c r="M1632" t="str">
        <f t="shared" si="50"/>
        <v>minute</v>
      </c>
      <c r="N1632">
        <f t="shared" ca="1" si="51"/>
        <v>180</v>
      </c>
    </row>
    <row r="1633" spans="1:14" x14ac:dyDescent="0.35">
      <c r="A1633" s="1">
        <v>43875.690972222219</v>
      </c>
      <c r="B1633" t="s">
        <v>470</v>
      </c>
      <c r="C1633" t="s">
        <v>9</v>
      </c>
      <c r="D1633" t="s">
        <v>10</v>
      </c>
      <c r="E1633" t="s">
        <v>15</v>
      </c>
      <c r="F1633" t="s">
        <v>302</v>
      </c>
      <c r="G1633" t="s">
        <v>471</v>
      </c>
      <c r="H1633" s="2">
        <v>43886</v>
      </c>
      <c r="I1633" t="str">
        <f>IFERROR(IFERROR(IFERROR(
VLOOKUP("*"&amp;$B1633&amp;"*", [1]cities_output!$A:$C,1,0),
VLOOKUP("*"&amp;LEFT($B1633,5)&amp;"*", [1]cities_output!$A:$C,1,0)),
VLOOKUP("*"&amp;RIGHT($B1633,5)&amp;"*", [1]cities_output!$A:$C,1,0)),
"")</f>
        <v>Hillsboro</v>
      </c>
      <c r="J1633">
        <f>IFERROR(IFERROR(IFERROR(
VLOOKUP("*"&amp;$B1633&amp;"*", [1]cities_output!$A:$C,2,0),
VLOOKUP("*"&amp;LEFT($B1633,5)&amp;"*", [1]cities_output!$A:$C,2,0)),
VLOOKUP("*"&amp;RIGHT($B1633,5)&amp;"*", [1]cities_output!$A:$C,2,0)),
"")</f>
        <v>38.24605347</v>
      </c>
      <c r="K1633">
        <f>IFERROR(IFERROR(IFERROR(
VLOOKUP("*"&amp;$B1633&amp;"*", [1]cities_output!$A:$C,3,0),
VLOOKUP("*"&amp;LEFT($B1633,5)&amp;"*", [1]cities_output!$A:$C,3,0)),
VLOOKUP("*"&amp;RIGHT($B1633,5)&amp;"*", [1]cities_output!$A:$C,3,0)),
"")</f>
        <v>-90.611231649999993</v>
      </c>
      <c r="L1633" cm="1">
        <f t="array" aca="1" ref="L1633" ca="1">IFERROR(SUMPRODUCT(MID(0&amp;F1633, LARGE(INDEX(ISNUMBER(--MID(F1633, ROW(INDIRECT("1:"&amp;LEN(F1633))), 1)) * ROW(INDIRECT("1:"&amp;LEN(F1633))), 0), ROW(INDIRECT("1:"&amp;LEN(F1633))))+1, 1) * 10^ROW(INDIRECT("1:"&amp;LEN(F1633)))/10),"")</f>
        <v>30</v>
      </c>
      <c r="M1633" t="str">
        <f t="shared" si="50"/>
        <v>second</v>
      </c>
      <c r="N1633">
        <f t="shared" ca="1" si="51"/>
        <v>30</v>
      </c>
    </row>
    <row r="1634" spans="1:14" x14ac:dyDescent="0.35">
      <c r="A1634" s="1">
        <v>41811.197916666664</v>
      </c>
      <c r="B1634" t="s">
        <v>470</v>
      </c>
      <c r="C1634" t="s">
        <v>9</v>
      </c>
      <c r="D1634" t="s">
        <v>10</v>
      </c>
      <c r="E1634" t="s">
        <v>118</v>
      </c>
      <c r="F1634" t="s">
        <v>188</v>
      </c>
      <c r="G1634" t="s">
        <v>1403</v>
      </c>
      <c r="H1634" s="2">
        <v>41814</v>
      </c>
      <c r="I1634" t="str">
        <f>IFERROR(IFERROR(IFERROR(
VLOOKUP("*"&amp;$B1634&amp;"*", [1]cities_output!$A:$C,1,0),
VLOOKUP("*"&amp;LEFT($B1634,5)&amp;"*", [1]cities_output!$A:$C,1,0)),
VLOOKUP("*"&amp;RIGHT($B1634,5)&amp;"*", [1]cities_output!$A:$C,1,0)),
"")</f>
        <v>Hillsboro</v>
      </c>
      <c r="J1634">
        <f>IFERROR(IFERROR(IFERROR(
VLOOKUP("*"&amp;$B1634&amp;"*", [1]cities_output!$A:$C,2,0),
VLOOKUP("*"&amp;LEFT($B1634,5)&amp;"*", [1]cities_output!$A:$C,2,0)),
VLOOKUP("*"&amp;RIGHT($B1634,5)&amp;"*", [1]cities_output!$A:$C,2,0)),
"")</f>
        <v>38.24605347</v>
      </c>
      <c r="K1634">
        <f>IFERROR(IFERROR(IFERROR(
VLOOKUP("*"&amp;$B1634&amp;"*", [1]cities_output!$A:$C,3,0),
VLOOKUP("*"&amp;LEFT($B1634,5)&amp;"*", [1]cities_output!$A:$C,3,0)),
VLOOKUP("*"&amp;RIGHT($B1634,5)&amp;"*", [1]cities_output!$A:$C,3,0)),
"")</f>
        <v>-90.611231649999993</v>
      </c>
      <c r="L1634" cm="1">
        <f t="array" aca="1" ref="L1634" ca="1">IFERROR(SUMPRODUCT(MID(0&amp;F1634, LARGE(INDEX(ISNUMBER(--MID(F1634, ROW(INDIRECT("1:"&amp;LEN(F1634))), 1)) * ROW(INDIRECT("1:"&amp;LEN(F1634))), 0), ROW(INDIRECT("1:"&amp;LEN(F1634))))+1, 1) * 10^ROW(INDIRECT("1:"&amp;LEN(F1634)))/10),"")</f>
        <v>15</v>
      </c>
      <c r="M1634" t="str">
        <f t="shared" si="50"/>
        <v>second</v>
      </c>
      <c r="N1634">
        <f t="shared" ca="1" si="51"/>
        <v>15</v>
      </c>
    </row>
    <row r="1635" spans="1:14" x14ac:dyDescent="0.35">
      <c r="A1635" s="1">
        <v>31962.916666666668</v>
      </c>
      <c r="B1635" t="s">
        <v>3892</v>
      </c>
      <c r="C1635" t="s">
        <v>9</v>
      </c>
      <c r="D1635" t="s">
        <v>10</v>
      </c>
      <c r="E1635" t="s">
        <v>11</v>
      </c>
      <c r="F1635" t="s">
        <v>360</v>
      </c>
      <c r="G1635" t="s">
        <v>3893</v>
      </c>
      <c r="H1635" s="2">
        <v>38003</v>
      </c>
      <c r="I1635" t="str">
        <f>IFERROR(IFERROR(IFERROR(
VLOOKUP("*"&amp;$B1635&amp;"*", [1]cities_output!$A:$C,1,0),
VLOOKUP("*"&amp;LEFT($B1635,5)&amp;"*", [1]cities_output!$A:$C,1,0)),
VLOOKUP("*"&amp;RIGHT($B1635,5)&amp;"*", [1]cities_output!$A:$C,1,0)),
"")</f>
        <v>Frankclay</v>
      </c>
      <c r="J1635">
        <f>IFERROR(IFERROR(IFERROR(
VLOOKUP("*"&amp;$B1635&amp;"*", [1]cities_output!$A:$C,2,0),
VLOOKUP("*"&amp;LEFT($B1635,5)&amp;"*", [1]cities_output!$A:$C,2,0)),
VLOOKUP("*"&amp;RIGHT($B1635,5)&amp;"*", [1]cities_output!$A:$C,2,0)),
"")</f>
        <v>37.860872819999997</v>
      </c>
      <c r="K1635">
        <f>IFERROR(IFERROR(IFERROR(
VLOOKUP("*"&amp;$B1635&amp;"*", [1]cities_output!$A:$C,3,0),
VLOOKUP("*"&amp;LEFT($B1635,5)&amp;"*", [1]cities_output!$A:$C,3,0)),
VLOOKUP("*"&amp;RIGHT($B1635,5)&amp;"*", [1]cities_output!$A:$C,3,0)),
"")</f>
        <v>-90.61025918</v>
      </c>
      <c r="L1635" cm="1">
        <f t="array" aca="1" ref="L1635" ca="1">IFERROR(SUMPRODUCT(MID(0&amp;F1635, LARGE(INDEX(ISNUMBER(--MID(F1635, ROW(INDIRECT("1:"&amp;LEN(F1635))), 1)) * ROW(INDIRECT("1:"&amp;LEN(F1635))), 0), ROW(INDIRECT("1:"&amp;LEN(F1635))))+1, 1) * 10^ROW(INDIRECT("1:"&amp;LEN(F1635)))/10),"")</f>
        <v>1</v>
      </c>
      <c r="M1635" t="str">
        <f t="shared" si="50"/>
        <v>hour</v>
      </c>
      <c r="N1635">
        <f t="shared" ca="1" si="51"/>
        <v>3600</v>
      </c>
    </row>
    <row r="1636" spans="1:14" x14ac:dyDescent="0.35">
      <c r="A1636" s="1">
        <v>37452.416666666664</v>
      </c>
      <c r="B1636" t="s">
        <v>3205</v>
      </c>
      <c r="C1636" t="s">
        <v>9</v>
      </c>
      <c r="D1636" t="s">
        <v>10</v>
      </c>
      <c r="E1636" t="s">
        <v>70</v>
      </c>
      <c r="F1636" t="s">
        <v>1102</v>
      </c>
      <c r="G1636" t="s">
        <v>3206</v>
      </c>
      <c r="H1636" s="2">
        <v>41126</v>
      </c>
      <c r="I1636" t="str">
        <f>IFERROR(IFERROR(IFERROR(
VLOOKUP("*"&amp;$B1636&amp;"*", [1]cities_output!$A:$C,1,0),
VLOOKUP("*"&amp;LEFT($B1636,5)&amp;"*", [1]cities_output!$A:$C,1,0)),
VLOOKUP("*"&amp;RIGHT($B1636,5)&amp;"*", [1]cities_output!$A:$C,1,0)),
"")</f>
        <v>Frankclay</v>
      </c>
      <c r="J1636">
        <f>IFERROR(IFERROR(IFERROR(
VLOOKUP("*"&amp;$B1636&amp;"*", [1]cities_output!$A:$C,2,0),
VLOOKUP("*"&amp;LEFT($B1636,5)&amp;"*", [1]cities_output!$A:$C,2,0)),
VLOOKUP("*"&amp;RIGHT($B1636,5)&amp;"*", [1]cities_output!$A:$C,2,0)),
"")</f>
        <v>37.860872819999997</v>
      </c>
      <c r="K1636">
        <f>IFERROR(IFERROR(IFERROR(
VLOOKUP("*"&amp;$B1636&amp;"*", [1]cities_output!$A:$C,3,0),
VLOOKUP("*"&amp;LEFT($B1636,5)&amp;"*", [1]cities_output!$A:$C,3,0)),
VLOOKUP("*"&amp;RIGHT($B1636,5)&amp;"*", [1]cities_output!$A:$C,3,0)),
"")</f>
        <v>-90.61025918</v>
      </c>
      <c r="L1636">
        <v>2</v>
      </c>
      <c r="M1636" t="str">
        <f t="shared" si="50"/>
        <v>second</v>
      </c>
      <c r="N1636">
        <f t="shared" si="51"/>
        <v>2</v>
      </c>
    </row>
    <row r="1637" spans="1:14" x14ac:dyDescent="0.35">
      <c r="A1637" s="1">
        <v>42185.875</v>
      </c>
      <c r="B1637" t="s">
        <v>1226</v>
      </c>
      <c r="C1637" t="s">
        <v>9</v>
      </c>
      <c r="D1637" t="s">
        <v>10</v>
      </c>
      <c r="E1637" t="s">
        <v>70</v>
      </c>
      <c r="F1637" t="s">
        <v>1227</v>
      </c>
      <c r="G1637" t="s">
        <v>1228</v>
      </c>
      <c r="H1637" s="2">
        <v>42188</v>
      </c>
      <c r="I1637" t="str">
        <f>IFERROR(IFERROR(IFERROR(
VLOOKUP("*"&amp;$B1637&amp;"*", [1]cities_output!$A:$C,1,0),
VLOOKUP("*"&amp;LEFT($B1637,5)&amp;"*", [1]cities_output!$A:$C,1,0)),
VLOOKUP("*"&amp;RIGHT($B1637,5)&amp;"*", [1]cities_output!$A:$C,1,0)),
"")</f>
        <v>House Springs</v>
      </c>
      <c r="J1637">
        <f>IFERROR(IFERROR(IFERROR(
VLOOKUP("*"&amp;$B1637&amp;"*", [1]cities_output!$A:$C,2,0),
VLOOKUP("*"&amp;LEFT($B1637,5)&amp;"*", [1]cities_output!$A:$C,2,0)),
VLOOKUP("*"&amp;RIGHT($B1637,5)&amp;"*", [1]cities_output!$A:$C,2,0)),
"")</f>
        <v>38.414872760000002</v>
      </c>
      <c r="K1637">
        <f>IFERROR(IFERROR(IFERROR(
VLOOKUP("*"&amp;$B1637&amp;"*", [1]cities_output!$A:$C,3,0),
VLOOKUP("*"&amp;LEFT($B1637,5)&amp;"*", [1]cities_output!$A:$C,3,0)),
VLOOKUP("*"&amp;RIGHT($B1637,5)&amp;"*", [1]cities_output!$A:$C,3,0)),
"")</f>
        <v>-90.584454179999994</v>
      </c>
      <c r="L1637" cm="1">
        <f t="array" aca="1" ref="L1637" ca="1">IFERROR(SUMPRODUCT(MID(0&amp;F1637, LARGE(INDEX(ISNUMBER(--MID(F1637, ROW(INDIRECT("1:"&amp;LEN(F1637))), 1)) * ROW(INDIRECT("1:"&amp;LEN(F1637))), 0), ROW(INDIRECT("1:"&amp;LEN(F1637))))+1, 1) * 10^ROW(INDIRECT("1:"&amp;LEN(F1637)))/10),"")</f>
        <v>0</v>
      </c>
      <c r="M1637" t="str">
        <f t="shared" si="50"/>
        <v/>
      </c>
      <c r="N1637" t="str">
        <f t="shared" si="51"/>
        <v/>
      </c>
    </row>
    <row r="1638" spans="1:14" x14ac:dyDescent="0.35">
      <c r="A1638" s="1">
        <v>42260.1875</v>
      </c>
      <c r="B1638" t="s">
        <v>1194</v>
      </c>
      <c r="C1638" t="s">
        <v>9</v>
      </c>
      <c r="D1638" t="s">
        <v>10</v>
      </c>
      <c r="E1638" t="s">
        <v>30</v>
      </c>
      <c r="F1638" t="s">
        <v>255</v>
      </c>
      <c r="G1638" t="s">
        <v>1195</v>
      </c>
      <c r="H1638" s="2">
        <v>42264</v>
      </c>
      <c r="I1638" t="str">
        <f>IFERROR(IFERROR(IFERROR(
VLOOKUP("*"&amp;$B1638&amp;"*", [1]cities_output!$A:$C,1,0),
VLOOKUP("*"&amp;LEFT($B1638,5)&amp;"*", [1]cities_output!$A:$C,1,0)),
VLOOKUP("*"&amp;RIGHT($B1638,5)&amp;"*", [1]cities_output!$A:$C,1,0)),
"")</f>
        <v>House Springs</v>
      </c>
      <c r="J1638">
        <f>IFERROR(IFERROR(IFERROR(
VLOOKUP("*"&amp;$B1638&amp;"*", [1]cities_output!$A:$C,2,0),
VLOOKUP("*"&amp;LEFT($B1638,5)&amp;"*", [1]cities_output!$A:$C,2,0)),
VLOOKUP("*"&amp;RIGHT($B1638,5)&amp;"*", [1]cities_output!$A:$C,2,0)),
"")</f>
        <v>38.414872760000002</v>
      </c>
      <c r="K1638">
        <f>IFERROR(IFERROR(IFERROR(
VLOOKUP("*"&amp;$B1638&amp;"*", [1]cities_output!$A:$C,3,0),
VLOOKUP("*"&amp;LEFT($B1638,5)&amp;"*", [1]cities_output!$A:$C,3,0)),
VLOOKUP("*"&amp;RIGHT($B1638,5)&amp;"*", [1]cities_output!$A:$C,3,0)),
"")</f>
        <v>-90.584454179999994</v>
      </c>
      <c r="L1638" cm="1">
        <f t="array" aca="1" ref="L1638" ca="1">IFERROR(SUMPRODUCT(MID(0&amp;F1638, LARGE(INDEX(ISNUMBER(--MID(F1638, ROW(INDIRECT("1:"&amp;LEN(F1638))), 1)) * ROW(INDIRECT("1:"&amp;LEN(F1638))), 0), ROW(INDIRECT("1:"&amp;LEN(F1638))))+1, 1) * 10^ROW(INDIRECT("1:"&amp;LEN(F1638)))/10),"")</f>
        <v>20</v>
      </c>
      <c r="M1638" t="str">
        <f t="shared" si="50"/>
        <v>minute</v>
      </c>
      <c r="N1638">
        <f t="shared" ca="1" si="51"/>
        <v>1200</v>
      </c>
    </row>
    <row r="1639" spans="1:14" x14ac:dyDescent="0.35">
      <c r="A1639" s="1">
        <v>41606.729166666664</v>
      </c>
      <c r="B1639" t="s">
        <v>1194</v>
      </c>
      <c r="C1639" t="s">
        <v>9</v>
      </c>
      <c r="D1639" t="s">
        <v>10</v>
      </c>
      <c r="E1639" t="s">
        <v>30</v>
      </c>
      <c r="F1639" t="s">
        <v>217</v>
      </c>
      <c r="G1639" t="s">
        <v>1503</v>
      </c>
      <c r="H1639" s="2">
        <v>41610</v>
      </c>
      <c r="I1639" t="str">
        <f>IFERROR(IFERROR(IFERROR(
VLOOKUP("*"&amp;$B1639&amp;"*", [1]cities_output!$A:$C,1,0),
VLOOKUP("*"&amp;LEFT($B1639,5)&amp;"*", [1]cities_output!$A:$C,1,0)),
VLOOKUP("*"&amp;RIGHT($B1639,5)&amp;"*", [1]cities_output!$A:$C,1,0)),
"")</f>
        <v>House Springs</v>
      </c>
      <c r="J1639">
        <f>IFERROR(IFERROR(IFERROR(
VLOOKUP("*"&amp;$B1639&amp;"*", [1]cities_output!$A:$C,2,0),
VLOOKUP("*"&amp;LEFT($B1639,5)&amp;"*", [1]cities_output!$A:$C,2,0)),
VLOOKUP("*"&amp;RIGHT($B1639,5)&amp;"*", [1]cities_output!$A:$C,2,0)),
"")</f>
        <v>38.414872760000002</v>
      </c>
      <c r="K1639">
        <f>IFERROR(IFERROR(IFERROR(
VLOOKUP("*"&amp;$B1639&amp;"*", [1]cities_output!$A:$C,3,0),
VLOOKUP("*"&amp;LEFT($B1639,5)&amp;"*", [1]cities_output!$A:$C,3,0)),
VLOOKUP("*"&amp;RIGHT($B1639,5)&amp;"*", [1]cities_output!$A:$C,3,0)),
"")</f>
        <v>-90.584454179999994</v>
      </c>
      <c r="L1639" cm="1">
        <f t="array" aca="1" ref="L1639" ca="1">IFERROR(SUMPRODUCT(MID(0&amp;F1639, LARGE(INDEX(ISNUMBER(--MID(F1639, ROW(INDIRECT("1:"&amp;LEN(F1639))), 1)) * ROW(INDIRECT("1:"&amp;LEN(F1639))), 0), ROW(INDIRECT("1:"&amp;LEN(F1639))))+1, 1) * 10^ROW(INDIRECT("1:"&amp;LEN(F1639)))/10),"")</f>
        <v>10</v>
      </c>
      <c r="M1639" t="str">
        <f t="shared" si="50"/>
        <v>minute</v>
      </c>
      <c r="N1639">
        <f t="shared" ca="1" si="51"/>
        <v>600</v>
      </c>
    </row>
    <row r="1640" spans="1:14" x14ac:dyDescent="0.35">
      <c r="A1640" s="1">
        <v>40421.958333333336</v>
      </c>
      <c r="B1640" t="s">
        <v>1194</v>
      </c>
      <c r="C1640" t="s">
        <v>9</v>
      </c>
      <c r="D1640" t="s">
        <v>10</v>
      </c>
      <c r="E1640" t="s">
        <v>70</v>
      </c>
      <c r="F1640" t="s">
        <v>2150</v>
      </c>
      <c r="G1640" t="s">
        <v>2151</v>
      </c>
      <c r="H1640" s="2">
        <v>40503</v>
      </c>
      <c r="I1640" t="str">
        <f>IFERROR(IFERROR(IFERROR(
VLOOKUP("*"&amp;$B1640&amp;"*", [1]cities_output!$A:$C,1,0),
VLOOKUP("*"&amp;LEFT($B1640,5)&amp;"*", [1]cities_output!$A:$C,1,0)),
VLOOKUP("*"&amp;RIGHT($B1640,5)&amp;"*", [1]cities_output!$A:$C,1,0)),
"")</f>
        <v>House Springs</v>
      </c>
      <c r="J1640">
        <f>IFERROR(IFERROR(IFERROR(
VLOOKUP("*"&amp;$B1640&amp;"*", [1]cities_output!$A:$C,2,0),
VLOOKUP("*"&amp;LEFT($B1640,5)&amp;"*", [1]cities_output!$A:$C,2,0)),
VLOOKUP("*"&amp;RIGHT($B1640,5)&amp;"*", [1]cities_output!$A:$C,2,0)),
"")</f>
        <v>38.414872760000002</v>
      </c>
      <c r="K1640">
        <f>IFERROR(IFERROR(IFERROR(
VLOOKUP("*"&amp;$B1640&amp;"*", [1]cities_output!$A:$C,3,0),
VLOOKUP("*"&amp;LEFT($B1640,5)&amp;"*", [1]cities_output!$A:$C,3,0)),
VLOOKUP("*"&amp;RIGHT($B1640,5)&amp;"*", [1]cities_output!$A:$C,3,0)),
"")</f>
        <v>-90.584454179999994</v>
      </c>
      <c r="L1640" cm="1">
        <f t="array" aca="1" ref="L1640" ca="1">IFERROR(SUMPRODUCT(MID(0&amp;F1640, LARGE(INDEX(ISNUMBER(--MID(F1640, ROW(INDIRECT("1:"&amp;LEN(F1640))), 1)) * ROW(INDIRECT("1:"&amp;LEN(F1640))), 0), ROW(INDIRECT("1:"&amp;LEN(F1640))))+1, 1) * 10^ROW(INDIRECT("1:"&amp;LEN(F1640)))/10),"")</f>
        <v>2</v>
      </c>
      <c r="M1640" t="str">
        <f t="shared" si="50"/>
        <v>minute</v>
      </c>
      <c r="N1640">
        <f t="shared" ca="1" si="51"/>
        <v>120</v>
      </c>
    </row>
    <row r="1641" spans="1:14" x14ac:dyDescent="0.35">
      <c r="A1641" s="1">
        <v>41786.958333333336</v>
      </c>
      <c r="B1641" t="s">
        <v>1194</v>
      </c>
      <c r="C1641" t="s">
        <v>9</v>
      </c>
      <c r="D1641" t="s">
        <v>10</v>
      </c>
      <c r="E1641" t="s">
        <v>11</v>
      </c>
      <c r="F1641" t="s">
        <v>16</v>
      </c>
      <c r="G1641" t="s">
        <v>1428</v>
      </c>
      <c r="H1641" s="2">
        <v>41794</v>
      </c>
      <c r="I1641" t="str">
        <f>IFERROR(IFERROR(IFERROR(
VLOOKUP("*"&amp;$B1641&amp;"*", [1]cities_output!$A:$C,1,0),
VLOOKUP("*"&amp;LEFT($B1641,5)&amp;"*", [1]cities_output!$A:$C,1,0)),
VLOOKUP("*"&amp;RIGHT($B1641,5)&amp;"*", [1]cities_output!$A:$C,1,0)),
"")</f>
        <v>House Springs</v>
      </c>
      <c r="J1641">
        <f>IFERROR(IFERROR(IFERROR(
VLOOKUP("*"&amp;$B1641&amp;"*", [1]cities_output!$A:$C,2,0),
VLOOKUP("*"&amp;LEFT($B1641,5)&amp;"*", [1]cities_output!$A:$C,2,0)),
VLOOKUP("*"&amp;RIGHT($B1641,5)&amp;"*", [1]cities_output!$A:$C,2,0)),
"")</f>
        <v>38.414872760000002</v>
      </c>
      <c r="K1641">
        <f>IFERROR(IFERROR(IFERROR(
VLOOKUP("*"&amp;$B1641&amp;"*", [1]cities_output!$A:$C,3,0),
VLOOKUP("*"&amp;LEFT($B1641,5)&amp;"*", [1]cities_output!$A:$C,3,0)),
VLOOKUP("*"&amp;RIGHT($B1641,5)&amp;"*", [1]cities_output!$A:$C,3,0)),
"")</f>
        <v>-90.584454179999994</v>
      </c>
      <c r="L1641" cm="1">
        <f t="array" aca="1" ref="L1641" ca="1">IFERROR(SUMPRODUCT(MID(0&amp;F1641, LARGE(INDEX(ISNUMBER(--MID(F1641, ROW(INDIRECT("1:"&amp;LEN(F1641))), 1)) * ROW(INDIRECT("1:"&amp;LEN(F1641))), 0), ROW(INDIRECT("1:"&amp;LEN(F1641))))+1, 1) * 10^ROW(INDIRECT("1:"&amp;LEN(F1641)))/10),"")</f>
        <v>1</v>
      </c>
      <c r="M1641" t="str">
        <f t="shared" si="50"/>
        <v>minute</v>
      </c>
      <c r="N1641">
        <f t="shared" ca="1" si="51"/>
        <v>60</v>
      </c>
    </row>
    <row r="1642" spans="1:14" x14ac:dyDescent="0.35">
      <c r="A1642" s="1">
        <v>36474.756944444445</v>
      </c>
      <c r="B1642" t="s">
        <v>1194</v>
      </c>
      <c r="C1642" t="s">
        <v>9</v>
      </c>
      <c r="D1642" t="s">
        <v>10</v>
      </c>
      <c r="E1642" t="s">
        <v>11</v>
      </c>
      <c r="F1642" t="s">
        <v>16</v>
      </c>
      <c r="G1642" t="s">
        <v>3503</v>
      </c>
      <c r="H1642" s="2">
        <v>36481</v>
      </c>
      <c r="I1642" t="str">
        <f>IFERROR(IFERROR(IFERROR(
VLOOKUP("*"&amp;$B1642&amp;"*", [1]cities_output!$A:$C,1,0),
VLOOKUP("*"&amp;LEFT($B1642,5)&amp;"*", [1]cities_output!$A:$C,1,0)),
VLOOKUP("*"&amp;RIGHT($B1642,5)&amp;"*", [1]cities_output!$A:$C,1,0)),
"")</f>
        <v>House Springs</v>
      </c>
      <c r="J1642">
        <f>IFERROR(IFERROR(IFERROR(
VLOOKUP("*"&amp;$B1642&amp;"*", [1]cities_output!$A:$C,2,0),
VLOOKUP("*"&amp;LEFT($B1642,5)&amp;"*", [1]cities_output!$A:$C,2,0)),
VLOOKUP("*"&amp;RIGHT($B1642,5)&amp;"*", [1]cities_output!$A:$C,2,0)),
"")</f>
        <v>38.414872760000002</v>
      </c>
      <c r="K1642">
        <f>IFERROR(IFERROR(IFERROR(
VLOOKUP("*"&amp;$B1642&amp;"*", [1]cities_output!$A:$C,3,0),
VLOOKUP("*"&amp;LEFT($B1642,5)&amp;"*", [1]cities_output!$A:$C,3,0)),
VLOOKUP("*"&amp;RIGHT($B1642,5)&amp;"*", [1]cities_output!$A:$C,3,0)),
"")</f>
        <v>-90.584454179999994</v>
      </c>
      <c r="L1642" cm="1">
        <f t="array" aca="1" ref="L1642" ca="1">IFERROR(SUMPRODUCT(MID(0&amp;F1642, LARGE(INDEX(ISNUMBER(--MID(F1642, ROW(INDIRECT("1:"&amp;LEN(F1642))), 1)) * ROW(INDIRECT("1:"&amp;LEN(F1642))), 0), ROW(INDIRECT("1:"&amp;LEN(F1642))))+1, 1) * 10^ROW(INDIRECT("1:"&amp;LEN(F1642)))/10),"")</f>
        <v>1</v>
      </c>
      <c r="M1642" t="str">
        <f t="shared" si="50"/>
        <v>minute</v>
      </c>
      <c r="N1642">
        <f t="shared" ca="1" si="51"/>
        <v>60</v>
      </c>
    </row>
    <row r="1643" spans="1:14" x14ac:dyDescent="0.35">
      <c r="A1643" s="1">
        <v>17363.875</v>
      </c>
      <c r="B1643" t="s">
        <v>4108</v>
      </c>
      <c r="C1643" t="s">
        <v>9</v>
      </c>
      <c r="D1643" t="s">
        <v>10</v>
      </c>
      <c r="E1643" t="s">
        <v>34</v>
      </c>
      <c r="F1643" t="s">
        <v>1509</v>
      </c>
      <c r="G1643" t="s">
        <v>4109</v>
      </c>
      <c r="H1643" s="2">
        <v>38852</v>
      </c>
      <c r="I1643" t="str">
        <f>IFERROR(IFERROR(IFERROR(
VLOOKUP("*"&amp;$B1643&amp;"*", [1]cities_output!$A:$C,1,0),
VLOOKUP("*"&amp;LEFT($B1643,5)&amp;"*", [1]cities_output!$A:$C,1,0)),
VLOOKUP("*"&amp;RIGHT($B1643,5)&amp;"*", [1]cities_output!$A:$C,1,0)),
"")</f>
        <v>House Springs</v>
      </c>
      <c r="J1643">
        <f>IFERROR(IFERROR(IFERROR(
VLOOKUP("*"&amp;$B1643&amp;"*", [1]cities_output!$A:$C,2,0),
VLOOKUP("*"&amp;LEFT($B1643,5)&amp;"*", [1]cities_output!$A:$C,2,0)),
VLOOKUP("*"&amp;RIGHT($B1643,5)&amp;"*", [1]cities_output!$A:$C,2,0)),
"")</f>
        <v>38.414872760000002</v>
      </c>
      <c r="K1643">
        <f>IFERROR(IFERROR(IFERROR(
VLOOKUP("*"&amp;$B1643&amp;"*", [1]cities_output!$A:$C,3,0),
VLOOKUP("*"&amp;LEFT($B1643,5)&amp;"*", [1]cities_output!$A:$C,3,0)),
VLOOKUP("*"&amp;RIGHT($B1643,5)&amp;"*", [1]cities_output!$A:$C,3,0)),
"")</f>
        <v>-90.584454179999994</v>
      </c>
      <c r="L1643">
        <v>1</v>
      </c>
      <c r="M1643" t="str">
        <f t="shared" si="50"/>
        <v>hour</v>
      </c>
      <c r="N1643">
        <f t="shared" si="51"/>
        <v>3600</v>
      </c>
    </row>
    <row r="1644" spans="1:14" x14ac:dyDescent="0.35">
      <c r="A1644" s="1">
        <v>44052.065972222219</v>
      </c>
      <c r="B1644" t="s">
        <v>367</v>
      </c>
      <c r="C1644" t="s">
        <v>9</v>
      </c>
      <c r="D1644" t="s">
        <v>10</v>
      </c>
      <c r="E1644" t="s">
        <v>44</v>
      </c>
      <c r="G1644" t="s">
        <v>368</v>
      </c>
      <c r="H1644" s="2">
        <v>44063</v>
      </c>
      <c r="I1644" t="str">
        <f>IFERROR(IFERROR(IFERROR(
VLOOKUP("*"&amp;$B1644&amp;"*", [1]cities_output!$A:$C,1,0),
VLOOKUP("*"&amp;LEFT($B1644,5)&amp;"*", [1]cities_output!$A:$C,1,0)),
VLOOKUP("*"&amp;RIGHT($B1644,5)&amp;"*", [1]cities_output!$A:$C,1,0)),
"")</f>
        <v>Ballwin</v>
      </c>
      <c r="J1644">
        <f>IFERROR(IFERROR(IFERROR(
VLOOKUP("*"&amp;$B1644&amp;"*", [1]cities_output!$A:$C,2,0),
VLOOKUP("*"&amp;LEFT($B1644,5)&amp;"*", [1]cities_output!$A:$C,2,0)),
VLOOKUP("*"&amp;RIGHT($B1644,5)&amp;"*", [1]cities_output!$A:$C,2,0)),
"")</f>
        <v>38.551001249999999</v>
      </c>
      <c r="K1644">
        <f>IFERROR(IFERROR(IFERROR(
VLOOKUP("*"&amp;$B1644&amp;"*", [1]cities_output!$A:$C,3,0),
VLOOKUP("*"&amp;LEFT($B1644,5)&amp;"*", [1]cities_output!$A:$C,3,0)),
VLOOKUP("*"&amp;RIGHT($B1644,5)&amp;"*", [1]cities_output!$A:$C,3,0)),
"")</f>
        <v>-90.552836769999999</v>
      </c>
      <c r="L1644" t="str" cm="1">
        <f t="array" aca="1" ref="L1644" ca="1">IFERROR(SUMPRODUCT(MID(0&amp;F1644, LARGE(INDEX(ISNUMBER(--MID(F1644, ROW(INDIRECT("1:"&amp;LEN(F1644))), 1)) * ROW(INDIRECT("1:"&amp;LEN(F1644))), 0), ROW(INDIRECT("1:"&amp;LEN(F1644))))+1, 1) * 10^ROW(INDIRECT("1:"&amp;LEN(F1644)))/10),"")</f>
        <v/>
      </c>
      <c r="M1644" t="str">
        <f t="shared" si="50"/>
        <v/>
      </c>
      <c r="N1644" t="str">
        <f t="shared" si="51"/>
        <v/>
      </c>
    </row>
    <row r="1645" spans="1:14" x14ac:dyDescent="0.35">
      <c r="A1645" s="1">
        <v>42330.229166666664</v>
      </c>
      <c r="B1645" t="s">
        <v>367</v>
      </c>
      <c r="C1645" t="s">
        <v>9</v>
      </c>
      <c r="D1645" t="s">
        <v>10</v>
      </c>
      <c r="E1645" t="s">
        <v>79</v>
      </c>
      <c r="F1645" t="s">
        <v>1160</v>
      </c>
      <c r="G1645" t="s">
        <v>1161</v>
      </c>
      <c r="H1645" s="2">
        <v>42334</v>
      </c>
      <c r="I1645" t="str">
        <f>IFERROR(IFERROR(IFERROR(
VLOOKUP("*"&amp;$B1645&amp;"*", [1]cities_output!$A:$C,1,0),
VLOOKUP("*"&amp;LEFT($B1645,5)&amp;"*", [1]cities_output!$A:$C,1,0)),
VLOOKUP("*"&amp;RIGHT($B1645,5)&amp;"*", [1]cities_output!$A:$C,1,0)),
"")</f>
        <v>Ballwin</v>
      </c>
      <c r="J1645">
        <f>IFERROR(IFERROR(IFERROR(
VLOOKUP("*"&amp;$B1645&amp;"*", [1]cities_output!$A:$C,2,0),
VLOOKUP("*"&amp;LEFT($B1645,5)&amp;"*", [1]cities_output!$A:$C,2,0)),
VLOOKUP("*"&amp;RIGHT($B1645,5)&amp;"*", [1]cities_output!$A:$C,2,0)),
"")</f>
        <v>38.551001249999999</v>
      </c>
      <c r="K1645">
        <f>IFERROR(IFERROR(IFERROR(
VLOOKUP("*"&amp;$B1645&amp;"*", [1]cities_output!$A:$C,3,0),
VLOOKUP("*"&amp;LEFT($B1645,5)&amp;"*", [1]cities_output!$A:$C,3,0)),
VLOOKUP("*"&amp;RIGHT($B1645,5)&amp;"*", [1]cities_output!$A:$C,3,0)),
"")</f>
        <v>-90.552836769999999</v>
      </c>
      <c r="L1645" cm="1">
        <f t="array" aca="1" ref="L1645" ca="1">IFERROR(SUMPRODUCT(MID(0&amp;F1645, LARGE(INDEX(ISNUMBER(--MID(F1645, ROW(INDIRECT("1:"&amp;LEN(F1645))), 1)) * ROW(INDIRECT("1:"&amp;LEN(F1645))), 0), ROW(INDIRECT("1:"&amp;LEN(F1645))))+1, 1) * 10^ROW(INDIRECT("1:"&amp;LEN(F1645)))/10),"")</f>
        <v>100530</v>
      </c>
      <c r="M1645" t="str">
        <f t="shared" si="50"/>
        <v/>
      </c>
      <c r="N1645" t="str">
        <f t="shared" si="51"/>
        <v/>
      </c>
    </row>
    <row r="1646" spans="1:14" x14ac:dyDescent="0.35">
      <c r="A1646" s="1">
        <v>42330.1875</v>
      </c>
      <c r="B1646" t="s">
        <v>367</v>
      </c>
      <c r="C1646" t="s">
        <v>9</v>
      </c>
      <c r="D1646" t="s">
        <v>10</v>
      </c>
      <c r="E1646" t="s">
        <v>15</v>
      </c>
      <c r="F1646" t="s">
        <v>1162</v>
      </c>
      <c r="G1646" t="s">
        <v>1163</v>
      </c>
      <c r="H1646" s="2">
        <v>42334</v>
      </c>
      <c r="I1646" t="str">
        <f>IFERROR(IFERROR(IFERROR(
VLOOKUP("*"&amp;$B1646&amp;"*", [1]cities_output!$A:$C,1,0),
VLOOKUP("*"&amp;LEFT($B1646,5)&amp;"*", [1]cities_output!$A:$C,1,0)),
VLOOKUP("*"&amp;RIGHT($B1646,5)&amp;"*", [1]cities_output!$A:$C,1,0)),
"")</f>
        <v>Ballwin</v>
      </c>
      <c r="J1646">
        <f>IFERROR(IFERROR(IFERROR(
VLOOKUP("*"&amp;$B1646&amp;"*", [1]cities_output!$A:$C,2,0),
VLOOKUP("*"&amp;LEFT($B1646,5)&amp;"*", [1]cities_output!$A:$C,2,0)),
VLOOKUP("*"&amp;RIGHT($B1646,5)&amp;"*", [1]cities_output!$A:$C,2,0)),
"")</f>
        <v>38.551001249999999</v>
      </c>
      <c r="K1646">
        <f>IFERROR(IFERROR(IFERROR(
VLOOKUP("*"&amp;$B1646&amp;"*", [1]cities_output!$A:$C,3,0),
VLOOKUP("*"&amp;LEFT($B1646,5)&amp;"*", [1]cities_output!$A:$C,3,0)),
VLOOKUP("*"&amp;RIGHT($B1646,5)&amp;"*", [1]cities_output!$A:$C,3,0)),
"")</f>
        <v>-90.552836769999999</v>
      </c>
      <c r="L1646" cm="1">
        <f t="array" aca="1" ref="L1646" ca="1">IFERROR(SUMPRODUCT(MID(0&amp;F1646, LARGE(INDEX(ISNUMBER(--MID(F1646, ROW(INDIRECT("1:"&amp;LEN(F1646))), 1)) * ROW(INDIRECT("1:"&amp;LEN(F1646))), 0), ROW(INDIRECT("1:"&amp;LEN(F1646))))+1, 1) * 10^ROW(INDIRECT("1:"&amp;LEN(F1646)))/10),"")</f>
        <v>100430</v>
      </c>
      <c r="M1646" t="str">
        <f t="shared" si="50"/>
        <v/>
      </c>
      <c r="N1646" t="str">
        <f t="shared" si="51"/>
        <v/>
      </c>
    </row>
    <row r="1647" spans="1:14" x14ac:dyDescent="0.35">
      <c r="A1647" s="1">
        <v>41068.875</v>
      </c>
      <c r="B1647" t="s">
        <v>367</v>
      </c>
      <c r="C1647" t="s">
        <v>9</v>
      </c>
      <c r="D1647" t="s">
        <v>10</v>
      </c>
      <c r="E1647" t="s">
        <v>79</v>
      </c>
      <c r="G1647" t="s">
        <v>1794</v>
      </c>
      <c r="H1647" s="2">
        <v>41074</v>
      </c>
      <c r="I1647" t="str">
        <f>IFERROR(IFERROR(IFERROR(
VLOOKUP("*"&amp;$B1647&amp;"*", [1]cities_output!$A:$C,1,0),
VLOOKUP("*"&amp;LEFT($B1647,5)&amp;"*", [1]cities_output!$A:$C,1,0)),
VLOOKUP("*"&amp;RIGHT($B1647,5)&amp;"*", [1]cities_output!$A:$C,1,0)),
"")</f>
        <v>Ballwin</v>
      </c>
      <c r="J1647">
        <f>IFERROR(IFERROR(IFERROR(
VLOOKUP("*"&amp;$B1647&amp;"*", [1]cities_output!$A:$C,2,0),
VLOOKUP("*"&amp;LEFT($B1647,5)&amp;"*", [1]cities_output!$A:$C,2,0)),
VLOOKUP("*"&amp;RIGHT($B1647,5)&amp;"*", [1]cities_output!$A:$C,2,0)),
"")</f>
        <v>38.551001249999999</v>
      </c>
      <c r="K1647">
        <f>IFERROR(IFERROR(IFERROR(
VLOOKUP("*"&amp;$B1647&amp;"*", [1]cities_output!$A:$C,3,0),
VLOOKUP("*"&amp;LEFT($B1647,5)&amp;"*", [1]cities_output!$A:$C,3,0)),
VLOOKUP("*"&amp;RIGHT($B1647,5)&amp;"*", [1]cities_output!$A:$C,3,0)),
"")</f>
        <v>-90.552836769999999</v>
      </c>
      <c r="L1647" t="str" cm="1">
        <f t="array" aca="1" ref="L1647" ca="1">IFERROR(SUMPRODUCT(MID(0&amp;F1647, LARGE(INDEX(ISNUMBER(--MID(F1647, ROW(INDIRECT("1:"&amp;LEN(F1647))), 1)) * ROW(INDIRECT("1:"&amp;LEN(F1647))), 0), ROW(INDIRECT("1:"&amp;LEN(F1647))))+1, 1) * 10^ROW(INDIRECT("1:"&amp;LEN(F1647)))/10),"")</f>
        <v/>
      </c>
      <c r="M1647" t="str">
        <f t="shared" si="50"/>
        <v/>
      </c>
      <c r="N1647" t="str">
        <f t="shared" si="51"/>
        <v/>
      </c>
    </row>
    <row r="1648" spans="1:14" x14ac:dyDescent="0.35">
      <c r="A1648" s="1">
        <v>41084.034722222219</v>
      </c>
      <c r="B1648" t="s">
        <v>367</v>
      </c>
      <c r="C1648" t="s">
        <v>9</v>
      </c>
      <c r="D1648" t="s">
        <v>10</v>
      </c>
      <c r="E1648" t="s">
        <v>30</v>
      </c>
      <c r="F1648" t="s">
        <v>530</v>
      </c>
      <c r="G1648" t="s">
        <v>1779</v>
      </c>
      <c r="H1648" s="2">
        <v>41094</v>
      </c>
      <c r="I1648" t="str">
        <f>IFERROR(IFERROR(IFERROR(
VLOOKUP("*"&amp;$B1648&amp;"*", [1]cities_output!$A:$C,1,0),
VLOOKUP("*"&amp;LEFT($B1648,5)&amp;"*", [1]cities_output!$A:$C,1,0)),
VLOOKUP("*"&amp;RIGHT($B1648,5)&amp;"*", [1]cities_output!$A:$C,1,0)),
"")</f>
        <v>Ballwin</v>
      </c>
      <c r="J1648">
        <f>IFERROR(IFERROR(IFERROR(
VLOOKUP("*"&amp;$B1648&amp;"*", [1]cities_output!$A:$C,2,0),
VLOOKUP("*"&amp;LEFT($B1648,5)&amp;"*", [1]cities_output!$A:$C,2,0)),
VLOOKUP("*"&amp;RIGHT($B1648,5)&amp;"*", [1]cities_output!$A:$C,2,0)),
"")</f>
        <v>38.551001249999999</v>
      </c>
      <c r="K1648">
        <f>IFERROR(IFERROR(IFERROR(
VLOOKUP("*"&amp;$B1648&amp;"*", [1]cities_output!$A:$C,3,0),
VLOOKUP("*"&amp;LEFT($B1648,5)&amp;"*", [1]cities_output!$A:$C,3,0)),
VLOOKUP("*"&amp;RIGHT($B1648,5)&amp;"*", [1]cities_output!$A:$C,3,0)),
"")</f>
        <v>-90.552836769999999</v>
      </c>
      <c r="L1648">
        <v>10</v>
      </c>
      <c r="M1648" t="str">
        <f t="shared" si="50"/>
        <v>minute</v>
      </c>
      <c r="N1648">
        <f t="shared" si="51"/>
        <v>600</v>
      </c>
    </row>
    <row r="1649" spans="1:14" x14ac:dyDescent="0.35">
      <c r="A1649" s="1">
        <v>26830.895833333332</v>
      </c>
      <c r="B1649" t="s">
        <v>367</v>
      </c>
      <c r="C1649" t="s">
        <v>9</v>
      </c>
      <c r="D1649" t="s">
        <v>10</v>
      </c>
      <c r="E1649" t="s">
        <v>70</v>
      </c>
      <c r="F1649" t="s">
        <v>255</v>
      </c>
      <c r="G1649" t="s">
        <v>4018</v>
      </c>
      <c r="H1649" s="2">
        <v>38156</v>
      </c>
      <c r="I1649" t="str">
        <f>IFERROR(IFERROR(IFERROR(
VLOOKUP("*"&amp;$B1649&amp;"*", [1]cities_output!$A:$C,1,0),
VLOOKUP("*"&amp;LEFT($B1649,5)&amp;"*", [1]cities_output!$A:$C,1,0)),
VLOOKUP("*"&amp;RIGHT($B1649,5)&amp;"*", [1]cities_output!$A:$C,1,0)),
"")</f>
        <v>Ballwin</v>
      </c>
      <c r="J1649">
        <f>IFERROR(IFERROR(IFERROR(
VLOOKUP("*"&amp;$B1649&amp;"*", [1]cities_output!$A:$C,2,0),
VLOOKUP("*"&amp;LEFT($B1649,5)&amp;"*", [1]cities_output!$A:$C,2,0)),
VLOOKUP("*"&amp;RIGHT($B1649,5)&amp;"*", [1]cities_output!$A:$C,2,0)),
"")</f>
        <v>38.551001249999999</v>
      </c>
      <c r="K1649">
        <f>IFERROR(IFERROR(IFERROR(
VLOOKUP("*"&amp;$B1649&amp;"*", [1]cities_output!$A:$C,3,0),
VLOOKUP("*"&amp;LEFT($B1649,5)&amp;"*", [1]cities_output!$A:$C,3,0)),
VLOOKUP("*"&amp;RIGHT($B1649,5)&amp;"*", [1]cities_output!$A:$C,3,0)),
"")</f>
        <v>-90.552836769999999</v>
      </c>
      <c r="L1649" cm="1">
        <f t="array" aca="1" ref="L1649" ca="1">IFERROR(SUMPRODUCT(MID(0&amp;F1649, LARGE(INDEX(ISNUMBER(--MID(F1649, ROW(INDIRECT("1:"&amp;LEN(F1649))), 1)) * ROW(INDIRECT("1:"&amp;LEN(F1649))), 0), ROW(INDIRECT("1:"&amp;LEN(F1649))))+1, 1) * 10^ROW(INDIRECT("1:"&amp;LEN(F1649)))/10),"")</f>
        <v>20</v>
      </c>
      <c r="M1649" t="str">
        <f t="shared" si="50"/>
        <v>minute</v>
      </c>
      <c r="N1649">
        <f t="shared" ca="1" si="51"/>
        <v>1200</v>
      </c>
    </row>
    <row r="1650" spans="1:14" x14ac:dyDescent="0.35">
      <c r="A1650" s="1">
        <v>41084.104166666664</v>
      </c>
      <c r="B1650" t="s">
        <v>367</v>
      </c>
      <c r="C1650" t="s">
        <v>9</v>
      </c>
      <c r="D1650" t="s">
        <v>10</v>
      </c>
      <c r="E1650" t="s">
        <v>11</v>
      </c>
      <c r="F1650" t="s">
        <v>77</v>
      </c>
      <c r="G1650" t="s">
        <v>1778</v>
      </c>
      <c r="H1650" s="2">
        <v>41094</v>
      </c>
      <c r="I1650" t="str">
        <f>IFERROR(IFERROR(IFERROR(
VLOOKUP("*"&amp;$B1650&amp;"*", [1]cities_output!$A:$C,1,0),
VLOOKUP("*"&amp;LEFT($B1650,5)&amp;"*", [1]cities_output!$A:$C,1,0)),
VLOOKUP("*"&amp;RIGHT($B1650,5)&amp;"*", [1]cities_output!$A:$C,1,0)),
"")</f>
        <v>Ballwin</v>
      </c>
      <c r="J1650">
        <f>IFERROR(IFERROR(IFERROR(
VLOOKUP("*"&amp;$B1650&amp;"*", [1]cities_output!$A:$C,2,0),
VLOOKUP("*"&amp;LEFT($B1650,5)&amp;"*", [1]cities_output!$A:$C,2,0)),
VLOOKUP("*"&amp;RIGHT($B1650,5)&amp;"*", [1]cities_output!$A:$C,2,0)),
"")</f>
        <v>38.551001249999999</v>
      </c>
      <c r="K1650">
        <f>IFERROR(IFERROR(IFERROR(
VLOOKUP("*"&amp;$B1650&amp;"*", [1]cities_output!$A:$C,3,0),
VLOOKUP("*"&amp;LEFT($B1650,5)&amp;"*", [1]cities_output!$A:$C,3,0)),
VLOOKUP("*"&amp;RIGHT($B1650,5)&amp;"*", [1]cities_output!$A:$C,3,0)),
"")</f>
        <v>-90.552836769999999</v>
      </c>
      <c r="L1650">
        <v>2</v>
      </c>
      <c r="M1650" t="str">
        <f t="shared" si="50"/>
        <v>minute</v>
      </c>
      <c r="N1650">
        <f t="shared" si="51"/>
        <v>120</v>
      </c>
    </row>
    <row r="1651" spans="1:14" x14ac:dyDescent="0.35">
      <c r="A1651" s="1">
        <v>40944.895833333336</v>
      </c>
      <c r="B1651" t="s">
        <v>367</v>
      </c>
      <c r="C1651" t="s">
        <v>9</v>
      </c>
      <c r="D1651" t="s">
        <v>10</v>
      </c>
      <c r="E1651" t="s">
        <v>11</v>
      </c>
      <c r="F1651" t="s">
        <v>160</v>
      </c>
      <c r="G1651" t="s">
        <v>1863</v>
      </c>
      <c r="H1651" s="2">
        <v>40949</v>
      </c>
      <c r="I1651" t="str">
        <f>IFERROR(IFERROR(IFERROR(
VLOOKUP("*"&amp;$B1651&amp;"*", [1]cities_output!$A:$C,1,0),
VLOOKUP("*"&amp;LEFT($B1651,5)&amp;"*", [1]cities_output!$A:$C,1,0)),
VLOOKUP("*"&amp;RIGHT($B1651,5)&amp;"*", [1]cities_output!$A:$C,1,0)),
"")</f>
        <v>Ballwin</v>
      </c>
      <c r="J1651">
        <f>IFERROR(IFERROR(IFERROR(
VLOOKUP("*"&amp;$B1651&amp;"*", [1]cities_output!$A:$C,2,0),
VLOOKUP("*"&amp;LEFT($B1651,5)&amp;"*", [1]cities_output!$A:$C,2,0)),
VLOOKUP("*"&amp;RIGHT($B1651,5)&amp;"*", [1]cities_output!$A:$C,2,0)),
"")</f>
        <v>38.551001249999999</v>
      </c>
      <c r="K1651">
        <f>IFERROR(IFERROR(IFERROR(
VLOOKUP("*"&amp;$B1651&amp;"*", [1]cities_output!$A:$C,3,0),
VLOOKUP("*"&amp;LEFT($B1651,5)&amp;"*", [1]cities_output!$A:$C,3,0)),
VLOOKUP("*"&amp;RIGHT($B1651,5)&amp;"*", [1]cities_output!$A:$C,3,0)),
"")</f>
        <v>-90.552836769999999</v>
      </c>
      <c r="L1651" cm="1">
        <f t="array" aca="1" ref="L1651" ca="1">IFERROR(SUMPRODUCT(MID(0&amp;F1651, LARGE(INDEX(ISNUMBER(--MID(F1651, ROW(INDIRECT("1:"&amp;LEN(F1651))), 1)) * ROW(INDIRECT("1:"&amp;LEN(F1651))), 0), ROW(INDIRECT("1:"&amp;LEN(F1651))))+1, 1) * 10^ROW(INDIRECT("1:"&amp;LEN(F1651)))/10),"")</f>
        <v>5</v>
      </c>
      <c r="M1651" t="str">
        <f t="shared" si="50"/>
        <v>minute</v>
      </c>
      <c r="N1651">
        <f t="shared" ca="1" si="51"/>
        <v>300</v>
      </c>
    </row>
    <row r="1652" spans="1:14" x14ac:dyDescent="0.35">
      <c r="A1652" s="1">
        <v>41272.875</v>
      </c>
      <c r="B1652" t="s">
        <v>367</v>
      </c>
      <c r="C1652" t="s">
        <v>9</v>
      </c>
      <c r="D1652" t="s">
        <v>10</v>
      </c>
      <c r="E1652" t="s">
        <v>82</v>
      </c>
      <c r="F1652" t="s">
        <v>101</v>
      </c>
      <c r="G1652" t="s">
        <v>1636</v>
      </c>
      <c r="H1652" s="2">
        <v>41309</v>
      </c>
      <c r="I1652" t="str">
        <f>IFERROR(IFERROR(IFERROR(
VLOOKUP("*"&amp;$B1652&amp;"*", [1]cities_output!$A:$C,1,0),
VLOOKUP("*"&amp;LEFT($B1652,5)&amp;"*", [1]cities_output!$A:$C,1,0)),
VLOOKUP("*"&amp;RIGHT($B1652,5)&amp;"*", [1]cities_output!$A:$C,1,0)),
"")</f>
        <v>Ballwin</v>
      </c>
      <c r="J1652">
        <f>IFERROR(IFERROR(IFERROR(
VLOOKUP("*"&amp;$B1652&amp;"*", [1]cities_output!$A:$C,2,0),
VLOOKUP("*"&amp;LEFT($B1652,5)&amp;"*", [1]cities_output!$A:$C,2,0)),
VLOOKUP("*"&amp;RIGHT($B1652,5)&amp;"*", [1]cities_output!$A:$C,2,0)),
"")</f>
        <v>38.551001249999999</v>
      </c>
      <c r="K1652">
        <f>IFERROR(IFERROR(IFERROR(
VLOOKUP("*"&amp;$B1652&amp;"*", [1]cities_output!$A:$C,3,0),
VLOOKUP("*"&amp;LEFT($B1652,5)&amp;"*", [1]cities_output!$A:$C,3,0)),
VLOOKUP("*"&amp;RIGHT($B1652,5)&amp;"*", [1]cities_output!$A:$C,3,0)),
"")</f>
        <v>-90.552836769999999</v>
      </c>
      <c r="L1652" cm="1">
        <f t="array" aca="1" ref="L1652" ca="1">IFERROR(SUMPRODUCT(MID(0&amp;F1652, LARGE(INDEX(ISNUMBER(--MID(F1652, ROW(INDIRECT("1:"&amp;LEN(F1652))), 1)) * ROW(INDIRECT("1:"&amp;LEN(F1652))), 0), ROW(INDIRECT("1:"&amp;LEN(F1652))))+1, 1) * 10^ROW(INDIRECT("1:"&amp;LEN(F1652)))/10),"")</f>
        <v>3</v>
      </c>
      <c r="M1652" t="str">
        <f t="shared" si="50"/>
        <v>minute</v>
      </c>
      <c r="N1652">
        <f t="shared" ca="1" si="51"/>
        <v>180</v>
      </c>
    </row>
    <row r="1653" spans="1:14" x14ac:dyDescent="0.35">
      <c r="A1653" s="1">
        <v>40355.895833333336</v>
      </c>
      <c r="B1653" t="s">
        <v>367</v>
      </c>
      <c r="C1653" t="s">
        <v>9</v>
      </c>
      <c r="D1653" t="s">
        <v>10</v>
      </c>
      <c r="E1653" t="s">
        <v>11</v>
      </c>
      <c r="F1653" t="s">
        <v>101</v>
      </c>
      <c r="G1653" t="s">
        <v>2218</v>
      </c>
      <c r="H1653" s="2">
        <v>40365</v>
      </c>
      <c r="I1653" t="str">
        <f>IFERROR(IFERROR(IFERROR(
VLOOKUP("*"&amp;$B1653&amp;"*", [1]cities_output!$A:$C,1,0),
VLOOKUP("*"&amp;LEFT($B1653,5)&amp;"*", [1]cities_output!$A:$C,1,0)),
VLOOKUP("*"&amp;RIGHT($B1653,5)&amp;"*", [1]cities_output!$A:$C,1,0)),
"")</f>
        <v>Ballwin</v>
      </c>
      <c r="J1653">
        <f>IFERROR(IFERROR(IFERROR(
VLOOKUP("*"&amp;$B1653&amp;"*", [1]cities_output!$A:$C,2,0),
VLOOKUP("*"&amp;LEFT($B1653,5)&amp;"*", [1]cities_output!$A:$C,2,0)),
VLOOKUP("*"&amp;RIGHT($B1653,5)&amp;"*", [1]cities_output!$A:$C,2,0)),
"")</f>
        <v>38.551001249999999</v>
      </c>
      <c r="K1653">
        <f>IFERROR(IFERROR(IFERROR(
VLOOKUP("*"&amp;$B1653&amp;"*", [1]cities_output!$A:$C,3,0),
VLOOKUP("*"&amp;LEFT($B1653,5)&amp;"*", [1]cities_output!$A:$C,3,0)),
VLOOKUP("*"&amp;RIGHT($B1653,5)&amp;"*", [1]cities_output!$A:$C,3,0)),
"")</f>
        <v>-90.552836769999999</v>
      </c>
      <c r="L1653" cm="1">
        <f t="array" aca="1" ref="L1653" ca="1">IFERROR(SUMPRODUCT(MID(0&amp;F1653, LARGE(INDEX(ISNUMBER(--MID(F1653, ROW(INDIRECT("1:"&amp;LEN(F1653))), 1)) * ROW(INDIRECT("1:"&amp;LEN(F1653))), 0), ROW(INDIRECT("1:"&amp;LEN(F1653))))+1, 1) * 10^ROW(INDIRECT("1:"&amp;LEN(F1653)))/10),"")</f>
        <v>3</v>
      </c>
      <c r="M1653" t="str">
        <f t="shared" si="50"/>
        <v>minute</v>
      </c>
      <c r="N1653">
        <f t="shared" ca="1" si="51"/>
        <v>180</v>
      </c>
    </row>
    <row r="1654" spans="1:14" x14ac:dyDescent="0.35">
      <c r="A1654" s="1">
        <v>42912.506944444445</v>
      </c>
      <c r="B1654" t="s">
        <v>367</v>
      </c>
      <c r="C1654" t="s">
        <v>9</v>
      </c>
      <c r="D1654" t="s">
        <v>10</v>
      </c>
      <c r="E1654" t="s">
        <v>11</v>
      </c>
      <c r="F1654" t="s">
        <v>247</v>
      </c>
      <c r="G1654" t="s">
        <v>892</v>
      </c>
      <c r="H1654" s="2">
        <v>42923</v>
      </c>
      <c r="I1654" t="str">
        <f>IFERROR(IFERROR(IFERROR(
VLOOKUP("*"&amp;$B1654&amp;"*", [1]cities_output!$A:$C,1,0),
VLOOKUP("*"&amp;LEFT($B1654,5)&amp;"*", [1]cities_output!$A:$C,1,0)),
VLOOKUP("*"&amp;RIGHT($B1654,5)&amp;"*", [1]cities_output!$A:$C,1,0)),
"")</f>
        <v>Ballwin</v>
      </c>
      <c r="J1654">
        <f>IFERROR(IFERROR(IFERROR(
VLOOKUP("*"&amp;$B1654&amp;"*", [1]cities_output!$A:$C,2,0),
VLOOKUP("*"&amp;LEFT($B1654,5)&amp;"*", [1]cities_output!$A:$C,2,0)),
VLOOKUP("*"&amp;RIGHT($B1654,5)&amp;"*", [1]cities_output!$A:$C,2,0)),
"")</f>
        <v>38.551001249999999</v>
      </c>
      <c r="K1654">
        <f>IFERROR(IFERROR(IFERROR(
VLOOKUP("*"&amp;$B1654&amp;"*", [1]cities_output!$A:$C,3,0),
VLOOKUP("*"&amp;LEFT($B1654,5)&amp;"*", [1]cities_output!$A:$C,3,0)),
VLOOKUP("*"&amp;RIGHT($B1654,5)&amp;"*", [1]cities_output!$A:$C,3,0)),
"")</f>
        <v>-90.552836769999999</v>
      </c>
      <c r="L1654" cm="1">
        <f t="array" aca="1" ref="L1654" ca="1">IFERROR(SUMPRODUCT(MID(0&amp;F1654, LARGE(INDEX(ISNUMBER(--MID(F1654, ROW(INDIRECT("1:"&amp;LEN(F1654))), 1)) * ROW(INDIRECT("1:"&amp;LEN(F1654))), 0), ROW(INDIRECT("1:"&amp;LEN(F1654))))+1, 1) * 10^ROW(INDIRECT("1:"&amp;LEN(F1654)))/10),"")</f>
        <v>5</v>
      </c>
      <c r="M1654" t="str">
        <f t="shared" si="50"/>
        <v>second</v>
      </c>
      <c r="N1654">
        <f t="shared" ca="1" si="51"/>
        <v>5</v>
      </c>
    </row>
    <row r="1655" spans="1:14" x14ac:dyDescent="0.35">
      <c r="A1655" s="1">
        <v>40370.875</v>
      </c>
      <c r="B1655" t="s">
        <v>1005</v>
      </c>
      <c r="C1655" t="s">
        <v>9</v>
      </c>
      <c r="D1655" t="s">
        <v>10</v>
      </c>
      <c r="E1655" t="s">
        <v>15</v>
      </c>
      <c r="F1655" t="s">
        <v>2178</v>
      </c>
      <c r="G1655" t="s">
        <v>2179</v>
      </c>
      <c r="H1655" s="2">
        <v>40378</v>
      </c>
      <c r="I1655" t="str">
        <f>IFERROR(IFERROR(IFERROR(
VLOOKUP("*"&amp;$B1655&amp;"*", [1]cities_output!$A:$C,1,0),
VLOOKUP("*"&amp;LEFT($B1655,5)&amp;"*", [1]cities_output!$A:$C,1,0)),
VLOOKUP("*"&amp;RIGHT($B1655,5)&amp;"*", [1]cities_output!$A:$C,1,0)),
"")</f>
        <v>High Ridge</v>
      </c>
      <c r="J1655">
        <f>IFERROR(IFERROR(IFERROR(
VLOOKUP("*"&amp;$B1655&amp;"*", [1]cities_output!$A:$C,2,0),
VLOOKUP("*"&amp;LEFT($B1655,5)&amp;"*", [1]cities_output!$A:$C,2,0)),
VLOOKUP("*"&amp;RIGHT($B1655,5)&amp;"*", [1]cities_output!$A:$C,2,0)),
"")</f>
        <v>38.475665190000001</v>
      </c>
      <c r="K1655">
        <f>IFERROR(IFERROR(IFERROR(
VLOOKUP("*"&amp;$B1655&amp;"*", [1]cities_output!$A:$C,3,0),
VLOOKUP("*"&amp;LEFT($B1655,5)&amp;"*", [1]cities_output!$A:$C,3,0)),
VLOOKUP("*"&amp;RIGHT($B1655,5)&amp;"*", [1]cities_output!$A:$C,3,0)),
"")</f>
        <v>-90.530943239999999</v>
      </c>
      <c r="L1655" cm="1">
        <f t="array" aca="1" ref="L1655" ca="1">IFERROR(SUMPRODUCT(MID(0&amp;F1655, LARGE(INDEX(ISNUMBER(--MID(F1655, ROW(INDIRECT("1:"&amp;LEN(F1655))), 1)) * ROW(INDIRECT("1:"&amp;LEN(F1655))), 0), ROW(INDIRECT("1:"&amp;LEN(F1655))))+1, 1) * 10^ROW(INDIRECT("1:"&amp;LEN(F1655)))/10),"")</f>
        <v>21002200</v>
      </c>
      <c r="M1655" t="str">
        <f t="shared" si="50"/>
        <v/>
      </c>
      <c r="N1655" t="str">
        <f t="shared" si="51"/>
        <v/>
      </c>
    </row>
    <row r="1656" spans="1:14" x14ac:dyDescent="0.35">
      <c r="A1656" s="1">
        <v>41092.722222222219</v>
      </c>
      <c r="B1656" t="s">
        <v>1005</v>
      </c>
      <c r="C1656" t="s">
        <v>9</v>
      </c>
      <c r="D1656" t="s">
        <v>10</v>
      </c>
      <c r="E1656" t="s">
        <v>704</v>
      </c>
      <c r="F1656" t="s">
        <v>92</v>
      </c>
      <c r="G1656" t="s">
        <v>1764</v>
      </c>
      <c r="H1656" s="2">
        <v>41094</v>
      </c>
      <c r="I1656" t="str">
        <f>IFERROR(IFERROR(IFERROR(
VLOOKUP("*"&amp;$B1656&amp;"*", [1]cities_output!$A:$C,1,0),
VLOOKUP("*"&amp;LEFT($B1656,5)&amp;"*", [1]cities_output!$A:$C,1,0)),
VLOOKUP("*"&amp;RIGHT($B1656,5)&amp;"*", [1]cities_output!$A:$C,1,0)),
"")</f>
        <v>High Ridge</v>
      </c>
      <c r="J1656">
        <f>IFERROR(IFERROR(IFERROR(
VLOOKUP("*"&amp;$B1656&amp;"*", [1]cities_output!$A:$C,2,0),
VLOOKUP("*"&amp;LEFT($B1656,5)&amp;"*", [1]cities_output!$A:$C,2,0)),
VLOOKUP("*"&amp;RIGHT($B1656,5)&amp;"*", [1]cities_output!$A:$C,2,0)),
"")</f>
        <v>38.475665190000001</v>
      </c>
      <c r="K1656">
        <f>IFERROR(IFERROR(IFERROR(
VLOOKUP("*"&amp;$B1656&amp;"*", [1]cities_output!$A:$C,3,0),
VLOOKUP("*"&amp;LEFT($B1656,5)&amp;"*", [1]cities_output!$A:$C,3,0)),
VLOOKUP("*"&amp;RIGHT($B1656,5)&amp;"*", [1]cities_output!$A:$C,3,0)),
"")</f>
        <v>-90.530943239999999</v>
      </c>
      <c r="L1656" cm="1">
        <f t="array" aca="1" ref="L1656" ca="1">IFERROR(SUMPRODUCT(MID(0&amp;F1656, LARGE(INDEX(ISNUMBER(--MID(F1656, ROW(INDIRECT("1:"&amp;LEN(F1656))), 1)) * ROW(INDIRECT("1:"&amp;LEN(F1656))), 0), ROW(INDIRECT("1:"&amp;LEN(F1656))))+1, 1) * 10^ROW(INDIRECT("1:"&amp;LEN(F1656)))/10),"")</f>
        <v>15</v>
      </c>
      <c r="M1656" t="str">
        <f t="shared" si="50"/>
        <v>minute</v>
      </c>
      <c r="N1656">
        <f t="shared" ca="1" si="51"/>
        <v>900</v>
      </c>
    </row>
    <row r="1657" spans="1:14" x14ac:dyDescent="0.35">
      <c r="A1657" s="1">
        <v>42616.854166666664</v>
      </c>
      <c r="B1657" t="s">
        <v>1005</v>
      </c>
      <c r="C1657" t="s">
        <v>9</v>
      </c>
      <c r="D1657" t="s">
        <v>10</v>
      </c>
      <c r="E1657" t="s">
        <v>30</v>
      </c>
      <c r="F1657" t="s">
        <v>101</v>
      </c>
      <c r="G1657" t="s">
        <v>1025</v>
      </c>
      <c r="H1657" s="2">
        <v>42622</v>
      </c>
      <c r="I1657" t="str">
        <f>IFERROR(IFERROR(IFERROR(
VLOOKUP("*"&amp;$B1657&amp;"*", [1]cities_output!$A:$C,1,0),
VLOOKUP("*"&amp;LEFT($B1657,5)&amp;"*", [1]cities_output!$A:$C,1,0)),
VLOOKUP("*"&amp;RIGHT($B1657,5)&amp;"*", [1]cities_output!$A:$C,1,0)),
"")</f>
        <v>High Ridge</v>
      </c>
      <c r="J1657">
        <f>IFERROR(IFERROR(IFERROR(
VLOOKUP("*"&amp;$B1657&amp;"*", [1]cities_output!$A:$C,2,0),
VLOOKUP("*"&amp;LEFT($B1657,5)&amp;"*", [1]cities_output!$A:$C,2,0)),
VLOOKUP("*"&amp;RIGHT($B1657,5)&amp;"*", [1]cities_output!$A:$C,2,0)),
"")</f>
        <v>38.475665190000001</v>
      </c>
      <c r="K1657">
        <f>IFERROR(IFERROR(IFERROR(
VLOOKUP("*"&amp;$B1657&amp;"*", [1]cities_output!$A:$C,3,0),
VLOOKUP("*"&amp;LEFT($B1657,5)&amp;"*", [1]cities_output!$A:$C,3,0)),
VLOOKUP("*"&amp;RIGHT($B1657,5)&amp;"*", [1]cities_output!$A:$C,3,0)),
"")</f>
        <v>-90.530943239999999</v>
      </c>
      <c r="L1657" cm="1">
        <f t="array" aca="1" ref="L1657" ca="1">IFERROR(SUMPRODUCT(MID(0&amp;F1657, LARGE(INDEX(ISNUMBER(--MID(F1657, ROW(INDIRECT("1:"&amp;LEN(F1657))), 1)) * ROW(INDIRECT("1:"&amp;LEN(F1657))), 0), ROW(INDIRECT("1:"&amp;LEN(F1657))))+1, 1) * 10^ROW(INDIRECT("1:"&amp;LEN(F1657)))/10),"")</f>
        <v>3</v>
      </c>
      <c r="M1657" t="str">
        <f t="shared" si="50"/>
        <v>minute</v>
      </c>
      <c r="N1657">
        <f t="shared" ca="1" si="51"/>
        <v>180</v>
      </c>
    </row>
    <row r="1658" spans="1:14" x14ac:dyDescent="0.35">
      <c r="A1658" s="1">
        <v>42644.833333333336</v>
      </c>
      <c r="B1658" t="s">
        <v>1005</v>
      </c>
      <c r="C1658" t="s">
        <v>9</v>
      </c>
      <c r="D1658" t="s">
        <v>10</v>
      </c>
      <c r="E1658" t="s">
        <v>66</v>
      </c>
      <c r="F1658" t="s">
        <v>16</v>
      </c>
      <c r="G1658" t="s">
        <v>1006</v>
      </c>
      <c r="H1658" s="2">
        <v>42654</v>
      </c>
      <c r="I1658" t="str">
        <f>IFERROR(IFERROR(IFERROR(
VLOOKUP("*"&amp;$B1658&amp;"*", [1]cities_output!$A:$C,1,0),
VLOOKUP("*"&amp;LEFT($B1658,5)&amp;"*", [1]cities_output!$A:$C,1,0)),
VLOOKUP("*"&amp;RIGHT($B1658,5)&amp;"*", [1]cities_output!$A:$C,1,0)),
"")</f>
        <v>High Ridge</v>
      </c>
      <c r="J1658">
        <f>IFERROR(IFERROR(IFERROR(
VLOOKUP("*"&amp;$B1658&amp;"*", [1]cities_output!$A:$C,2,0),
VLOOKUP("*"&amp;LEFT($B1658,5)&amp;"*", [1]cities_output!$A:$C,2,0)),
VLOOKUP("*"&amp;RIGHT($B1658,5)&amp;"*", [1]cities_output!$A:$C,2,0)),
"")</f>
        <v>38.475665190000001</v>
      </c>
      <c r="K1658">
        <f>IFERROR(IFERROR(IFERROR(
VLOOKUP("*"&amp;$B1658&amp;"*", [1]cities_output!$A:$C,3,0),
VLOOKUP("*"&amp;LEFT($B1658,5)&amp;"*", [1]cities_output!$A:$C,3,0)),
VLOOKUP("*"&amp;RIGHT($B1658,5)&amp;"*", [1]cities_output!$A:$C,3,0)),
"")</f>
        <v>-90.530943239999999</v>
      </c>
      <c r="L1658" cm="1">
        <f t="array" aca="1" ref="L1658" ca="1">IFERROR(SUMPRODUCT(MID(0&amp;F1658, LARGE(INDEX(ISNUMBER(--MID(F1658, ROW(INDIRECT("1:"&amp;LEN(F1658))), 1)) * ROW(INDIRECT("1:"&amp;LEN(F1658))), 0), ROW(INDIRECT("1:"&amp;LEN(F1658))))+1, 1) * 10^ROW(INDIRECT("1:"&amp;LEN(F1658)))/10),"")</f>
        <v>1</v>
      </c>
      <c r="M1658" t="str">
        <f t="shared" si="50"/>
        <v>minute</v>
      </c>
      <c r="N1658">
        <f t="shared" ca="1" si="51"/>
        <v>60</v>
      </c>
    </row>
    <row r="1659" spans="1:14" x14ac:dyDescent="0.35">
      <c r="A1659" s="1">
        <v>36027.979166666664</v>
      </c>
      <c r="B1659" t="s">
        <v>1005</v>
      </c>
      <c r="C1659" t="s">
        <v>9</v>
      </c>
      <c r="D1659" t="s">
        <v>10</v>
      </c>
      <c r="E1659" t="s">
        <v>652</v>
      </c>
      <c r="F1659" t="s">
        <v>52</v>
      </c>
      <c r="G1659" t="s">
        <v>3612</v>
      </c>
      <c r="H1659" s="2">
        <v>36683</v>
      </c>
      <c r="I1659" t="str">
        <f>IFERROR(IFERROR(IFERROR(
VLOOKUP("*"&amp;$B1659&amp;"*", [1]cities_output!$A:$C,1,0),
VLOOKUP("*"&amp;LEFT($B1659,5)&amp;"*", [1]cities_output!$A:$C,1,0)),
VLOOKUP("*"&amp;RIGHT($B1659,5)&amp;"*", [1]cities_output!$A:$C,1,0)),
"")</f>
        <v>High Ridge</v>
      </c>
      <c r="J1659">
        <f>IFERROR(IFERROR(IFERROR(
VLOOKUP("*"&amp;$B1659&amp;"*", [1]cities_output!$A:$C,2,0),
VLOOKUP("*"&amp;LEFT($B1659,5)&amp;"*", [1]cities_output!$A:$C,2,0)),
VLOOKUP("*"&amp;RIGHT($B1659,5)&amp;"*", [1]cities_output!$A:$C,2,0)),
"")</f>
        <v>38.475665190000001</v>
      </c>
      <c r="K1659">
        <f>IFERROR(IFERROR(IFERROR(
VLOOKUP("*"&amp;$B1659&amp;"*", [1]cities_output!$A:$C,3,0),
VLOOKUP("*"&amp;LEFT($B1659,5)&amp;"*", [1]cities_output!$A:$C,3,0)),
VLOOKUP("*"&amp;RIGHT($B1659,5)&amp;"*", [1]cities_output!$A:$C,3,0)),
"")</f>
        <v>-90.530943239999999</v>
      </c>
      <c r="L1659" cm="1">
        <f t="array" aca="1" ref="L1659" ca="1">IFERROR(SUMPRODUCT(MID(0&amp;F1659, LARGE(INDEX(ISNUMBER(--MID(F1659, ROW(INDIRECT("1:"&amp;LEN(F1659))), 1)) * ROW(INDIRECT("1:"&amp;LEN(F1659))), 0), ROW(INDIRECT("1:"&amp;LEN(F1659))))+1, 1) * 10^ROW(INDIRECT("1:"&amp;LEN(F1659)))/10),"")</f>
        <v>10</v>
      </c>
      <c r="M1659" t="str">
        <f t="shared" si="50"/>
        <v>second</v>
      </c>
      <c r="N1659">
        <f t="shared" ca="1" si="51"/>
        <v>10</v>
      </c>
    </row>
    <row r="1660" spans="1:14" x14ac:dyDescent="0.35">
      <c r="A1660" s="1">
        <v>40909</v>
      </c>
      <c r="B1660" t="s">
        <v>1005</v>
      </c>
      <c r="C1660" t="s">
        <v>9</v>
      </c>
      <c r="D1660" t="s">
        <v>10</v>
      </c>
      <c r="E1660" t="s">
        <v>79</v>
      </c>
      <c r="F1660" t="s">
        <v>679</v>
      </c>
      <c r="G1660" t="s">
        <v>1886</v>
      </c>
      <c r="H1660" s="2">
        <v>40920</v>
      </c>
      <c r="I1660" t="str">
        <f>IFERROR(IFERROR(IFERROR(
VLOOKUP("*"&amp;$B1660&amp;"*", [1]cities_output!$A:$C,1,0),
VLOOKUP("*"&amp;LEFT($B1660,5)&amp;"*", [1]cities_output!$A:$C,1,0)),
VLOOKUP("*"&amp;RIGHT($B1660,5)&amp;"*", [1]cities_output!$A:$C,1,0)),
"")</f>
        <v>High Ridge</v>
      </c>
      <c r="J1660">
        <f>IFERROR(IFERROR(IFERROR(
VLOOKUP("*"&amp;$B1660&amp;"*", [1]cities_output!$A:$C,2,0),
VLOOKUP("*"&amp;LEFT($B1660,5)&amp;"*", [1]cities_output!$A:$C,2,0)),
VLOOKUP("*"&amp;RIGHT($B1660,5)&amp;"*", [1]cities_output!$A:$C,2,0)),
"")</f>
        <v>38.475665190000001</v>
      </c>
      <c r="K1660">
        <f>IFERROR(IFERROR(IFERROR(
VLOOKUP("*"&amp;$B1660&amp;"*", [1]cities_output!$A:$C,3,0),
VLOOKUP("*"&amp;LEFT($B1660,5)&amp;"*", [1]cities_output!$A:$C,3,0)),
VLOOKUP("*"&amp;RIGHT($B1660,5)&amp;"*", [1]cities_output!$A:$C,3,0)),
"")</f>
        <v>-90.530943239999999</v>
      </c>
      <c r="L1660">
        <v>2</v>
      </c>
      <c r="M1660" t="str">
        <f t="shared" si="50"/>
        <v>minute</v>
      </c>
      <c r="N1660">
        <f t="shared" si="51"/>
        <v>120</v>
      </c>
    </row>
    <row r="1661" spans="1:14" x14ac:dyDescent="0.35">
      <c r="A1661" s="1">
        <v>41122.833333333336</v>
      </c>
      <c r="B1661" t="s">
        <v>461</v>
      </c>
      <c r="C1661" t="s">
        <v>9</v>
      </c>
      <c r="D1661" t="s">
        <v>10</v>
      </c>
      <c r="E1661" t="s">
        <v>15</v>
      </c>
      <c r="F1661" t="s">
        <v>1721</v>
      </c>
      <c r="G1661" t="s">
        <v>1722</v>
      </c>
      <c r="H1661" s="2">
        <v>41409</v>
      </c>
      <c r="I1661" t="str">
        <f>IFERROR(IFERROR(IFERROR(
VLOOKUP("*"&amp;$B1661&amp;"*", [1]cities_output!$A:$C,1,0),
VLOOKUP("*"&amp;LEFT($B1661,5)&amp;"*", [1]cities_output!$A:$C,1,0)),
VLOOKUP("*"&amp;RIGHT($B1661,5)&amp;"*", [1]cities_output!$A:$C,1,0)),
"")</f>
        <v>St. Charles</v>
      </c>
      <c r="J1661">
        <f>IFERROR(IFERROR(IFERROR(
VLOOKUP("*"&amp;$B1661&amp;"*", [1]cities_output!$A:$C,2,0),
VLOOKUP("*"&amp;LEFT($B1661,5)&amp;"*", [1]cities_output!$A:$C,2,0)),
VLOOKUP("*"&amp;RIGHT($B1661,5)&amp;"*", [1]cities_output!$A:$C,2,0)),
"")</f>
        <v>38.781855810000003</v>
      </c>
      <c r="K1661">
        <f>IFERROR(IFERROR(IFERROR(
VLOOKUP("*"&amp;$B1661&amp;"*", [1]cities_output!$A:$C,3,0),
VLOOKUP("*"&amp;LEFT($B1661,5)&amp;"*", [1]cities_output!$A:$C,3,0)),
VLOOKUP("*"&amp;RIGHT($B1661,5)&amp;"*", [1]cities_output!$A:$C,3,0)),
"")</f>
        <v>-90.503975629999999</v>
      </c>
      <c r="L1661" cm="1">
        <f t="array" aca="1" ref="L1661" ca="1">IFERROR(SUMPRODUCT(MID(0&amp;F1661, LARGE(INDEX(ISNUMBER(--MID(F1661, ROW(INDIRECT("1:"&amp;LEN(F1661))), 1)) * ROW(INDIRECT("1:"&amp;LEN(F1661))), 0), ROW(INDIRECT("1:"&amp;LEN(F1661))))+1, 1) * 10^ROW(INDIRECT("1:"&amp;LEN(F1661)))/10),"")</f>
        <v>0</v>
      </c>
      <c r="M1661" t="str">
        <f t="shared" si="50"/>
        <v/>
      </c>
      <c r="N1661" t="str">
        <f t="shared" si="51"/>
        <v/>
      </c>
    </row>
    <row r="1662" spans="1:14" x14ac:dyDescent="0.35">
      <c r="A1662" s="1">
        <v>40662.979166666664</v>
      </c>
      <c r="B1662" t="s">
        <v>461</v>
      </c>
      <c r="C1662" t="s">
        <v>9</v>
      </c>
      <c r="D1662" t="s">
        <v>10</v>
      </c>
      <c r="E1662" t="s">
        <v>15</v>
      </c>
      <c r="F1662" t="s">
        <v>632</v>
      </c>
      <c r="G1662" t="s">
        <v>2066</v>
      </c>
      <c r="H1662" s="2">
        <v>40665</v>
      </c>
      <c r="I1662" t="str">
        <f>IFERROR(IFERROR(IFERROR(
VLOOKUP("*"&amp;$B1662&amp;"*", [1]cities_output!$A:$C,1,0),
VLOOKUP("*"&amp;LEFT($B1662,5)&amp;"*", [1]cities_output!$A:$C,1,0)),
VLOOKUP("*"&amp;RIGHT($B1662,5)&amp;"*", [1]cities_output!$A:$C,1,0)),
"")</f>
        <v>St. Charles</v>
      </c>
      <c r="J1662">
        <f>IFERROR(IFERROR(IFERROR(
VLOOKUP("*"&amp;$B1662&amp;"*", [1]cities_output!$A:$C,2,0),
VLOOKUP("*"&amp;LEFT($B1662,5)&amp;"*", [1]cities_output!$A:$C,2,0)),
VLOOKUP("*"&amp;RIGHT($B1662,5)&amp;"*", [1]cities_output!$A:$C,2,0)),
"")</f>
        <v>38.781855810000003</v>
      </c>
      <c r="K1662">
        <f>IFERROR(IFERROR(IFERROR(
VLOOKUP("*"&amp;$B1662&amp;"*", [1]cities_output!$A:$C,3,0),
VLOOKUP("*"&amp;LEFT($B1662,5)&amp;"*", [1]cities_output!$A:$C,3,0)),
VLOOKUP("*"&amp;RIGHT($B1662,5)&amp;"*", [1]cities_output!$A:$C,3,0)),
"")</f>
        <v>-90.503975629999999</v>
      </c>
      <c r="L1662" cm="1">
        <f t="array" aca="1" ref="L1662" ca="1">IFERROR(SUMPRODUCT(MID(0&amp;F1662, LARGE(INDEX(ISNUMBER(--MID(F1662, ROW(INDIRECT("1:"&amp;LEN(F1662))), 1)) * ROW(INDIRECT("1:"&amp;LEN(F1662))), 0), ROW(INDIRECT("1:"&amp;LEN(F1662))))+1, 1) * 10^ROW(INDIRECT("1:"&amp;LEN(F1662)))/10),"")</f>
        <v>0</v>
      </c>
      <c r="M1662" t="str">
        <f t="shared" si="50"/>
        <v/>
      </c>
      <c r="N1662" t="str">
        <f t="shared" si="51"/>
        <v/>
      </c>
    </row>
    <row r="1663" spans="1:14" x14ac:dyDescent="0.35">
      <c r="A1663" s="1">
        <v>39220.458333333336</v>
      </c>
      <c r="B1663" t="s">
        <v>461</v>
      </c>
      <c r="C1663" t="s">
        <v>9</v>
      </c>
      <c r="D1663" t="s">
        <v>10</v>
      </c>
      <c r="E1663" t="s">
        <v>122</v>
      </c>
      <c r="F1663">
        <v>15</v>
      </c>
      <c r="G1663" t="s">
        <v>2660</v>
      </c>
      <c r="H1663" s="2">
        <v>39245</v>
      </c>
      <c r="I1663" t="str">
        <f>IFERROR(IFERROR(IFERROR(
VLOOKUP("*"&amp;$B1663&amp;"*", [1]cities_output!$A:$C,1,0),
VLOOKUP("*"&amp;LEFT($B1663,5)&amp;"*", [1]cities_output!$A:$C,1,0)),
VLOOKUP("*"&amp;RIGHT($B1663,5)&amp;"*", [1]cities_output!$A:$C,1,0)),
"")</f>
        <v>St. Charles</v>
      </c>
      <c r="J1663">
        <f>IFERROR(IFERROR(IFERROR(
VLOOKUP("*"&amp;$B1663&amp;"*", [1]cities_output!$A:$C,2,0),
VLOOKUP("*"&amp;LEFT($B1663,5)&amp;"*", [1]cities_output!$A:$C,2,0)),
VLOOKUP("*"&amp;RIGHT($B1663,5)&amp;"*", [1]cities_output!$A:$C,2,0)),
"")</f>
        <v>38.781855810000003</v>
      </c>
      <c r="K1663">
        <f>IFERROR(IFERROR(IFERROR(
VLOOKUP("*"&amp;$B1663&amp;"*", [1]cities_output!$A:$C,3,0),
VLOOKUP("*"&amp;LEFT($B1663,5)&amp;"*", [1]cities_output!$A:$C,3,0)),
VLOOKUP("*"&amp;RIGHT($B1663,5)&amp;"*", [1]cities_output!$A:$C,3,0)),
"")</f>
        <v>-90.503975629999999</v>
      </c>
      <c r="L1663" cm="1">
        <f t="array" aca="1" ref="L1663" ca="1">IFERROR(SUMPRODUCT(MID(0&amp;F1663, LARGE(INDEX(ISNUMBER(--MID(F1663, ROW(INDIRECT("1:"&amp;LEN(F1663))), 1)) * ROW(INDIRECT("1:"&amp;LEN(F1663))), 0), ROW(INDIRECT("1:"&amp;LEN(F1663))))+1, 1) * 10^ROW(INDIRECT("1:"&amp;LEN(F1663)))/10),"")</f>
        <v>15</v>
      </c>
      <c r="M1663" t="str">
        <f t="shared" si="50"/>
        <v/>
      </c>
      <c r="N1663" t="str">
        <f t="shared" si="51"/>
        <v/>
      </c>
    </row>
    <row r="1664" spans="1:14" x14ac:dyDescent="0.35">
      <c r="A1664" s="1">
        <v>37448.344444444447</v>
      </c>
      <c r="B1664" t="s">
        <v>461</v>
      </c>
      <c r="C1664" t="s">
        <v>9</v>
      </c>
      <c r="D1664" t="s">
        <v>10</v>
      </c>
      <c r="E1664" t="s">
        <v>70</v>
      </c>
      <c r="F1664" t="s">
        <v>3209</v>
      </c>
      <c r="G1664" t="s">
        <v>3210</v>
      </c>
      <c r="H1664" s="2">
        <v>37463</v>
      </c>
      <c r="I1664" t="str">
        <f>IFERROR(IFERROR(IFERROR(
VLOOKUP("*"&amp;$B1664&amp;"*", [1]cities_output!$A:$C,1,0),
VLOOKUP("*"&amp;LEFT($B1664,5)&amp;"*", [1]cities_output!$A:$C,1,0)),
VLOOKUP("*"&amp;RIGHT($B1664,5)&amp;"*", [1]cities_output!$A:$C,1,0)),
"")</f>
        <v>St. Charles</v>
      </c>
      <c r="J1664">
        <f>IFERROR(IFERROR(IFERROR(
VLOOKUP("*"&amp;$B1664&amp;"*", [1]cities_output!$A:$C,2,0),
VLOOKUP("*"&amp;LEFT($B1664,5)&amp;"*", [1]cities_output!$A:$C,2,0)),
VLOOKUP("*"&amp;RIGHT($B1664,5)&amp;"*", [1]cities_output!$A:$C,2,0)),
"")</f>
        <v>38.781855810000003</v>
      </c>
      <c r="K1664">
        <f>IFERROR(IFERROR(IFERROR(
VLOOKUP("*"&amp;$B1664&amp;"*", [1]cities_output!$A:$C,3,0),
VLOOKUP("*"&amp;LEFT($B1664,5)&amp;"*", [1]cities_output!$A:$C,3,0)),
VLOOKUP("*"&amp;RIGHT($B1664,5)&amp;"*", [1]cities_output!$A:$C,3,0)),
"")</f>
        <v>-90.503975629999999</v>
      </c>
      <c r="L1664" cm="1">
        <f t="array" aca="1" ref="L1664" ca="1">IFERROR(SUMPRODUCT(MID(0&amp;F1664, LARGE(INDEX(ISNUMBER(--MID(F1664, ROW(INDIRECT("1:"&amp;LEN(F1664))), 1)) * ROW(INDIRECT("1:"&amp;LEN(F1664))), 0), ROW(INDIRECT("1:"&amp;LEN(F1664))))+1, 1) * 10^ROW(INDIRECT("1:"&amp;LEN(F1664)))/10),"")</f>
        <v>0</v>
      </c>
      <c r="M1664" t="str">
        <f t="shared" si="50"/>
        <v/>
      </c>
      <c r="N1664" t="str">
        <f t="shared" si="51"/>
        <v/>
      </c>
    </row>
    <row r="1665" spans="1:14" x14ac:dyDescent="0.35">
      <c r="A1665" s="1">
        <v>37240.9375</v>
      </c>
      <c r="B1665" t="s">
        <v>461</v>
      </c>
      <c r="C1665" t="s">
        <v>9</v>
      </c>
      <c r="D1665" t="s">
        <v>10</v>
      </c>
      <c r="E1665" t="s">
        <v>15</v>
      </c>
      <c r="F1665" t="s">
        <v>3255</v>
      </c>
      <c r="G1665" t="s">
        <v>15</v>
      </c>
      <c r="H1665" s="2">
        <v>39511</v>
      </c>
      <c r="I1665" t="str">
        <f>IFERROR(IFERROR(IFERROR(
VLOOKUP("*"&amp;$B1665&amp;"*", [1]cities_output!$A:$C,1,0),
VLOOKUP("*"&amp;LEFT($B1665,5)&amp;"*", [1]cities_output!$A:$C,1,0)),
VLOOKUP("*"&amp;RIGHT($B1665,5)&amp;"*", [1]cities_output!$A:$C,1,0)),
"")</f>
        <v>St. Charles</v>
      </c>
      <c r="J1665">
        <f>IFERROR(IFERROR(IFERROR(
VLOOKUP("*"&amp;$B1665&amp;"*", [1]cities_output!$A:$C,2,0),
VLOOKUP("*"&amp;LEFT($B1665,5)&amp;"*", [1]cities_output!$A:$C,2,0)),
VLOOKUP("*"&amp;RIGHT($B1665,5)&amp;"*", [1]cities_output!$A:$C,2,0)),
"")</f>
        <v>38.781855810000003</v>
      </c>
      <c r="K1665">
        <f>IFERROR(IFERROR(IFERROR(
VLOOKUP("*"&amp;$B1665&amp;"*", [1]cities_output!$A:$C,3,0),
VLOOKUP("*"&amp;LEFT($B1665,5)&amp;"*", [1]cities_output!$A:$C,3,0)),
VLOOKUP("*"&amp;RIGHT($B1665,5)&amp;"*", [1]cities_output!$A:$C,3,0)),
"")</f>
        <v>-90.503975629999999</v>
      </c>
      <c r="L1665" cm="1">
        <f t="array" aca="1" ref="L1665" ca="1">IFERROR(SUMPRODUCT(MID(0&amp;F1665, LARGE(INDEX(ISNUMBER(--MID(F1665, ROW(INDIRECT("1:"&amp;LEN(F1665))), 1)) * ROW(INDIRECT("1:"&amp;LEN(F1665))), 0), ROW(INDIRECT("1:"&amp;LEN(F1665))))+1, 1) * 10^ROW(INDIRECT("1:"&amp;LEN(F1665)))/10),"")</f>
        <v>0</v>
      </c>
      <c r="M1665" t="str">
        <f t="shared" si="50"/>
        <v/>
      </c>
      <c r="N1665" t="str">
        <f t="shared" si="51"/>
        <v/>
      </c>
    </row>
    <row r="1666" spans="1:14" x14ac:dyDescent="0.35">
      <c r="A1666" s="1">
        <v>36265.541666666664</v>
      </c>
      <c r="B1666" t="s">
        <v>461</v>
      </c>
      <c r="C1666" t="s">
        <v>9</v>
      </c>
      <c r="D1666" t="s">
        <v>10</v>
      </c>
      <c r="E1666" t="s">
        <v>79</v>
      </c>
      <c r="G1666" t="s">
        <v>3566</v>
      </c>
      <c r="H1666" s="2">
        <v>36276</v>
      </c>
      <c r="I1666" t="str">
        <f>IFERROR(IFERROR(IFERROR(
VLOOKUP("*"&amp;$B1666&amp;"*", [1]cities_output!$A:$C,1,0),
VLOOKUP("*"&amp;LEFT($B1666,5)&amp;"*", [1]cities_output!$A:$C,1,0)),
VLOOKUP("*"&amp;RIGHT($B1666,5)&amp;"*", [1]cities_output!$A:$C,1,0)),
"")</f>
        <v>St. Charles</v>
      </c>
      <c r="J1666">
        <f>IFERROR(IFERROR(IFERROR(
VLOOKUP("*"&amp;$B1666&amp;"*", [1]cities_output!$A:$C,2,0),
VLOOKUP("*"&amp;LEFT($B1666,5)&amp;"*", [1]cities_output!$A:$C,2,0)),
VLOOKUP("*"&amp;RIGHT($B1666,5)&amp;"*", [1]cities_output!$A:$C,2,0)),
"")</f>
        <v>38.781855810000003</v>
      </c>
      <c r="K1666">
        <f>IFERROR(IFERROR(IFERROR(
VLOOKUP("*"&amp;$B1666&amp;"*", [1]cities_output!$A:$C,3,0),
VLOOKUP("*"&amp;LEFT($B1666,5)&amp;"*", [1]cities_output!$A:$C,3,0)),
VLOOKUP("*"&amp;RIGHT($B1666,5)&amp;"*", [1]cities_output!$A:$C,3,0)),
"")</f>
        <v>-90.503975629999999</v>
      </c>
      <c r="L1666" t="str" cm="1">
        <f t="array" aca="1" ref="L1666" ca="1">IFERROR(SUMPRODUCT(MID(0&amp;F1666, LARGE(INDEX(ISNUMBER(--MID(F1666, ROW(INDIRECT("1:"&amp;LEN(F1666))), 1)) * ROW(INDIRECT("1:"&amp;LEN(F1666))), 0), ROW(INDIRECT("1:"&amp;LEN(F1666))))+1, 1) * 10^ROW(INDIRECT("1:"&amp;LEN(F1666)))/10),"")</f>
        <v/>
      </c>
      <c r="M1666" t="str">
        <f t="shared" ref="M1666:M1729" si="52">IF(ISNUMBER(SEARCH("min",F1666))=TRUE,"minute",
IF(ISNUMBER(SEARCH("sec",F1666))=TRUE,"second",
IF(ISNUMBER(SEARCH("hour",F1666))=TRUE,"hour",
IF(ISNUMBER(SEARCH("hr",F1666))=TRUE,"hour",""))))</f>
        <v/>
      </c>
      <c r="N1666" t="str">
        <f t="shared" ref="N1666:N1729" si="53">IF(M1666="second",L1666, IF(M1666="minute",L1666*60, IF(M1666="hour",L1666*3600, "")))</f>
        <v/>
      </c>
    </row>
    <row r="1667" spans="1:14" x14ac:dyDescent="0.35">
      <c r="A1667" s="1">
        <v>27956.9375</v>
      </c>
      <c r="B1667" t="s">
        <v>461</v>
      </c>
      <c r="C1667" t="s">
        <v>9</v>
      </c>
      <c r="D1667" t="s">
        <v>10</v>
      </c>
      <c r="E1667" t="s">
        <v>11</v>
      </c>
      <c r="F1667" t="s">
        <v>4001</v>
      </c>
      <c r="G1667" t="s">
        <v>4002</v>
      </c>
      <c r="H1667" s="2">
        <v>36188</v>
      </c>
      <c r="I1667" t="str">
        <f>IFERROR(IFERROR(IFERROR(
VLOOKUP("*"&amp;$B1667&amp;"*", [1]cities_output!$A:$C,1,0),
VLOOKUP("*"&amp;LEFT($B1667,5)&amp;"*", [1]cities_output!$A:$C,1,0)),
VLOOKUP("*"&amp;RIGHT($B1667,5)&amp;"*", [1]cities_output!$A:$C,1,0)),
"")</f>
        <v>St. Charles</v>
      </c>
      <c r="J1667">
        <f>IFERROR(IFERROR(IFERROR(
VLOOKUP("*"&amp;$B1667&amp;"*", [1]cities_output!$A:$C,2,0),
VLOOKUP("*"&amp;LEFT($B1667,5)&amp;"*", [1]cities_output!$A:$C,2,0)),
VLOOKUP("*"&amp;RIGHT($B1667,5)&amp;"*", [1]cities_output!$A:$C,2,0)),
"")</f>
        <v>38.781855810000003</v>
      </c>
      <c r="K1667">
        <f>IFERROR(IFERROR(IFERROR(
VLOOKUP("*"&amp;$B1667&amp;"*", [1]cities_output!$A:$C,3,0),
VLOOKUP("*"&amp;LEFT($B1667,5)&amp;"*", [1]cities_output!$A:$C,3,0)),
VLOOKUP("*"&amp;RIGHT($B1667,5)&amp;"*", [1]cities_output!$A:$C,3,0)),
"")</f>
        <v>-90.503975629999999</v>
      </c>
      <c r="L1667">
        <v>20</v>
      </c>
      <c r="M1667" t="str">
        <f t="shared" si="52"/>
        <v>minute</v>
      </c>
      <c r="N1667">
        <f t="shared" si="53"/>
        <v>1200</v>
      </c>
    </row>
    <row r="1668" spans="1:14" x14ac:dyDescent="0.35">
      <c r="A1668" s="1">
        <v>26825.875</v>
      </c>
      <c r="B1668" t="s">
        <v>461</v>
      </c>
      <c r="C1668" t="s">
        <v>9</v>
      </c>
      <c r="D1668" t="s">
        <v>10</v>
      </c>
      <c r="E1668" t="s">
        <v>76</v>
      </c>
      <c r="F1668" t="s">
        <v>4021</v>
      </c>
      <c r="G1668" t="s">
        <v>4022</v>
      </c>
      <c r="H1668" s="2">
        <v>36940</v>
      </c>
      <c r="I1668" t="str">
        <f>IFERROR(IFERROR(IFERROR(
VLOOKUP("*"&amp;$B1668&amp;"*", [1]cities_output!$A:$C,1,0),
VLOOKUP("*"&amp;LEFT($B1668,5)&amp;"*", [1]cities_output!$A:$C,1,0)),
VLOOKUP("*"&amp;RIGHT($B1668,5)&amp;"*", [1]cities_output!$A:$C,1,0)),
"")</f>
        <v>St. Charles</v>
      </c>
      <c r="J1668">
        <f>IFERROR(IFERROR(IFERROR(
VLOOKUP("*"&amp;$B1668&amp;"*", [1]cities_output!$A:$C,2,0),
VLOOKUP("*"&amp;LEFT($B1668,5)&amp;"*", [1]cities_output!$A:$C,2,0)),
VLOOKUP("*"&amp;RIGHT($B1668,5)&amp;"*", [1]cities_output!$A:$C,2,0)),
"")</f>
        <v>38.781855810000003</v>
      </c>
      <c r="K1668">
        <f>IFERROR(IFERROR(IFERROR(
VLOOKUP("*"&amp;$B1668&amp;"*", [1]cities_output!$A:$C,3,0),
VLOOKUP("*"&amp;LEFT($B1668,5)&amp;"*", [1]cities_output!$A:$C,3,0)),
VLOOKUP("*"&amp;RIGHT($B1668,5)&amp;"*", [1]cities_output!$A:$C,3,0)),
"")</f>
        <v>-90.503975629999999</v>
      </c>
      <c r="L1668" cm="1">
        <f t="array" aca="1" ref="L1668" ca="1">IFERROR(SUMPRODUCT(MID(0&amp;F1668, LARGE(INDEX(ISNUMBER(--MID(F1668, ROW(INDIRECT("1:"&amp;LEN(F1668))), 1)) * ROW(INDIRECT("1:"&amp;LEN(F1668))), 0), ROW(INDIRECT("1:"&amp;LEN(F1668))))+1, 1) * 10^ROW(INDIRECT("1:"&amp;LEN(F1668)))/10),"")</f>
        <v>12</v>
      </c>
      <c r="M1668" t="str">
        <f t="shared" si="52"/>
        <v>hour</v>
      </c>
      <c r="N1668">
        <f t="shared" ca="1" si="53"/>
        <v>43200</v>
      </c>
    </row>
    <row r="1669" spans="1:14" x14ac:dyDescent="0.35">
      <c r="A1669" s="1">
        <v>42361.666666666664</v>
      </c>
      <c r="B1669" t="s">
        <v>461</v>
      </c>
      <c r="C1669" t="s">
        <v>9</v>
      </c>
      <c r="D1669" t="s">
        <v>10</v>
      </c>
      <c r="E1669" t="s">
        <v>79</v>
      </c>
      <c r="F1669" t="s">
        <v>848</v>
      </c>
      <c r="G1669" t="s">
        <v>1149</v>
      </c>
      <c r="H1669" s="2">
        <v>42383</v>
      </c>
      <c r="I1669" t="str">
        <f>IFERROR(IFERROR(IFERROR(
VLOOKUP("*"&amp;$B1669&amp;"*", [1]cities_output!$A:$C,1,0),
VLOOKUP("*"&amp;LEFT($B1669,5)&amp;"*", [1]cities_output!$A:$C,1,0)),
VLOOKUP("*"&amp;RIGHT($B1669,5)&amp;"*", [1]cities_output!$A:$C,1,0)),
"")</f>
        <v>St. Charles</v>
      </c>
      <c r="J1669">
        <f>IFERROR(IFERROR(IFERROR(
VLOOKUP("*"&amp;$B1669&amp;"*", [1]cities_output!$A:$C,2,0),
VLOOKUP("*"&amp;LEFT($B1669,5)&amp;"*", [1]cities_output!$A:$C,2,0)),
VLOOKUP("*"&amp;RIGHT($B1669,5)&amp;"*", [1]cities_output!$A:$C,2,0)),
"")</f>
        <v>38.781855810000003</v>
      </c>
      <c r="K1669">
        <f>IFERROR(IFERROR(IFERROR(
VLOOKUP("*"&amp;$B1669&amp;"*", [1]cities_output!$A:$C,3,0),
VLOOKUP("*"&amp;LEFT($B1669,5)&amp;"*", [1]cities_output!$A:$C,3,0)),
VLOOKUP("*"&amp;RIGHT($B1669,5)&amp;"*", [1]cities_output!$A:$C,3,0)),
"")</f>
        <v>-90.503975629999999</v>
      </c>
      <c r="L1669" cm="1">
        <f t="array" aca="1" ref="L1669" ca="1">IFERROR(SUMPRODUCT(MID(0&amp;F1669, LARGE(INDEX(ISNUMBER(--MID(F1669, ROW(INDIRECT("1:"&amp;LEN(F1669))), 1)) * ROW(INDIRECT("1:"&amp;LEN(F1669))), 0), ROW(INDIRECT("1:"&amp;LEN(F1669))))+1, 1) * 10^ROW(INDIRECT("1:"&amp;LEN(F1669)))/10),"")</f>
        <v>3</v>
      </c>
      <c r="M1669" t="str">
        <f t="shared" si="52"/>
        <v>hour</v>
      </c>
      <c r="N1669">
        <f t="shared" ca="1" si="53"/>
        <v>10800</v>
      </c>
    </row>
    <row r="1670" spans="1:14" x14ac:dyDescent="0.35">
      <c r="A1670" s="1">
        <v>40626.041666666664</v>
      </c>
      <c r="B1670" t="s">
        <v>461</v>
      </c>
      <c r="C1670" t="s">
        <v>9</v>
      </c>
      <c r="D1670" t="s">
        <v>10</v>
      </c>
      <c r="E1670" t="s">
        <v>70</v>
      </c>
      <c r="F1670" t="s">
        <v>2078</v>
      </c>
      <c r="G1670" t="s">
        <v>2079</v>
      </c>
      <c r="H1670" s="2">
        <v>40636</v>
      </c>
      <c r="I1670" t="str">
        <f>IFERROR(IFERROR(IFERROR(
VLOOKUP("*"&amp;$B1670&amp;"*", [1]cities_output!$A:$C,1,0),
VLOOKUP("*"&amp;LEFT($B1670,5)&amp;"*", [1]cities_output!$A:$C,1,0)),
VLOOKUP("*"&amp;RIGHT($B1670,5)&amp;"*", [1]cities_output!$A:$C,1,0)),
"")</f>
        <v>St. Charles</v>
      </c>
      <c r="J1670">
        <f>IFERROR(IFERROR(IFERROR(
VLOOKUP("*"&amp;$B1670&amp;"*", [1]cities_output!$A:$C,2,0),
VLOOKUP("*"&amp;LEFT($B1670,5)&amp;"*", [1]cities_output!$A:$C,2,0)),
VLOOKUP("*"&amp;RIGHT($B1670,5)&amp;"*", [1]cities_output!$A:$C,2,0)),
"")</f>
        <v>38.781855810000003</v>
      </c>
      <c r="K1670">
        <f>IFERROR(IFERROR(IFERROR(
VLOOKUP("*"&amp;$B1670&amp;"*", [1]cities_output!$A:$C,3,0),
VLOOKUP("*"&amp;LEFT($B1670,5)&amp;"*", [1]cities_output!$A:$C,3,0)),
VLOOKUP("*"&amp;RIGHT($B1670,5)&amp;"*", [1]cities_output!$A:$C,3,0)),
"")</f>
        <v>-90.503975629999999</v>
      </c>
      <c r="L1670">
        <v>1.5</v>
      </c>
      <c r="M1670" t="str">
        <f t="shared" si="52"/>
        <v>minute</v>
      </c>
      <c r="N1670">
        <f t="shared" si="53"/>
        <v>90</v>
      </c>
    </row>
    <row r="1671" spans="1:14" x14ac:dyDescent="0.35">
      <c r="A1671" s="1">
        <v>43509.895833333336</v>
      </c>
      <c r="B1671" t="s">
        <v>59</v>
      </c>
      <c r="C1671" t="s">
        <v>9</v>
      </c>
      <c r="D1671" t="s">
        <v>10</v>
      </c>
      <c r="E1671" t="s">
        <v>11</v>
      </c>
      <c r="F1671" t="s">
        <v>287</v>
      </c>
      <c r="G1671" t="s">
        <v>684</v>
      </c>
      <c r="H1671" s="2">
        <v>43518</v>
      </c>
      <c r="I1671" t="str">
        <f>IFERROR(IFERROR(IFERROR(
VLOOKUP("*"&amp;$B1671&amp;"*", [1]cities_output!$A:$C,1,0),
VLOOKUP("*"&amp;LEFT($B1671,5)&amp;"*", [1]cities_output!$A:$C,1,0)),
VLOOKUP("*"&amp;RIGHT($B1671,5)&amp;"*", [1]cities_output!$A:$C,1,0)),
"")</f>
        <v>Saint Charles</v>
      </c>
      <c r="J1671">
        <f>IFERROR(IFERROR(IFERROR(
VLOOKUP("*"&amp;$B1671&amp;"*", [1]cities_output!$A:$C,2,0),
VLOOKUP("*"&amp;LEFT($B1671,5)&amp;"*", [1]cities_output!$A:$C,2,0)),
VLOOKUP("*"&amp;RIGHT($B1671,5)&amp;"*", [1]cities_output!$A:$C,2,0)),
"")</f>
        <v>38.781855810000003</v>
      </c>
      <c r="K1671">
        <f>IFERROR(IFERROR(IFERROR(
VLOOKUP("*"&amp;$B1671&amp;"*", [1]cities_output!$A:$C,3,0),
VLOOKUP("*"&amp;LEFT($B1671,5)&amp;"*", [1]cities_output!$A:$C,3,0)),
VLOOKUP("*"&amp;RIGHT($B1671,5)&amp;"*", [1]cities_output!$A:$C,3,0)),
"")</f>
        <v>-90.503975629999999</v>
      </c>
      <c r="L1671" cm="1">
        <f t="array" aca="1" ref="L1671" ca="1">IFERROR(SUMPRODUCT(MID(0&amp;F1671, LARGE(INDEX(ISNUMBER(--MID(F1671, ROW(INDIRECT("1:"&amp;LEN(F1671))), 1)) * ROW(INDIRECT("1:"&amp;LEN(F1671))), 0), ROW(INDIRECT("1:"&amp;LEN(F1671))))+1, 1) * 10^ROW(INDIRECT("1:"&amp;LEN(F1671)))/10),"")</f>
        <v>2</v>
      </c>
      <c r="M1671" t="str">
        <f t="shared" si="52"/>
        <v>hour</v>
      </c>
      <c r="N1671">
        <f t="shared" ca="1" si="53"/>
        <v>7200</v>
      </c>
    </row>
    <row r="1672" spans="1:14" x14ac:dyDescent="0.35">
      <c r="A1672" s="1">
        <v>42712.729166666664</v>
      </c>
      <c r="B1672" t="s">
        <v>516</v>
      </c>
      <c r="C1672" t="s">
        <v>9</v>
      </c>
      <c r="D1672" t="s">
        <v>10</v>
      </c>
      <c r="E1672" t="s">
        <v>11</v>
      </c>
      <c r="F1672" t="s">
        <v>981</v>
      </c>
      <c r="G1672" t="s">
        <v>982</v>
      </c>
      <c r="H1672" s="2">
        <v>42719</v>
      </c>
      <c r="I1672" t="str">
        <f>IFERROR(IFERROR(IFERROR(
VLOOKUP("*"&amp;$B1672&amp;"*", [1]cities_output!$A:$C,1,0),
VLOOKUP("*"&amp;LEFT($B1672,5)&amp;"*", [1]cities_output!$A:$C,1,0)),
VLOOKUP("*"&amp;RIGHT($B1672,5)&amp;"*", [1]cities_output!$A:$C,1,0)),
"")</f>
        <v>St. Charles</v>
      </c>
      <c r="J1672">
        <f>IFERROR(IFERROR(IFERROR(
VLOOKUP("*"&amp;$B1672&amp;"*", [1]cities_output!$A:$C,2,0),
VLOOKUP("*"&amp;LEFT($B1672,5)&amp;"*", [1]cities_output!$A:$C,2,0)),
VLOOKUP("*"&amp;RIGHT($B1672,5)&amp;"*", [1]cities_output!$A:$C,2,0)),
"")</f>
        <v>38.781855810000003</v>
      </c>
      <c r="K1672">
        <f>IFERROR(IFERROR(IFERROR(
VLOOKUP("*"&amp;$B1672&amp;"*", [1]cities_output!$A:$C,3,0),
VLOOKUP("*"&amp;LEFT($B1672,5)&amp;"*", [1]cities_output!$A:$C,3,0)),
VLOOKUP("*"&amp;RIGHT($B1672,5)&amp;"*", [1]cities_output!$A:$C,3,0)),
"")</f>
        <v>-90.503975629999999</v>
      </c>
      <c r="L1672" cm="1">
        <f t="array" aca="1" ref="L1672" ca="1">IFERROR(SUMPRODUCT(MID(0&amp;F1672, LARGE(INDEX(ISNUMBER(--MID(F1672, ROW(INDIRECT("1:"&amp;LEN(F1672))), 1)) * ROW(INDIRECT("1:"&amp;LEN(F1672))), 0), ROW(INDIRECT("1:"&amp;LEN(F1672))))+1, 1) * 10^ROW(INDIRECT("1:"&amp;LEN(F1672)))/10),"")</f>
        <v>1</v>
      </c>
      <c r="M1672" t="str">
        <f t="shared" si="52"/>
        <v>hour</v>
      </c>
      <c r="N1672">
        <f t="shared" ca="1" si="53"/>
        <v>3600</v>
      </c>
    </row>
    <row r="1673" spans="1:14" x14ac:dyDescent="0.35">
      <c r="A1673" s="1">
        <v>41429.979166666664</v>
      </c>
      <c r="B1673" t="s">
        <v>461</v>
      </c>
      <c r="C1673" t="s">
        <v>9</v>
      </c>
      <c r="D1673" t="s">
        <v>10</v>
      </c>
      <c r="E1673" t="s">
        <v>26</v>
      </c>
      <c r="F1673" t="s">
        <v>360</v>
      </c>
      <c r="G1673" t="s">
        <v>1599</v>
      </c>
      <c r="H1673" s="2">
        <v>41458</v>
      </c>
      <c r="I1673" t="str">
        <f>IFERROR(IFERROR(IFERROR(
VLOOKUP("*"&amp;$B1673&amp;"*", [1]cities_output!$A:$C,1,0),
VLOOKUP("*"&amp;LEFT($B1673,5)&amp;"*", [1]cities_output!$A:$C,1,0)),
VLOOKUP("*"&amp;RIGHT($B1673,5)&amp;"*", [1]cities_output!$A:$C,1,0)),
"")</f>
        <v>St. Charles</v>
      </c>
      <c r="J1673">
        <f>IFERROR(IFERROR(IFERROR(
VLOOKUP("*"&amp;$B1673&amp;"*", [1]cities_output!$A:$C,2,0),
VLOOKUP("*"&amp;LEFT($B1673,5)&amp;"*", [1]cities_output!$A:$C,2,0)),
VLOOKUP("*"&amp;RIGHT($B1673,5)&amp;"*", [1]cities_output!$A:$C,2,0)),
"")</f>
        <v>38.781855810000003</v>
      </c>
      <c r="K1673">
        <f>IFERROR(IFERROR(IFERROR(
VLOOKUP("*"&amp;$B1673&amp;"*", [1]cities_output!$A:$C,3,0),
VLOOKUP("*"&amp;LEFT($B1673,5)&amp;"*", [1]cities_output!$A:$C,3,0)),
VLOOKUP("*"&amp;RIGHT($B1673,5)&amp;"*", [1]cities_output!$A:$C,3,0)),
"")</f>
        <v>-90.503975629999999</v>
      </c>
      <c r="L1673" cm="1">
        <f t="array" aca="1" ref="L1673" ca="1">IFERROR(SUMPRODUCT(MID(0&amp;F1673, LARGE(INDEX(ISNUMBER(--MID(F1673, ROW(INDIRECT("1:"&amp;LEN(F1673))), 1)) * ROW(INDIRECT("1:"&amp;LEN(F1673))), 0), ROW(INDIRECT("1:"&amp;LEN(F1673))))+1, 1) * 10^ROW(INDIRECT("1:"&amp;LEN(F1673)))/10),"")</f>
        <v>1</v>
      </c>
      <c r="M1673" t="str">
        <f t="shared" si="52"/>
        <v>hour</v>
      </c>
      <c r="N1673">
        <f t="shared" ca="1" si="53"/>
        <v>3600</v>
      </c>
    </row>
    <row r="1674" spans="1:14" x14ac:dyDescent="0.35">
      <c r="A1674" s="1">
        <v>39096.208333333336</v>
      </c>
      <c r="B1674" t="s">
        <v>516</v>
      </c>
      <c r="C1674" t="s">
        <v>9</v>
      </c>
      <c r="D1674" t="s">
        <v>10</v>
      </c>
      <c r="E1674" t="s">
        <v>652</v>
      </c>
      <c r="F1674" t="s">
        <v>360</v>
      </c>
      <c r="G1674" t="s">
        <v>2713</v>
      </c>
      <c r="H1674" s="2">
        <v>39114</v>
      </c>
      <c r="I1674" t="str">
        <f>IFERROR(IFERROR(IFERROR(
VLOOKUP("*"&amp;$B1674&amp;"*", [1]cities_output!$A:$C,1,0),
VLOOKUP("*"&amp;LEFT($B1674,5)&amp;"*", [1]cities_output!$A:$C,1,0)),
VLOOKUP("*"&amp;RIGHT($B1674,5)&amp;"*", [1]cities_output!$A:$C,1,0)),
"")</f>
        <v>St. Charles</v>
      </c>
      <c r="J1674">
        <f>IFERROR(IFERROR(IFERROR(
VLOOKUP("*"&amp;$B1674&amp;"*", [1]cities_output!$A:$C,2,0),
VLOOKUP("*"&amp;LEFT($B1674,5)&amp;"*", [1]cities_output!$A:$C,2,0)),
VLOOKUP("*"&amp;RIGHT($B1674,5)&amp;"*", [1]cities_output!$A:$C,2,0)),
"")</f>
        <v>38.781855810000003</v>
      </c>
      <c r="K1674">
        <f>IFERROR(IFERROR(IFERROR(
VLOOKUP("*"&amp;$B1674&amp;"*", [1]cities_output!$A:$C,3,0),
VLOOKUP("*"&amp;LEFT($B1674,5)&amp;"*", [1]cities_output!$A:$C,3,0)),
VLOOKUP("*"&amp;RIGHT($B1674,5)&amp;"*", [1]cities_output!$A:$C,3,0)),
"")</f>
        <v>-90.503975629999999</v>
      </c>
      <c r="L1674" cm="1">
        <f t="array" aca="1" ref="L1674" ca="1">IFERROR(SUMPRODUCT(MID(0&amp;F1674, LARGE(INDEX(ISNUMBER(--MID(F1674, ROW(INDIRECT("1:"&amp;LEN(F1674))), 1)) * ROW(INDIRECT("1:"&amp;LEN(F1674))), 0), ROW(INDIRECT("1:"&amp;LEN(F1674))))+1, 1) * 10^ROW(INDIRECT("1:"&amp;LEN(F1674)))/10),"")</f>
        <v>1</v>
      </c>
      <c r="M1674" t="str">
        <f t="shared" si="52"/>
        <v>hour</v>
      </c>
      <c r="N1674">
        <f t="shared" ca="1" si="53"/>
        <v>3600</v>
      </c>
    </row>
    <row r="1675" spans="1:14" x14ac:dyDescent="0.35">
      <c r="A1675" s="1">
        <v>41783.895833333336</v>
      </c>
      <c r="B1675" t="s">
        <v>461</v>
      </c>
      <c r="C1675" t="s">
        <v>9</v>
      </c>
      <c r="D1675" t="s">
        <v>10</v>
      </c>
      <c r="E1675" t="s">
        <v>76</v>
      </c>
      <c r="F1675" t="s">
        <v>561</v>
      </c>
      <c r="G1675" t="s">
        <v>1429</v>
      </c>
      <c r="H1675" s="2">
        <v>41794</v>
      </c>
      <c r="I1675" t="str">
        <f>IFERROR(IFERROR(IFERROR(
VLOOKUP("*"&amp;$B1675&amp;"*", [1]cities_output!$A:$C,1,0),
VLOOKUP("*"&amp;LEFT($B1675,5)&amp;"*", [1]cities_output!$A:$C,1,0)),
VLOOKUP("*"&amp;RIGHT($B1675,5)&amp;"*", [1]cities_output!$A:$C,1,0)),
"")</f>
        <v>St. Charles</v>
      </c>
      <c r="J1675">
        <f>IFERROR(IFERROR(IFERROR(
VLOOKUP("*"&amp;$B1675&amp;"*", [1]cities_output!$A:$C,2,0),
VLOOKUP("*"&amp;LEFT($B1675,5)&amp;"*", [1]cities_output!$A:$C,2,0)),
VLOOKUP("*"&amp;RIGHT($B1675,5)&amp;"*", [1]cities_output!$A:$C,2,0)),
"")</f>
        <v>38.781855810000003</v>
      </c>
      <c r="K1675">
        <f>IFERROR(IFERROR(IFERROR(
VLOOKUP("*"&amp;$B1675&amp;"*", [1]cities_output!$A:$C,3,0),
VLOOKUP("*"&amp;LEFT($B1675,5)&amp;"*", [1]cities_output!$A:$C,3,0)),
VLOOKUP("*"&amp;RIGHT($B1675,5)&amp;"*", [1]cities_output!$A:$C,3,0)),
"")</f>
        <v>-90.503975629999999</v>
      </c>
      <c r="L1675">
        <v>5</v>
      </c>
      <c r="M1675" t="str">
        <f t="shared" si="52"/>
        <v>minute</v>
      </c>
      <c r="N1675">
        <f t="shared" si="53"/>
        <v>300</v>
      </c>
    </row>
    <row r="1676" spans="1:14" x14ac:dyDescent="0.35">
      <c r="A1676" s="1">
        <v>40908.813194444447</v>
      </c>
      <c r="B1676" t="s">
        <v>461</v>
      </c>
      <c r="C1676" t="s">
        <v>9</v>
      </c>
      <c r="D1676" t="s">
        <v>10</v>
      </c>
      <c r="E1676" t="s">
        <v>11</v>
      </c>
      <c r="F1676" t="s">
        <v>205</v>
      </c>
      <c r="G1676" t="s">
        <v>1889</v>
      </c>
      <c r="H1676" s="2">
        <v>40981</v>
      </c>
      <c r="I1676" t="str">
        <f>IFERROR(IFERROR(IFERROR(
VLOOKUP("*"&amp;$B1676&amp;"*", [1]cities_output!$A:$C,1,0),
VLOOKUP("*"&amp;LEFT($B1676,5)&amp;"*", [1]cities_output!$A:$C,1,0)),
VLOOKUP("*"&amp;RIGHT($B1676,5)&amp;"*", [1]cities_output!$A:$C,1,0)),
"")</f>
        <v>St. Charles</v>
      </c>
      <c r="J1676">
        <f>IFERROR(IFERROR(IFERROR(
VLOOKUP("*"&amp;$B1676&amp;"*", [1]cities_output!$A:$C,2,0),
VLOOKUP("*"&amp;LEFT($B1676,5)&amp;"*", [1]cities_output!$A:$C,2,0)),
VLOOKUP("*"&amp;RIGHT($B1676,5)&amp;"*", [1]cities_output!$A:$C,2,0)),
"")</f>
        <v>38.781855810000003</v>
      </c>
      <c r="K1676">
        <f>IFERROR(IFERROR(IFERROR(
VLOOKUP("*"&amp;$B1676&amp;"*", [1]cities_output!$A:$C,3,0),
VLOOKUP("*"&amp;LEFT($B1676,5)&amp;"*", [1]cities_output!$A:$C,3,0)),
VLOOKUP("*"&amp;RIGHT($B1676,5)&amp;"*", [1]cities_output!$A:$C,3,0)),
"")</f>
        <v>-90.503975629999999</v>
      </c>
      <c r="L1676">
        <v>5</v>
      </c>
      <c r="M1676" t="str">
        <f t="shared" si="52"/>
        <v>minute</v>
      </c>
      <c r="N1676">
        <f t="shared" si="53"/>
        <v>300</v>
      </c>
    </row>
    <row r="1677" spans="1:14" x14ac:dyDescent="0.35">
      <c r="A1677" s="1">
        <v>36143.84375</v>
      </c>
      <c r="B1677" t="s">
        <v>461</v>
      </c>
      <c r="C1677" t="s">
        <v>9</v>
      </c>
      <c r="D1677" t="s">
        <v>10</v>
      </c>
      <c r="E1677" t="s">
        <v>82</v>
      </c>
      <c r="F1677" t="s">
        <v>3586</v>
      </c>
      <c r="G1677" t="s">
        <v>3587</v>
      </c>
      <c r="H1677" s="2">
        <v>36188</v>
      </c>
      <c r="I1677" t="str">
        <f>IFERROR(IFERROR(IFERROR(
VLOOKUP("*"&amp;$B1677&amp;"*", [1]cities_output!$A:$C,1,0),
VLOOKUP("*"&amp;LEFT($B1677,5)&amp;"*", [1]cities_output!$A:$C,1,0)),
VLOOKUP("*"&amp;RIGHT($B1677,5)&amp;"*", [1]cities_output!$A:$C,1,0)),
"")</f>
        <v>St. Charles</v>
      </c>
      <c r="J1677">
        <f>IFERROR(IFERROR(IFERROR(
VLOOKUP("*"&amp;$B1677&amp;"*", [1]cities_output!$A:$C,2,0),
VLOOKUP("*"&amp;LEFT($B1677,5)&amp;"*", [1]cities_output!$A:$C,2,0)),
VLOOKUP("*"&amp;RIGHT($B1677,5)&amp;"*", [1]cities_output!$A:$C,2,0)),
"")</f>
        <v>38.781855810000003</v>
      </c>
      <c r="K1677">
        <f>IFERROR(IFERROR(IFERROR(
VLOOKUP("*"&amp;$B1677&amp;"*", [1]cities_output!$A:$C,3,0),
VLOOKUP("*"&amp;LEFT($B1677,5)&amp;"*", [1]cities_output!$A:$C,3,0)),
VLOOKUP("*"&amp;RIGHT($B1677,5)&amp;"*", [1]cities_output!$A:$C,3,0)),
"")</f>
        <v>-90.503975629999999</v>
      </c>
      <c r="L1677">
        <v>15</v>
      </c>
      <c r="M1677" t="str">
        <f t="shared" si="52"/>
        <v>second</v>
      </c>
      <c r="N1677">
        <f t="shared" si="53"/>
        <v>15</v>
      </c>
    </row>
    <row r="1678" spans="1:14" x14ac:dyDescent="0.35">
      <c r="A1678" s="1">
        <v>40919.822916666664</v>
      </c>
      <c r="B1678" t="s">
        <v>461</v>
      </c>
      <c r="C1678" t="s">
        <v>9</v>
      </c>
      <c r="D1678" t="s">
        <v>10</v>
      </c>
      <c r="E1678" t="s">
        <v>82</v>
      </c>
      <c r="F1678" t="s">
        <v>1496</v>
      </c>
      <c r="G1678" t="s">
        <v>1873</v>
      </c>
      <c r="H1678" s="2">
        <v>40920</v>
      </c>
      <c r="I1678" t="str">
        <f>IFERROR(IFERROR(IFERROR(
VLOOKUP("*"&amp;$B1678&amp;"*", [1]cities_output!$A:$C,1,0),
VLOOKUP("*"&amp;LEFT($B1678,5)&amp;"*", [1]cities_output!$A:$C,1,0)),
VLOOKUP("*"&amp;RIGHT($B1678,5)&amp;"*", [1]cities_output!$A:$C,1,0)),
"")</f>
        <v>St. Charles</v>
      </c>
      <c r="J1678">
        <f>IFERROR(IFERROR(IFERROR(
VLOOKUP("*"&amp;$B1678&amp;"*", [1]cities_output!$A:$C,2,0),
VLOOKUP("*"&amp;LEFT($B1678,5)&amp;"*", [1]cities_output!$A:$C,2,0)),
VLOOKUP("*"&amp;RIGHT($B1678,5)&amp;"*", [1]cities_output!$A:$C,2,0)),
"")</f>
        <v>38.781855810000003</v>
      </c>
      <c r="K1678">
        <f>IFERROR(IFERROR(IFERROR(
VLOOKUP("*"&amp;$B1678&amp;"*", [1]cities_output!$A:$C,3,0),
VLOOKUP("*"&amp;LEFT($B1678,5)&amp;"*", [1]cities_output!$A:$C,3,0)),
VLOOKUP("*"&amp;RIGHT($B1678,5)&amp;"*", [1]cities_output!$A:$C,3,0)),
"")</f>
        <v>-90.503975629999999</v>
      </c>
      <c r="L1678">
        <v>2</v>
      </c>
      <c r="M1678" t="str">
        <f t="shared" si="52"/>
        <v>minute</v>
      </c>
      <c r="N1678">
        <f t="shared" si="53"/>
        <v>120</v>
      </c>
    </row>
    <row r="1679" spans="1:14" x14ac:dyDescent="0.35">
      <c r="A1679" s="1">
        <v>38657.815972222219</v>
      </c>
      <c r="B1679" t="s">
        <v>461</v>
      </c>
      <c r="C1679" t="s">
        <v>9</v>
      </c>
      <c r="D1679" t="s">
        <v>10</v>
      </c>
      <c r="E1679" t="s">
        <v>82</v>
      </c>
      <c r="F1679" t="s">
        <v>2854</v>
      </c>
      <c r="G1679" t="s">
        <v>2855</v>
      </c>
      <c r="H1679" s="2">
        <v>38659</v>
      </c>
      <c r="I1679" t="str">
        <f>IFERROR(IFERROR(IFERROR(
VLOOKUP("*"&amp;$B1679&amp;"*", [1]cities_output!$A:$C,1,0),
VLOOKUP("*"&amp;LEFT($B1679,5)&amp;"*", [1]cities_output!$A:$C,1,0)),
VLOOKUP("*"&amp;RIGHT($B1679,5)&amp;"*", [1]cities_output!$A:$C,1,0)),
"")</f>
        <v>St. Charles</v>
      </c>
      <c r="J1679">
        <f>IFERROR(IFERROR(IFERROR(
VLOOKUP("*"&amp;$B1679&amp;"*", [1]cities_output!$A:$C,2,0),
VLOOKUP("*"&amp;LEFT($B1679,5)&amp;"*", [1]cities_output!$A:$C,2,0)),
VLOOKUP("*"&amp;RIGHT($B1679,5)&amp;"*", [1]cities_output!$A:$C,2,0)),
"")</f>
        <v>38.781855810000003</v>
      </c>
      <c r="K1679">
        <f>IFERROR(IFERROR(IFERROR(
VLOOKUP("*"&amp;$B1679&amp;"*", [1]cities_output!$A:$C,3,0),
VLOOKUP("*"&amp;LEFT($B1679,5)&amp;"*", [1]cities_output!$A:$C,3,0)),
VLOOKUP("*"&amp;RIGHT($B1679,5)&amp;"*", [1]cities_output!$A:$C,3,0)),
"")</f>
        <v>-90.503975629999999</v>
      </c>
      <c r="L1679">
        <v>10</v>
      </c>
      <c r="M1679" t="str">
        <f t="shared" si="52"/>
        <v>second</v>
      </c>
      <c r="N1679">
        <f t="shared" si="53"/>
        <v>10</v>
      </c>
    </row>
    <row r="1680" spans="1:14" x14ac:dyDescent="0.35">
      <c r="A1680" s="1">
        <v>37944.75</v>
      </c>
      <c r="B1680" t="s">
        <v>516</v>
      </c>
      <c r="C1680" t="s">
        <v>9</v>
      </c>
      <c r="D1680" t="s">
        <v>10</v>
      </c>
      <c r="E1680" t="s">
        <v>11</v>
      </c>
      <c r="F1680" t="s">
        <v>2314</v>
      </c>
      <c r="G1680" t="s">
        <v>3091</v>
      </c>
      <c r="H1680" s="2">
        <v>37951</v>
      </c>
      <c r="I1680" t="str">
        <f>IFERROR(IFERROR(IFERROR(
VLOOKUP("*"&amp;$B1680&amp;"*", [1]cities_output!$A:$C,1,0),
VLOOKUP("*"&amp;LEFT($B1680,5)&amp;"*", [1]cities_output!$A:$C,1,0)),
VLOOKUP("*"&amp;RIGHT($B1680,5)&amp;"*", [1]cities_output!$A:$C,1,0)),
"")</f>
        <v>St. Charles</v>
      </c>
      <c r="J1680">
        <f>IFERROR(IFERROR(IFERROR(
VLOOKUP("*"&amp;$B1680&amp;"*", [1]cities_output!$A:$C,2,0),
VLOOKUP("*"&amp;LEFT($B1680,5)&amp;"*", [1]cities_output!$A:$C,2,0)),
VLOOKUP("*"&amp;RIGHT($B1680,5)&amp;"*", [1]cities_output!$A:$C,2,0)),
"")</f>
        <v>38.781855810000003</v>
      </c>
      <c r="K1680">
        <f>IFERROR(IFERROR(IFERROR(
VLOOKUP("*"&amp;$B1680&amp;"*", [1]cities_output!$A:$C,3,0),
VLOOKUP("*"&amp;LEFT($B1680,5)&amp;"*", [1]cities_output!$A:$C,3,0)),
VLOOKUP("*"&amp;RIGHT($B1680,5)&amp;"*", [1]cities_output!$A:$C,3,0)),
"")</f>
        <v>-90.503975629999999</v>
      </c>
      <c r="L1680" cm="1">
        <f t="array" aca="1" ref="L1680" ca="1">IFERROR(SUMPRODUCT(MID(0&amp;F1680, LARGE(INDEX(ISNUMBER(--MID(F1680, ROW(INDIRECT("1:"&amp;LEN(F1680))), 1)) * ROW(INDIRECT("1:"&amp;LEN(F1680))), 0), ROW(INDIRECT("1:"&amp;LEN(F1680))))+1, 1) * 10^ROW(INDIRECT("1:"&amp;LEN(F1680)))/10),"")</f>
        <v>15</v>
      </c>
      <c r="M1680" t="str">
        <f t="shared" si="52"/>
        <v>minute</v>
      </c>
      <c r="N1680">
        <f t="shared" ca="1" si="53"/>
        <v>900</v>
      </c>
    </row>
    <row r="1681" spans="1:14" x14ac:dyDescent="0.35">
      <c r="A1681" s="1">
        <v>36326.5</v>
      </c>
      <c r="B1681" t="s">
        <v>461</v>
      </c>
      <c r="C1681" t="s">
        <v>9</v>
      </c>
      <c r="D1681" t="s">
        <v>10</v>
      </c>
      <c r="E1681" t="s">
        <v>118</v>
      </c>
      <c r="F1681" t="s">
        <v>3554</v>
      </c>
      <c r="G1681" t="s">
        <v>3555</v>
      </c>
      <c r="H1681" s="2">
        <v>39511</v>
      </c>
      <c r="I1681" t="str">
        <f>IFERROR(IFERROR(IFERROR(
VLOOKUP("*"&amp;$B1681&amp;"*", [1]cities_output!$A:$C,1,0),
VLOOKUP("*"&amp;LEFT($B1681,5)&amp;"*", [1]cities_output!$A:$C,1,0)),
VLOOKUP("*"&amp;RIGHT($B1681,5)&amp;"*", [1]cities_output!$A:$C,1,0)),
"")</f>
        <v>St. Charles</v>
      </c>
      <c r="J1681">
        <f>IFERROR(IFERROR(IFERROR(
VLOOKUP("*"&amp;$B1681&amp;"*", [1]cities_output!$A:$C,2,0),
VLOOKUP("*"&amp;LEFT($B1681,5)&amp;"*", [1]cities_output!$A:$C,2,0)),
VLOOKUP("*"&amp;RIGHT($B1681,5)&amp;"*", [1]cities_output!$A:$C,2,0)),
"")</f>
        <v>38.781855810000003</v>
      </c>
      <c r="K1681">
        <f>IFERROR(IFERROR(IFERROR(
VLOOKUP("*"&amp;$B1681&amp;"*", [1]cities_output!$A:$C,3,0),
VLOOKUP("*"&amp;LEFT($B1681,5)&amp;"*", [1]cities_output!$A:$C,3,0)),
VLOOKUP("*"&amp;RIGHT($B1681,5)&amp;"*", [1]cities_output!$A:$C,3,0)),
"")</f>
        <v>-90.503975629999999</v>
      </c>
      <c r="L1681" cm="1">
        <f t="array" aca="1" ref="L1681" ca="1">IFERROR(SUMPRODUCT(MID(0&amp;F1681, LARGE(INDEX(ISNUMBER(--MID(F1681, ROW(INDIRECT("1:"&amp;LEN(F1681))), 1)) * ROW(INDIRECT("1:"&amp;LEN(F1681))), 0), ROW(INDIRECT("1:"&amp;LEN(F1681))))+1, 1) * 10^ROW(INDIRECT("1:"&amp;LEN(F1681)))/10),"")</f>
        <v>15</v>
      </c>
      <c r="M1681" t="str">
        <f t="shared" si="52"/>
        <v>minute</v>
      </c>
      <c r="N1681">
        <f t="shared" ca="1" si="53"/>
        <v>900</v>
      </c>
    </row>
    <row r="1682" spans="1:14" x14ac:dyDescent="0.35">
      <c r="A1682" s="1">
        <v>41459.875</v>
      </c>
      <c r="B1682" t="s">
        <v>461</v>
      </c>
      <c r="C1682" t="s">
        <v>9</v>
      </c>
      <c r="D1682" t="s">
        <v>10</v>
      </c>
      <c r="E1682" t="s">
        <v>76</v>
      </c>
      <c r="F1682" t="s">
        <v>217</v>
      </c>
      <c r="G1682" t="s">
        <v>1587</v>
      </c>
      <c r="H1682" s="2">
        <v>41469</v>
      </c>
      <c r="I1682" t="str">
        <f>IFERROR(IFERROR(IFERROR(
VLOOKUP("*"&amp;$B1682&amp;"*", [1]cities_output!$A:$C,1,0),
VLOOKUP("*"&amp;LEFT($B1682,5)&amp;"*", [1]cities_output!$A:$C,1,0)),
VLOOKUP("*"&amp;RIGHT($B1682,5)&amp;"*", [1]cities_output!$A:$C,1,0)),
"")</f>
        <v>St. Charles</v>
      </c>
      <c r="J1682">
        <f>IFERROR(IFERROR(IFERROR(
VLOOKUP("*"&amp;$B1682&amp;"*", [1]cities_output!$A:$C,2,0),
VLOOKUP("*"&amp;LEFT($B1682,5)&amp;"*", [1]cities_output!$A:$C,2,0)),
VLOOKUP("*"&amp;RIGHT($B1682,5)&amp;"*", [1]cities_output!$A:$C,2,0)),
"")</f>
        <v>38.781855810000003</v>
      </c>
      <c r="K1682">
        <f>IFERROR(IFERROR(IFERROR(
VLOOKUP("*"&amp;$B1682&amp;"*", [1]cities_output!$A:$C,3,0),
VLOOKUP("*"&amp;LEFT($B1682,5)&amp;"*", [1]cities_output!$A:$C,3,0)),
VLOOKUP("*"&amp;RIGHT($B1682,5)&amp;"*", [1]cities_output!$A:$C,3,0)),
"")</f>
        <v>-90.503975629999999</v>
      </c>
      <c r="L1682" cm="1">
        <f t="array" aca="1" ref="L1682" ca="1">IFERROR(SUMPRODUCT(MID(0&amp;F1682, LARGE(INDEX(ISNUMBER(--MID(F1682, ROW(INDIRECT("1:"&amp;LEN(F1682))), 1)) * ROW(INDIRECT("1:"&amp;LEN(F1682))), 0), ROW(INDIRECT("1:"&amp;LEN(F1682))))+1, 1) * 10^ROW(INDIRECT("1:"&amp;LEN(F1682)))/10),"")</f>
        <v>10</v>
      </c>
      <c r="M1682" t="str">
        <f t="shared" si="52"/>
        <v>minute</v>
      </c>
      <c r="N1682">
        <f t="shared" ca="1" si="53"/>
        <v>600</v>
      </c>
    </row>
    <row r="1683" spans="1:14" x14ac:dyDescent="0.35">
      <c r="A1683" s="1">
        <v>41403.878472222219</v>
      </c>
      <c r="B1683" t="s">
        <v>461</v>
      </c>
      <c r="C1683" t="s">
        <v>9</v>
      </c>
      <c r="D1683" t="s">
        <v>10</v>
      </c>
      <c r="E1683" t="s">
        <v>15</v>
      </c>
      <c r="F1683" t="s">
        <v>217</v>
      </c>
      <c r="G1683" t="s">
        <v>1614</v>
      </c>
      <c r="H1683" s="2">
        <v>41409</v>
      </c>
      <c r="I1683" t="str">
        <f>IFERROR(IFERROR(IFERROR(
VLOOKUP("*"&amp;$B1683&amp;"*", [1]cities_output!$A:$C,1,0),
VLOOKUP("*"&amp;LEFT($B1683,5)&amp;"*", [1]cities_output!$A:$C,1,0)),
VLOOKUP("*"&amp;RIGHT($B1683,5)&amp;"*", [1]cities_output!$A:$C,1,0)),
"")</f>
        <v>St. Charles</v>
      </c>
      <c r="J1683">
        <f>IFERROR(IFERROR(IFERROR(
VLOOKUP("*"&amp;$B1683&amp;"*", [1]cities_output!$A:$C,2,0),
VLOOKUP("*"&amp;LEFT($B1683,5)&amp;"*", [1]cities_output!$A:$C,2,0)),
VLOOKUP("*"&amp;RIGHT($B1683,5)&amp;"*", [1]cities_output!$A:$C,2,0)),
"")</f>
        <v>38.781855810000003</v>
      </c>
      <c r="K1683">
        <f>IFERROR(IFERROR(IFERROR(
VLOOKUP("*"&amp;$B1683&amp;"*", [1]cities_output!$A:$C,3,0),
VLOOKUP("*"&amp;LEFT($B1683,5)&amp;"*", [1]cities_output!$A:$C,3,0)),
VLOOKUP("*"&amp;RIGHT($B1683,5)&amp;"*", [1]cities_output!$A:$C,3,0)),
"")</f>
        <v>-90.503975629999999</v>
      </c>
      <c r="L1683" cm="1">
        <f t="array" aca="1" ref="L1683" ca="1">IFERROR(SUMPRODUCT(MID(0&amp;F1683, LARGE(INDEX(ISNUMBER(--MID(F1683, ROW(INDIRECT("1:"&amp;LEN(F1683))), 1)) * ROW(INDIRECT("1:"&amp;LEN(F1683))), 0), ROW(INDIRECT("1:"&amp;LEN(F1683))))+1, 1) * 10^ROW(INDIRECT("1:"&amp;LEN(F1683)))/10),"")</f>
        <v>10</v>
      </c>
      <c r="M1683" t="str">
        <f t="shared" si="52"/>
        <v>minute</v>
      </c>
      <c r="N1683">
        <f t="shared" ca="1" si="53"/>
        <v>600</v>
      </c>
    </row>
    <row r="1684" spans="1:14" x14ac:dyDescent="0.35">
      <c r="A1684" s="1">
        <v>40728.904861111114</v>
      </c>
      <c r="B1684" t="s">
        <v>461</v>
      </c>
      <c r="C1684" t="s">
        <v>9</v>
      </c>
      <c r="D1684" t="s">
        <v>10</v>
      </c>
      <c r="E1684" t="s">
        <v>82</v>
      </c>
      <c r="F1684" t="s">
        <v>217</v>
      </c>
      <c r="G1684" t="s">
        <v>2019</v>
      </c>
      <c r="H1684" s="2">
        <v>40730</v>
      </c>
      <c r="I1684" t="str">
        <f>IFERROR(IFERROR(IFERROR(
VLOOKUP("*"&amp;$B1684&amp;"*", [1]cities_output!$A:$C,1,0),
VLOOKUP("*"&amp;LEFT($B1684,5)&amp;"*", [1]cities_output!$A:$C,1,0)),
VLOOKUP("*"&amp;RIGHT($B1684,5)&amp;"*", [1]cities_output!$A:$C,1,0)),
"")</f>
        <v>St. Charles</v>
      </c>
      <c r="J1684">
        <f>IFERROR(IFERROR(IFERROR(
VLOOKUP("*"&amp;$B1684&amp;"*", [1]cities_output!$A:$C,2,0),
VLOOKUP("*"&amp;LEFT($B1684,5)&amp;"*", [1]cities_output!$A:$C,2,0)),
VLOOKUP("*"&amp;RIGHT($B1684,5)&amp;"*", [1]cities_output!$A:$C,2,0)),
"")</f>
        <v>38.781855810000003</v>
      </c>
      <c r="K1684">
        <f>IFERROR(IFERROR(IFERROR(
VLOOKUP("*"&amp;$B1684&amp;"*", [1]cities_output!$A:$C,3,0),
VLOOKUP("*"&amp;LEFT($B1684,5)&amp;"*", [1]cities_output!$A:$C,3,0)),
VLOOKUP("*"&amp;RIGHT($B1684,5)&amp;"*", [1]cities_output!$A:$C,3,0)),
"")</f>
        <v>-90.503975629999999</v>
      </c>
      <c r="L1684" cm="1">
        <f t="array" aca="1" ref="L1684" ca="1">IFERROR(SUMPRODUCT(MID(0&amp;F1684, LARGE(INDEX(ISNUMBER(--MID(F1684, ROW(INDIRECT("1:"&amp;LEN(F1684))), 1)) * ROW(INDIRECT("1:"&amp;LEN(F1684))), 0), ROW(INDIRECT("1:"&amp;LEN(F1684))))+1, 1) * 10^ROW(INDIRECT("1:"&amp;LEN(F1684)))/10),"")</f>
        <v>10</v>
      </c>
      <c r="M1684" t="str">
        <f t="shared" si="52"/>
        <v>minute</v>
      </c>
      <c r="N1684">
        <f t="shared" ca="1" si="53"/>
        <v>600</v>
      </c>
    </row>
    <row r="1685" spans="1:14" x14ac:dyDescent="0.35">
      <c r="A1685" s="1">
        <v>41466.912499999999</v>
      </c>
      <c r="B1685" t="s">
        <v>461</v>
      </c>
      <c r="C1685" t="s">
        <v>9</v>
      </c>
      <c r="D1685" t="s">
        <v>10</v>
      </c>
      <c r="E1685" t="s">
        <v>11</v>
      </c>
      <c r="F1685" t="s">
        <v>1570</v>
      </c>
      <c r="G1685" t="s">
        <v>1571</v>
      </c>
      <c r="H1685" s="2">
        <v>41469</v>
      </c>
      <c r="I1685" t="str">
        <f>IFERROR(IFERROR(IFERROR(
VLOOKUP("*"&amp;$B1685&amp;"*", [1]cities_output!$A:$C,1,0),
VLOOKUP("*"&amp;LEFT($B1685,5)&amp;"*", [1]cities_output!$A:$C,1,0)),
VLOOKUP("*"&amp;RIGHT($B1685,5)&amp;"*", [1]cities_output!$A:$C,1,0)),
"")</f>
        <v>St. Charles</v>
      </c>
      <c r="J1685">
        <f>IFERROR(IFERROR(IFERROR(
VLOOKUP("*"&amp;$B1685&amp;"*", [1]cities_output!$A:$C,2,0),
VLOOKUP("*"&amp;LEFT($B1685,5)&amp;"*", [1]cities_output!$A:$C,2,0)),
VLOOKUP("*"&amp;RIGHT($B1685,5)&amp;"*", [1]cities_output!$A:$C,2,0)),
"")</f>
        <v>38.781855810000003</v>
      </c>
      <c r="K1685">
        <f>IFERROR(IFERROR(IFERROR(
VLOOKUP("*"&amp;$B1685&amp;"*", [1]cities_output!$A:$C,3,0),
VLOOKUP("*"&amp;LEFT($B1685,5)&amp;"*", [1]cities_output!$A:$C,3,0)),
VLOOKUP("*"&amp;RIGHT($B1685,5)&amp;"*", [1]cities_output!$A:$C,3,0)),
"")</f>
        <v>-90.503975629999999</v>
      </c>
      <c r="L1685" cm="1">
        <f t="array" aca="1" ref="L1685" ca="1">IFERROR(SUMPRODUCT(MID(0&amp;F1685, LARGE(INDEX(ISNUMBER(--MID(F1685, ROW(INDIRECT("1:"&amp;LEN(F1685))), 1)) * ROW(INDIRECT("1:"&amp;LEN(F1685))), 0), ROW(INDIRECT("1:"&amp;LEN(F1685))))+1, 1) * 10^ROW(INDIRECT("1:"&amp;LEN(F1685)))/10),"")</f>
        <v>9</v>
      </c>
      <c r="M1685" t="str">
        <f t="shared" si="52"/>
        <v>minute</v>
      </c>
      <c r="N1685">
        <f t="shared" ca="1" si="53"/>
        <v>540</v>
      </c>
    </row>
    <row r="1686" spans="1:14" x14ac:dyDescent="0.35">
      <c r="A1686" s="1">
        <v>43744.318055555559</v>
      </c>
      <c r="B1686" t="s">
        <v>59</v>
      </c>
      <c r="C1686" t="s">
        <v>9</v>
      </c>
      <c r="D1686" t="s">
        <v>10</v>
      </c>
      <c r="E1686" t="s">
        <v>30</v>
      </c>
      <c r="F1686" t="s">
        <v>132</v>
      </c>
      <c r="G1686" t="s">
        <v>564</v>
      </c>
      <c r="H1686" s="2">
        <v>43800</v>
      </c>
      <c r="I1686" t="str">
        <f>IFERROR(IFERROR(IFERROR(
VLOOKUP("*"&amp;$B1686&amp;"*", [1]cities_output!$A:$C,1,0),
VLOOKUP("*"&amp;LEFT($B1686,5)&amp;"*", [1]cities_output!$A:$C,1,0)),
VLOOKUP("*"&amp;RIGHT($B1686,5)&amp;"*", [1]cities_output!$A:$C,1,0)),
"")</f>
        <v>Saint Charles</v>
      </c>
      <c r="J1686">
        <f>IFERROR(IFERROR(IFERROR(
VLOOKUP("*"&amp;$B1686&amp;"*", [1]cities_output!$A:$C,2,0),
VLOOKUP("*"&amp;LEFT($B1686,5)&amp;"*", [1]cities_output!$A:$C,2,0)),
VLOOKUP("*"&amp;RIGHT($B1686,5)&amp;"*", [1]cities_output!$A:$C,2,0)),
"")</f>
        <v>38.781855810000003</v>
      </c>
      <c r="K1686">
        <f>IFERROR(IFERROR(IFERROR(
VLOOKUP("*"&amp;$B1686&amp;"*", [1]cities_output!$A:$C,3,0),
VLOOKUP("*"&amp;LEFT($B1686,5)&amp;"*", [1]cities_output!$A:$C,3,0)),
VLOOKUP("*"&amp;RIGHT($B1686,5)&amp;"*", [1]cities_output!$A:$C,3,0)),
"")</f>
        <v>-90.503975629999999</v>
      </c>
      <c r="L1686" cm="1">
        <f t="array" aca="1" ref="L1686" ca="1">IFERROR(SUMPRODUCT(MID(0&amp;F1686, LARGE(INDEX(ISNUMBER(--MID(F1686, ROW(INDIRECT("1:"&amp;LEN(F1686))), 1)) * ROW(INDIRECT("1:"&amp;LEN(F1686))), 0), ROW(INDIRECT("1:"&amp;LEN(F1686))))+1, 1) * 10^ROW(INDIRECT("1:"&amp;LEN(F1686)))/10),"")</f>
        <v>7</v>
      </c>
      <c r="M1686" t="str">
        <f t="shared" si="52"/>
        <v>minute</v>
      </c>
      <c r="N1686">
        <f t="shared" ca="1" si="53"/>
        <v>420</v>
      </c>
    </row>
    <row r="1687" spans="1:14" x14ac:dyDescent="0.35">
      <c r="A1687" s="1">
        <v>41929.708333333336</v>
      </c>
      <c r="B1687" t="s">
        <v>59</v>
      </c>
      <c r="C1687" t="s">
        <v>9</v>
      </c>
      <c r="D1687" t="s">
        <v>10</v>
      </c>
      <c r="E1687" t="s">
        <v>30</v>
      </c>
      <c r="F1687" t="s">
        <v>160</v>
      </c>
      <c r="G1687" t="s">
        <v>1304</v>
      </c>
      <c r="H1687" s="2">
        <v>41949</v>
      </c>
      <c r="I1687" t="str">
        <f>IFERROR(IFERROR(IFERROR(
VLOOKUP("*"&amp;$B1687&amp;"*", [1]cities_output!$A:$C,1,0),
VLOOKUP("*"&amp;LEFT($B1687,5)&amp;"*", [1]cities_output!$A:$C,1,0)),
VLOOKUP("*"&amp;RIGHT($B1687,5)&amp;"*", [1]cities_output!$A:$C,1,0)),
"")</f>
        <v>Saint Charles</v>
      </c>
      <c r="J1687">
        <f>IFERROR(IFERROR(IFERROR(
VLOOKUP("*"&amp;$B1687&amp;"*", [1]cities_output!$A:$C,2,0),
VLOOKUP("*"&amp;LEFT($B1687,5)&amp;"*", [1]cities_output!$A:$C,2,0)),
VLOOKUP("*"&amp;RIGHT($B1687,5)&amp;"*", [1]cities_output!$A:$C,2,0)),
"")</f>
        <v>38.781855810000003</v>
      </c>
      <c r="K1687">
        <f>IFERROR(IFERROR(IFERROR(
VLOOKUP("*"&amp;$B1687&amp;"*", [1]cities_output!$A:$C,3,0),
VLOOKUP("*"&amp;LEFT($B1687,5)&amp;"*", [1]cities_output!$A:$C,3,0)),
VLOOKUP("*"&amp;RIGHT($B1687,5)&amp;"*", [1]cities_output!$A:$C,3,0)),
"")</f>
        <v>-90.503975629999999</v>
      </c>
      <c r="L1687" cm="1">
        <f t="array" aca="1" ref="L1687" ca="1">IFERROR(SUMPRODUCT(MID(0&amp;F1687, LARGE(INDEX(ISNUMBER(--MID(F1687, ROW(INDIRECT("1:"&amp;LEN(F1687))), 1)) * ROW(INDIRECT("1:"&amp;LEN(F1687))), 0), ROW(INDIRECT("1:"&amp;LEN(F1687))))+1, 1) * 10^ROW(INDIRECT("1:"&amp;LEN(F1687)))/10),"")</f>
        <v>5</v>
      </c>
      <c r="M1687" t="str">
        <f t="shared" si="52"/>
        <v>minute</v>
      </c>
      <c r="N1687">
        <f t="shared" ca="1" si="53"/>
        <v>300</v>
      </c>
    </row>
    <row r="1688" spans="1:14" x14ac:dyDescent="0.35">
      <c r="A1688" s="1">
        <v>41824</v>
      </c>
      <c r="B1688" t="s">
        <v>461</v>
      </c>
      <c r="C1688" t="s">
        <v>9</v>
      </c>
      <c r="D1688" t="s">
        <v>10</v>
      </c>
      <c r="E1688" t="s">
        <v>15</v>
      </c>
      <c r="F1688" t="s">
        <v>160</v>
      </c>
      <c r="G1688" t="s">
        <v>1385</v>
      </c>
      <c r="H1688" s="2">
        <v>41824</v>
      </c>
      <c r="I1688" t="str">
        <f>IFERROR(IFERROR(IFERROR(
VLOOKUP("*"&amp;$B1688&amp;"*", [1]cities_output!$A:$C,1,0),
VLOOKUP("*"&amp;LEFT($B1688,5)&amp;"*", [1]cities_output!$A:$C,1,0)),
VLOOKUP("*"&amp;RIGHT($B1688,5)&amp;"*", [1]cities_output!$A:$C,1,0)),
"")</f>
        <v>St. Charles</v>
      </c>
      <c r="J1688">
        <f>IFERROR(IFERROR(IFERROR(
VLOOKUP("*"&amp;$B1688&amp;"*", [1]cities_output!$A:$C,2,0),
VLOOKUP("*"&amp;LEFT($B1688,5)&amp;"*", [1]cities_output!$A:$C,2,0)),
VLOOKUP("*"&amp;RIGHT($B1688,5)&amp;"*", [1]cities_output!$A:$C,2,0)),
"")</f>
        <v>38.781855810000003</v>
      </c>
      <c r="K1688">
        <f>IFERROR(IFERROR(IFERROR(
VLOOKUP("*"&amp;$B1688&amp;"*", [1]cities_output!$A:$C,3,0),
VLOOKUP("*"&amp;LEFT($B1688,5)&amp;"*", [1]cities_output!$A:$C,3,0)),
VLOOKUP("*"&amp;RIGHT($B1688,5)&amp;"*", [1]cities_output!$A:$C,3,0)),
"")</f>
        <v>-90.503975629999999</v>
      </c>
      <c r="L1688" cm="1">
        <f t="array" aca="1" ref="L1688" ca="1">IFERROR(SUMPRODUCT(MID(0&amp;F1688, LARGE(INDEX(ISNUMBER(--MID(F1688, ROW(INDIRECT("1:"&amp;LEN(F1688))), 1)) * ROW(INDIRECT("1:"&amp;LEN(F1688))), 0), ROW(INDIRECT("1:"&amp;LEN(F1688))))+1, 1) * 10^ROW(INDIRECT("1:"&amp;LEN(F1688)))/10),"")</f>
        <v>5</v>
      </c>
      <c r="M1688" t="str">
        <f t="shared" si="52"/>
        <v>minute</v>
      </c>
      <c r="N1688">
        <f t="shared" ca="1" si="53"/>
        <v>300</v>
      </c>
    </row>
    <row r="1689" spans="1:14" x14ac:dyDescent="0.35">
      <c r="A1689" s="1">
        <v>40838.260416666664</v>
      </c>
      <c r="B1689" t="s">
        <v>516</v>
      </c>
      <c r="C1689" t="s">
        <v>9</v>
      </c>
      <c r="D1689" t="s">
        <v>10</v>
      </c>
      <c r="E1689" t="s">
        <v>44</v>
      </c>
      <c r="F1689" t="s">
        <v>160</v>
      </c>
      <c r="G1689" t="s">
        <v>1938</v>
      </c>
      <c r="H1689" s="2">
        <v>40981</v>
      </c>
      <c r="I1689" t="str">
        <f>IFERROR(IFERROR(IFERROR(
VLOOKUP("*"&amp;$B1689&amp;"*", [1]cities_output!$A:$C,1,0),
VLOOKUP("*"&amp;LEFT($B1689,5)&amp;"*", [1]cities_output!$A:$C,1,0)),
VLOOKUP("*"&amp;RIGHT($B1689,5)&amp;"*", [1]cities_output!$A:$C,1,0)),
"")</f>
        <v>St. Charles</v>
      </c>
      <c r="J1689">
        <f>IFERROR(IFERROR(IFERROR(
VLOOKUP("*"&amp;$B1689&amp;"*", [1]cities_output!$A:$C,2,0),
VLOOKUP("*"&amp;LEFT($B1689,5)&amp;"*", [1]cities_output!$A:$C,2,0)),
VLOOKUP("*"&amp;RIGHT($B1689,5)&amp;"*", [1]cities_output!$A:$C,2,0)),
"")</f>
        <v>38.781855810000003</v>
      </c>
      <c r="K1689">
        <f>IFERROR(IFERROR(IFERROR(
VLOOKUP("*"&amp;$B1689&amp;"*", [1]cities_output!$A:$C,3,0),
VLOOKUP("*"&amp;LEFT($B1689,5)&amp;"*", [1]cities_output!$A:$C,3,0)),
VLOOKUP("*"&amp;RIGHT($B1689,5)&amp;"*", [1]cities_output!$A:$C,3,0)),
"")</f>
        <v>-90.503975629999999</v>
      </c>
      <c r="L1689" cm="1">
        <f t="array" aca="1" ref="L1689" ca="1">IFERROR(SUMPRODUCT(MID(0&amp;F1689, LARGE(INDEX(ISNUMBER(--MID(F1689, ROW(INDIRECT("1:"&amp;LEN(F1689))), 1)) * ROW(INDIRECT("1:"&amp;LEN(F1689))), 0), ROW(INDIRECT("1:"&amp;LEN(F1689))))+1, 1) * 10^ROW(INDIRECT("1:"&amp;LEN(F1689)))/10),"")</f>
        <v>5</v>
      </c>
      <c r="M1689" t="str">
        <f t="shared" si="52"/>
        <v>minute</v>
      </c>
      <c r="N1689">
        <f t="shared" ca="1" si="53"/>
        <v>300</v>
      </c>
    </row>
    <row r="1690" spans="1:14" x14ac:dyDescent="0.35">
      <c r="A1690" s="1">
        <v>42461.934027777781</v>
      </c>
      <c r="B1690" t="s">
        <v>461</v>
      </c>
      <c r="C1690" t="s">
        <v>9</v>
      </c>
      <c r="D1690" t="s">
        <v>10</v>
      </c>
      <c r="E1690" t="s">
        <v>51</v>
      </c>
      <c r="F1690" t="s">
        <v>101</v>
      </c>
      <c r="G1690" t="s">
        <v>1104</v>
      </c>
      <c r="H1690" s="2">
        <v>42475</v>
      </c>
      <c r="I1690" t="str">
        <f>IFERROR(IFERROR(IFERROR(
VLOOKUP("*"&amp;$B1690&amp;"*", [1]cities_output!$A:$C,1,0),
VLOOKUP("*"&amp;LEFT($B1690,5)&amp;"*", [1]cities_output!$A:$C,1,0)),
VLOOKUP("*"&amp;RIGHT($B1690,5)&amp;"*", [1]cities_output!$A:$C,1,0)),
"")</f>
        <v>St. Charles</v>
      </c>
      <c r="J1690">
        <f>IFERROR(IFERROR(IFERROR(
VLOOKUP("*"&amp;$B1690&amp;"*", [1]cities_output!$A:$C,2,0),
VLOOKUP("*"&amp;LEFT($B1690,5)&amp;"*", [1]cities_output!$A:$C,2,0)),
VLOOKUP("*"&amp;RIGHT($B1690,5)&amp;"*", [1]cities_output!$A:$C,2,0)),
"")</f>
        <v>38.781855810000003</v>
      </c>
      <c r="K1690">
        <f>IFERROR(IFERROR(IFERROR(
VLOOKUP("*"&amp;$B1690&amp;"*", [1]cities_output!$A:$C,3,0),
VLOOKUP("*"&amp;LEFT($B1690,5)&amp;"*", [1]cities_output!$A:$C,3,0)),
VLOOKUP("*"&amp;RIGHT($B1690,5)&amp;"*", [1]cities_output!$A:$C,3,0)),
"")</f>
        <v>-90.503975629999999</v>
      </c>
      <c r="L1690" cm="1">
        <f t="array" aca="1" ref="L1690" ca="1">IFERROR(SUMPRODUCT(MID(0&amp;F1690, LARGE(INDEX(ISNUMBER(--MID(F1690, ROW(INDIRECT("1:"&amp;LEN(F1690))), 1)) * ROW(INDIRECT("1:"&amp;LEN(F1690))), 0), ROW(INDIRECT("1:"&amp;LEN(F1690))))+1, 1) * 10^ROW(INDIRECT("1:"&amp;LEN(F1690)))/10),"")</f>
        <v>3</v>
      </c>
      <c r="M1690" t="str">
        <f t="shared" si="52"/>
        <v>minute</v>
      </c>
      <c r="N1690">
        <f t="shared" ca="1" si="53"/>
        <v>180</v>
      </c>
    </row>
    <row r="1691" spans="1:14" x14ac:dyDescent="0.35">
      <c r="A1691" s="1">
        <v>41730.854166666664</v>
      </c>
      <c r="B1691" t="s">
        <v>461</v>
      </c>
      <c r="C1691" t="s">
        <v>9</v>
      </c>
      <c r="D1691" t="s">
        <v>10</v>
      </c>
      <c r="E1691" t="s">
        <v>15</v>
      </c>
      <c r="F1691" t="s">
        <v>101</v>
      </c>
      <c r="G1691" t="s">
        <v>1455</v>
      </c>
      <c r="H1691" s="2">
        <v>41733</v>
      </c>
      <c r="I1691" t="str">
        <f>IFERROR(IFERROR(IFERROR(
VLOOKUP("*"&amp;$B1691&amp;"*", [1]cities_output!$A:$C,1,0),
VLOOKUP("*"&amp;LEFT($B1691,5)&amp;"*", [1]cities_output!$A:$C,1,0)),
VLOOKUP("*"&amp;RIGHT($B1691,5)&amp;"*", [1]cities_output!$A:$C,1,0)),
"")</f>
        <v>St. Charles</v>
      </c>
      <c r="J1691">
        <f>IFERROR(IFERROR(IFERROR(
VLOOKUP("*"&amp;$B1691&amp;"*", [1]cities_output!$A:$C,2,0),
VLOOKUP("*"&amp;LEFT($B1691,5)&amp;"*", [1]cities_output!$A:$C,2,0)),
VLOOKUP("*"&amp;RIGHT($B1691,5)&amp;"*", [1]cities_output!$A:$C,2,0)),
"")</f>
        <v>38.781855810000003</v>
      </c>
      <c r="K1691">
        <f>IFERROR(IFERROR(IFERROR(
VLOOKUP("*"&amp;$B1691&amp;"*", [1]cities_output!$A:$C,3,0),
VLOOKUP("*"&amp;LEFT($B1691,5)&amp;"*", [1]cities_output!$A:$C,3,0)),
VLOOKUP("*"&amp;RIGHT($B1691,5)&amp;"*", [1]cities_output!$A:$C,3,0)),
"")</f>
        <v>-90.503975629999999</v>
      </c>
      <c r="L1691" cm="1">
        <f t="array" aca="1" ref="L1691" ca="1">IFERROR(SUMPRODUCT(MID(0&amp;F1691, LARGE(INDEX(ISNUMBER(--MID(F1691, ROW(INDIRECT("1:"&amp;LEN(F1691))), 1)) * ROW(INDIRECT("1:"&amp;LEN(F1691))), 0), ROW(INDIRECT("1:"&amp;LEN(F1691))))+1, 1) * 10^ROW(INDIRECT("1:"&amp;LEN(F1691)))/10),"")</f>
        <v>3</v>
      </c>
      <c r="M1691" t="str">
        <f t="shared" si="52"/>
        <v>minute</v>
      </c>
      <c r="N1691">
        <f t="shared" ca="1" si="53"/>
        <v>180</v>
      </c>
    </row>
    <row r="1692" spans="1:14" x14ac:dyDescent="0.35">
      <c r="A1692" s="1">
        <v>40486.442361111112</v>
      </c>
      <c r="B1692" t="s">
        <v>461</v>
      </c>
      <c r="C1692" t="s">
        <v>9</v>
      </c>
      <c r="D1692" t="s">
        <v>10</v>
      </c>
      <c r="E1692" t="s">
        <v>79</v>
      </c>
      <c r="F1692" t="s">
        <v>101</v>
      </c>
      <c r="G1692" t="s">
        <v>2109</v>
      </c>
      <c r="H1692" s="2">
        <v>40503</v>
      </c>
      <c r="I1692" t="str">
        <f>IFERROR(IFERROR(IFERROR(
VLOOKUP("*"&amp;$B1692&amp;"*", [1]cities_output!$A:$C,1,0),
VLOOKUP("*"&amp;LEFT($B1692,5)&amp;"*", [1]cities_output!$A:$C,1,0)),
VLOOKUP("*"&amp;RIGHT($B1692,5)&amp;"*", [1]cities_output!$A:$C,1,0)),
"")</f>
        <v>St. Charles</v>
      </c>
      <c r="J1692">
        <f>IFERROR(IFERROR(IFERROR(
VLOOKUP("*"&amp;$B1692&amp;"*", [1]cities_output!$A:$C,2,0),
VLOOKUP("*"&amp;LEFT($B1692,5)&amp;"*", [1]cities_output!$A:$C,2,0)),
VLOOKUP("*"&amp;RIGHT($B1692,5)&amp;"*", [1]cities_output!$A:$C,2,0)),
"")</f>
        <v>38.781855810000003</v>
      </c>
      <c r="K1692">
        <f>IFERROR(IFERROR(IFERROR(
VLOOKUP("*"&amp;$B1692&amp;"*", [1]cities_output!$A:$C,3,0),
VLOOKUP("*"&amp;LEFT($B1692,5)&amp;"*", [1]cities_output!$A:$C,3,0)),
VLOOKUP("*"&amp;RIGHT($B1692,5)&amp;"*", [1]cities_output!$A:$C,3,0)),
"")</f>
        <v>-90.503975629999999</v>
      </c>
      <c r="L1692" cm="1">
        <f t="array" aca="1" ref="L1692" ca="1">IFERROR(SUMPRODUCT(MID(0&amp;F1692, LARGE(INDEX(ISNUMBER(--MID(F1692, ROW(INDIRECT("1:"&amp;LEN(F1692))), 1)) * ROW(INDIRECT("1:"&amp;LEN(F1692))), 0), ROW(INDIRECT("1:"&amp;LEN(F1692))))+1, 1) * 10^ROW(INDIRECT("1:"&amp;LEN(F1692)))/10),"")</f>
        <v>3</v>
      </c>
      <c r="M1692" t="str">
        <f t="shared" si="52"/>
        <v>minute</v>
      </c>
      <c r="N1692">
        <f t="shared" ca="1" si="53"/>
        <v>180</v>
      </c>
    </row>
    <row r="1693" spans="1:14" x14ac:dyDescent="0.35">
      <c r="A1693" s="1">
        <v>39142.5</v>
      </c>
      <c r="B1693" t="s">
        <v>461</v>
      </c>
      <c r="C1693" t="s">
        <v>9</v>
      </c>
      <c r="D1693" t="s">
        <v>10</v>
      </c>
      <c r="E1693" t="s">
        <v>15</v>
      </c>
      <c r="F1693" t="s">
        <v>101</v>
      </c>
      <c r="G1693" t="s">
        <v>2701</v>
      </c>
      <c r="H1693" s="2">
        <v>39245</v>
      </c>
      <c r="I1693" t="str">
        <f>IFERROR(IFERROR(IFERROR(
VLOOKUP("*"&amp;$B1693&amp;"*", [1]cities_output!$A:$C,1,0),
VLOOKUP("*"&amp;LEFT($B1693,5)&amp;"*", [1]cities_output!$A:$C,1,0)),
VLOOKUP("*"&amp;RIGHT($B1693,5)&amp;"*", [1]cities_output!$A:$C,1,0)),
"")</f>
        <v>St. Charles</v>
      </c>
      <c r="J1693">
        <f>IFERROR(IFERROR(IFERROR(
VLOOKUP("*"&amp;$B1693&amp;"*", [1]cities_output!$A:$C,2,0),
VLOOKUP("*"&amp;LEFT($B1693,5)&amp;"*", [1]cities_output!$A:$C,2,0)),
VLOOKUP("*"&amp;RIGHT($B1693,5)&amp;"*", [1]cities_output!$A:$C,2,0)),
"")</f>
        <v>38.781855810000003</v>
      </c>
      <c r="K1693">
        <f>IFERROR(IFERROR(IFERROR(
VLOOKUP("*"&amp;$B1693&amp;"*", [1]cities_output!$A:$C,3,0),
VLOOKUP("*"&amp;LEFT($B1693,5)&amp;"*", [1]cities_output!$A:$C,3,0)),
VLOOKUP("*"&amp;RIGHT($B1693,5)&amp;"*", [1]cities_output!$A:$C,3,0)),
"")</f>
        <v>-90.503975629999999</v>
      </c>
      <c r="L1693" cm="1">
        <f t="array" aca="1" ref="L1693" ca="1">IFERROR(SUMPRODUCT(MID(0&amp;F1693, LARGE(INDEX(ISNUMBER(--MID(F1693, ROW(INDIRECT("1:"&amp;LEN(F1693))), 1)) * ROW(INDIRECT("1:"&amp;LEN(F1693))), 0), ROW(INDIRECT("1:"&amp;LEN(F1693))))+1, 1) * 10^ROW(INDIRECT("1:"&amp;LEN(F1693)))/10),"")</f>
        <v>3</v>
      </c>
      <c r="M1693" t="str">
        <f t="shared" si="52"/>
        <v>minute</v>
      </c>
      <c r="N1693">
        <f t="shared" ca="1" si="53"/>
        <v>180</v>
      </c>
    </row>
    <row r="1694" spans="1:14" x14ac:dyDescent="0.35">
      <c r="A1694" s="1">
        <v>44829.847222222219</v>
      </c>
      <c r="B1694" t="s">
        <v>69</v>
      </c>
      <c r="C1694" t="s">
        <v>9</v>
      </c>
      <c r="D1694" t="s">
        <v>10</v>
      </c>
      <c r="E1694" t="s">
        <v>70</v>
      </c>
      <c r="F1694" t="s">
        <v>41</v>
      </c>
      <c r="G1694" t="s">
        <v>71</v>
      </c>
      <c r="H1694" s="2">
        <v>44917</v>
      </c>
      <c r="I1694" t="str">
        <f>IFERROR(IFERROR(IFERROR(
VLOOKUP("*"&amp;$B1694&amp;"*", [1]cities_output!$A:$C,1,0),
VLOOKUP("*"&amp;LEFT($B1694,5)&amp;"*", [1]cities_output!$A:$C,1,0)),
VLOOKUP("*"&amp;RIGHT($B1694,5)&amp;"*", [1]cities_output!$A:$C,1,0)),
"")</f>
        <v>Saint James</v>
      </c>
      <c r="J1694">
        <f>IFERROR(IFERROR(IFERROR(
VLOOKUP("*"&amp;$B1694&amp;"*", [1]cities_output!$A:$C,2,0),
VLOOKUP("*"&amp;LEFT($B1694,5)&amp;"*", [1]cities_output!$A:$C,2,0)),
VLOOKUP("*"&amp;RIGHT($B1694,5)&amp;"*", [1]cities_output!$A:$C,2,0)),
"")</f>
        <v>38.009400329999998</v>
      </c>
      <c r="K1694">
        <f>IFERROR(IFERROR(IFERROR(
VLOOKUP("*"&amp;$B1694&amp;"*", [1]cities_output!$A:$C,3,0),
VLOOKUP("*"&amp;LEFT($B1694,5)&amp;"*", [1]cities_output!$A:$C,3,0)),
VLOOKUP("*"&amp;RIGHT($B1694,5)&amp;"*", [1]cities_output!$A:$C,3,0)),
"")</f>
        <v>-91.622044720000005</v>
      </c>
      <c r="L1694" cm="1">
        <f t="array" aca="1" ref="L1694" ca="1">IFERROR(SUMPRODUCT(MID(0&amp;F1694, LARGE(INDEX(ISNUMBER(--MID(F1694, ROW(INDIRECT("1:"&amp;LEN(F1694))), 1)) * ROW(INDIRECT("1:"&amp;LEN(F1694))), 0), ROW(INDIRECT("1:"&amp;LEN(F1694))))+1, 1) * 10^ROW(INDIRECT("1:"&amp;LEN(F1694)))/10),"")</f>
        <v>2</v>
      </c>
      <c r="M1694" t="str">
        <f t="shared" si="52"/>
        <v>minute</v>
      </c>
      <c r="N1694">
        <f t="shared" ca="1" si="53"/>
        <v>120</v>
      </c>
    </row>
    <row r="1695" spans="1:14" x14ac:dyDescent="0.35">
      <c r="A1695" s="1">
        <v>43882.895833333336</v>
      </c>
      <c r="B1695" t="s">
        <v>461</v>
      </c>
      <c r="C1695" t="s">
        <v>9</v>
      </c>
      <c r="D1695" t="s">
        <v>10</v>
      </c>
      <c r="F1695" t="s">
        <v>41</v>
      </c>
      <c r="G1695" t="s">
        <v>462</v>
      </c>
      <c r="H1695" s="2">
        <v>43886</v>
      </c>
      <c r="I1695" t="str">
        <f>IFERROR(IFERROR(IFERROR(
VLOOKUP("*"&amp;$B1695&amp;"*", [1]cities_output!$A:$C,1,0),
VLOOKUP("*"&amp;LEFT($B1695,5)&amp;"*", [1]cities_output!$A:$C,1,0)),
VLOOKUP("*"&amp;RIGHT($B1695,5)&amp;"*", [1]cities_output!$A:$C,1,0)),
"")</f>
        <v>St. Charles</v>
      </c>
      <c r="J1695">
        <f>IFERROR(IFERROR(IFERROR(
VLOOKUP("*"&amp;$B1695&amp;"*", [1]cities_output!$A:$C,2,0),
VLOOKUP("*"&amp;LEFT($B1695,5)&amp;"*", [1]cities_output!$A:$C,2,0)),
VLOOKUP("*"&amp;RIGHT($B1695,5)&amp;"*", [1]cities_output!$A:$C,2,0)),
"")</f>
        <v>38.781855810000003</v>
      </c>
      <c r="K1695">
        <f>IFERROR(IFERROR(IFERROR(
VLOOKUP("*"&amp;$B1695&amp;"*", [1]cities_output!$A:$C,3,0),
VLOOKUP("*"&amp;LEFT($B1695,5)&amp;"*", [1]cities_output!$A:$C,3,0)),
VLOOKUP("*"&amp;RIGHT($B1695,5)&amp;"*", [1]cities_output!$A:$C,3,0)),
"")</f>
        <v>-90.503975629999999</v>
      </c>
      <c r="L1695" cm="1">
        <f t="array" aca="1" ref="L1695" ca="1">IFERROR(SUMPRODUCT(MID(0&amp;F1695, LARGE(INDEX(ISNUMBER(--MID(F1695, ROW(INDIRECT("1:"&amp;LEN(F1695))), 1)) * ROW(INDIRECT("1:"&amp;LEN(F1695))), 0), ROW(INDIRECT("1:"&amp;LEN(F1695))))+1, 1) * 10^ROW(INDIRECT("1:"&amp;LEN(F1695)))/10),"")</f>
        <v>2</v>
      </c>
      <c r="M1695" t="str">
        <f t="shared" si="52"/>
        <v>minute</v>
      </c>
      <c r="N1695">
        <f t="shared" ca="1" si="53"/>
        <v>120</v>
      </c>
    </row>
    <row r="1696" spans="1:14" x14ac:dyDescent="0.35">
      <c r="A1696" s="1">
        <v>39025.510416666664</v>
      </c>
      <c r="B1696" t="s">
        <v>461</v>
      </c>
      <c r="C1696" t="s">
        <v>9</v>
      </c>
      <c r="D1696" t="s">
        <v>10</v>
      </c>
      <c r="E1696" t="s">
        <v>54</v>
      </c>
      <c r="F1696" t="s">
        <v>41</v>
      </c>
      <c r="G1696" t="s">
        <v>2749</v>
      </c>
      <c r="H1696" s="2">
        <v>39058</v>
      </c>
      <c r="I1696" t="str">
        <f>IFERROR(IFERROR(IFERROR(
VLOOKUP("*"&amp;$B1696&amp;"*", [1]cities_output!$A:$C,1,0),
VLOOKUP("*"&amp;LEFT($B1696,5)&amp;"*", [1]cities_output!$A:$C,1,0)),
VLOOKUP("*"&amp;RIGHT($B1696,5)&amp;"*", [1]cities_output!$A:$C,1,0)),
"")</f>
        <v>St. Charles</v>
      </c>
      <c r="J1696">
        <f>IFERROR(IFERROR(IFERROR(
VLOOKUP("*"&amp;$B1696&amp;"*", [1]cities_output!$A:$C,2,0),
VLOOKUP("*"&amp;LEFT($B1696,5)&amp;"*", [1]cities_output!$A:$C,2,0)),
VLOOKUP("*"&amp;RIGHT($B1696,5)&amp;"*", [1]cities_output!$A:$C,2,0)),
"")</f>
        <v>38.781855810000003</v>
      </c>
      <c r="K1696">
        <f>IFERROR(IFERROR(IFERROR(
VLOOKUP("*"&amp;$B1696&amp;"*", [1]cities_output!$A:$C,3,0),
VLOOKUP("*"&amp;LEFT($B1696,5)&amp;"*", [1]cities_output!$A:$C,3,0)),
VLOOKUP("*"&amp;RIGHT($B1696,5)&amp;"*", [1]cities_output!$A:$C,3,0)),
"")</f>
        <v>-90.503975629999999</v>
      </c>
      <c r="L1696" cm="1">
        <f t="array" aca="1" ref="L1696" ca="1">IFERROR(SUMPRODUCT(MID(0&amp;F1696, LARGE(INDEX(ISNUMBER(--MID(F1696, ROW(INDIRECT("1:"&amp;LEN(F1696))), 1)) * ROW(INDIRECT("1:"&amp;LEN(F1696))), 0), ROW(INDIRECT("1:"&amp;LEN(F1696))))+1, 1) * 10^ROW(INDIRECT("1:"&amp;LEN(F1696)))/10),"")</f>
        <v>2</v>
      </c>
      <c r="M1696" t="str">
        <f t="shared" si="52"/>
        <v>minute</v>
      </c>
      <c r="N1696">
        <f t="shared" ca="1" si="53"/>
        <v>120</v>
      </c>
    </row>
    <row r="1697" spans="1:14" x14ac:dyDescent="0.35">
      <c r="A1697" s="1">
        <v>32370.041666666668</v>
      </c>
      <c r="B1697" t="s">
        <v>461</v>
      </c>
      <c r="C1697" t="s">
        <v>9</v>
      </c>
      <c r="D1697" t="s">
        <v>10</v>
      </c>
      <c r="E1697" t="s">
        <v>66</v>
      </c>
      <c r="F1697" t="s">
        <v>41</v>
      </c>
      <c r="G1697" t="s">
        <v>3878</v>
      </c>
      <c r="H1697" s="2">
        <v>37285</v>
      </c>
      <c r="I1697" t="str">
        <f>IFERROR(IFERROR(IFERROR(
VLOOKUP("*"&amp;$B1697&amp;"*", [1]cities_output!$A:$C,1,0),
VLOOKUP("*"&amp;LEFT($B1697,5)&amp;"*", [1]cities_output!$A:$C,1,0)),
VLOOKUP("*"&amp;RIGHT($B1697,5)&amp;"*", [1]cities_output!$A:$C,1,0)),
"")</f>
        <v>St. Charles</v>
      </c>
      <c r="J1697">
        <f>IFERROR(IFERROR(IFERROR(
VLOOKUP("*"&amp;$B1697&amp;"*", [1]cities_output!$A:$C,2,0),
VLOOKUP("*"&amp;LEFT($B1697,5)&amp;"*", [1]cities_output!$A:$C,2,0)),
VLOOKUP("*"&amp;RIGHT($B1697,5)&amp;"*", [1]cities_output!$A:$C,2,0)),
"")</f>
        <v>38.781855810000003</v>
      </c>
      <c r="K1697">
        <f>IFERROR(IFERROR(IFERROR(
VLOOKUP("*"&amp;$B1697&amp;"*", [1]cities_output!$A:$C,3,0),
VLOOKUP("*"&amp;LEFT($B1697,5)&amp;"*", [1]cities_output!$A:$C,3,0)),
VLOOKUP("*"&amp;RIGHT($B1697,5)&amp;"*", [1]cities_output!$A:$C,3,0)),
"")</f>
        <v>-90.503975629999999</v>
      </c>
      <c r="L1697" cm="1">
        <f t="array" aca="1" ref="L1697" ca="1">IFERROR(SUMPRODUCT(MID(0&amp;F1697, LARGE(INDEX(ISNUMBER(--MID(F1697, ROW(INDIRECT("1:"&amp;LEN(F1697))), 1)) * ROW(INDIRECT("1:"&amp;LEN(F1697))), 0), ROW(INDIRECT("1:"&amp;LEN(F1697))))+1, 1) * 10^ROW(INDIRECT("1:"&amp;LEN(F1697)))/10),"")</f>
        <v>2</v>
      </c>
      <c r="M1697" t="str">
        <f t="shared" si="52"/>
        <v>minute</v>
      </c>
      <c r="N1697">
        <f t="shared" ca="1" si="53"/>
        <v>120</v>
      </c>
    </row>
    <row r="1698" spans="1:14" x14ac:dyDescent="0.35">
      <c r="A1698" s="1">
        <v>42769.432638888888</v>
      </c>
      <c r="B1698" t="s">
        <v>461</v>
      </c>
      <c r="C1698" t="s">
        <v>9</v>
      </c>
      <c r="D1698" t="s">
        <v>10</v>
      </c>
      <c r="E1698" t="s">
        <v>79</v>
      </c>
      <c r="F1698" t="s">
        <v>16</v>
      </c>
      <c r="G1698" t="s">
        <v>965</v>
      </c>
      <c r="H1698" s="2">
        <v>42776</v>
      </c>
      <c r="I1698" t="str">
        <f>IFERROR(IFERROR(IFERROR(
VLOOKUP("*"&amp;$B1698&amp;"*", [1]cities_output!$A:$C,1,0),
VLOOKUP("*"&amp;LEFT($B1698,5)&amp;"*", [1]cities_output!$A:$C,1,0)),
VLOOKUP("*"&amp;RIGHT($B1698,5)&amp;"*", [1]cities_output!$A:$C,1,0)),
"")</f>
        <v>St. Charles</v>
      </c>
      <c r="J1698">
        <f>IFERROR(IFERROR(IFERROR(
VLOOKUP("*"&amp;$B1698&amp;"*", [1]cities_output!$A:$C,2,0),
VLOOKUP("*"&amp;LEFT($B1698,5)&amp;"*", [1]cities_output!$A:$C,2,0)),
VLOOKUP("*"&amp;RIGHT($B1698,5)&amp;"*", [1]cities_output!$A:$C,2,0)),
"")</f>
        <v>38.781855810000003</v>
      </c>
      <c r="K1698">
        <f>IFERROR(IFERROR(IFERROR(
VLOOKUP("*"&amp;$B1698&amp;"*", [1]cities_output!$A:$C,3,0),
VLOOKUP("*"&amp;LEFT($B1698,5)&amp;"*", [1]cities_output!$A:$C,3,0)),
VLOOKUP("*"&amp;RIGHT($B1698,5)&amp;"*", [1]cities_output!$A:$C,3,0)),
"")</f>
        <v>-90.503975629999999</v>
      </c>
      <c r="L1698" cm="1">
        <f t="array" aca="1" ref="L1698" ca="1">IFERROR(SUMPRODUCT(MID(0&amp;F1698, LARGE(INDEX(ISNUMBER(--MID(F1698, ROW(INDIRECT("1:"&amp;LEN(F1698))), 1)) * ROW(INDIRECT("1:"&amp;LEN(F1698))), 0), ROW(INDIRECT("1:"&amp;LEN(F1698))))+1, 1) * 10^ROW(INDIRECT("1:"&amp;LEN(F1698)))/10),"")</f>
        <v>1</v>
      </c>
      <c r="M1698" t="str">
        <f t="shared" si="52"/>
        <v>minute</v>
      </c>
      <c r="N1698">
        <f t="shared" ca="1" si="53"/>
        <v>60</v>
      </c>
    </row>
    <row r="1699" spans="1:14" x14ac:dyDescent="0.35">
      <c r="A1699" s="1">
        <v>42083.842361111114</v>
      </c>
      <c r="B1699" t="s">
        <v>461</v>
      </c>
      <c r="C1699" t="s">
        <v>9</v>
      </c>
      <c r="D1699" t="s">
        <v>10</v>
      </c>
      <c r="E1699" t="s">
        <v>44</v>
      </c>
      <c r="F1699" t="s">
        <v>16</v>
      </c>
      <c r="G1699" t="s">
        <v>1260</v>
      </c>
      <c r="H1699" s="2">
        <v>42089</v>
      </c>
      <c r="I1699" t="str">
        <f>IFERROR(IFERROR(IFERROR(
VLOOKUP("*"&amp;$B1699&amp;"*", [1]cities_output!$A:$C,1,0),
VLOOKUP("*"&amp;LEFT($B1699,5)&amp;"*", [1]cities_output!$A:$C,1,0)),
VLOOKUP("*"&amp;RIGHT($B1699,5)&amp;"*", [1]cities_output!$A:$C,1,0)),
"")</f>
        <v>St. Charles</v>
      </c>
      <c r="J1699">
        <f>IFERROR(IFERROR(IFERROR(
VLOOKUP("*"&amp;$B1699&amp;"*", [1]cities_output!$A:$C,2,0),
VLOOKUP("*"&amp;LEFT($B1699,5)&amp;"*", [1]cities_output!$A:$C,2,0)),
VLOOKUP("*"&amp;RIGHT($B1699,5)&amp;"*", [1]cities_output!$A:$C,2,0)),
"")</f>
        <v>38.781855810000003</v>
      </c>
      <c r="K1699">
        <f>IFERROR(IFERROR(IFERROR(
VLOOKUP("*"&amp;$B1699&amp;"*", [1]cities_output!$A:$C,3,0),
VLOOKUP("*"&amp;LEFT($B1699,5)&amp;"*", [1]cities_output!$A:$C,3,0)),
VLOOKUP("*"&amp;RIGHT($B1699,5)&amp;"*", [1]cities_output!$A:$C,3,0)),
"")</f>
        <v>-90.503975629999999</v>
      </c>
      <c r="L1699" cm="1">
        <f t="array" aca="1" ref="L1699" ca="1">IFERROR(SUMPRODUCT(MID(0&amp;F1699, LARGE(INDEX(ISNUMBER(--MID(F1699, ROW(INDIRECT("1:"&amp;LEN(F1699))), 1)) * ROW(INDIRECT("1:"&amp;LEN(F1699))), 0), ROW(INDIRECT("1:"&amp;LEN(F1699))))+1, 1) * 10^ROW(INDIRECT("1:"&amp;LEN(F1699)))/10),"")</f>
        <v>1</v>
      </c>
      <c r="M1699" t="str">
        <f t="shared" si="52"/>
        <v>minute</v>
      </c>
      <c r="N1699">
        <f t="shared" ca="1" si="53"/>
        <v>60</v>
      </c>
    </row>
    <row r="1700" spans="1:14" x14ac:dyDescent="0.35">
      <c r="A1700" s="1">
        <v>40064.84375</v>
      </c>
      <c r="B1700" t="s">
        <v>461</v>
      </c>
      <c r="C1700" t="s">
        <v>9</v>
      </c>
      <c r="D1700" t="s">
        <v>10</v>
      </c>
      <c r="E1700" t="s">
        <v>54</v>
      </c>
      <c r="F1700" t="s">
        <v>1145</v>
      </c>
      <c r="G1700" t="s">
        <v>2321</v>
      </c>
      <c r="H1700" s="2">
        <v>40159</v>
      </c>
      <c r="I1700" t="str">
        <f>IFERROR(IFERROR(IFERROR(
VLOOKUP("*"&amp;$B1700&amp;"*", [1]cities_output!$A:$C,1,0),
VLOOKUP("*"&amp;LEFT($B1700,5)&amp;"*", [1]cities_output!$A:$C,1,0)),
VLOOKUP("*"&amp;RIGHT($B1700,5)&amp;"*", [1]cities_output!$A:$C,1,0)),
"")</f>
        <v>St. Charles</v>
      </c>
      <c r="J1700">
        <f>IFERROR(IFERROR(IFERROR(
VLOOKUP("*"&amp;$B1700&amp;"*", [1]cities_output!$A:$C,2,0),
VLOOKUP("*"&amp;LEFT($B1700,5)&amp;"*", [1]cities_output!$A:$C,2,0)),
VLOOKUP("*"&amp;RIGHT($B1700,5)&amp;"*", [1]cities_output!$A:$C,2,0)),
"")</f>
        <v>38.781855810000003</v>
      </c>
      <c r="K1700">
        <f>IFERROR(IFERROR(IFERROR(
VLOOKUP("*"&amp;$B1700&amp;"*", [1]cities_output!$A:$C,3,0),
VLOOKUP("*"&amp;LEFT($B1700,5)&amp;"*", [1]cities_output!$A:$C,3,0)),
VLOOKUP("*"&amp;RIGHT($B1700,5)&amp;"*", [1]cities_output!$A:$C,3,0)),
"")</f>
        <v>-90.503975629999999</v>
      </c>
      <c r="L1700" cm="1">
        <f t="array" aca="1" ref="L1700" ca="1">IFERROR(SUMPRODUCT(MID(0&amp;F1700, LARGE(INDEX(ISNUMBER(--MID(F1700, ROW(INDIRECT("1:"&amp;LEN(F1700))), 1)) * ROW(INDIRECT("1:"&amp;LEN(F1700))), 0), ROW(INDIRECT("1:"&amp;LEN(F1700))))+1, 1) * 10^ROW(INDIRECT("1:"&amp;LEN(F1700)))/10),"")</f>
        <v>60</v>
      </c>
      <c r="M1700" t="str">
        <f t="shared" si="52"/>
        <v>second</v>
      </c>
      <c r="N1700">
        <f t="shared" ca="1" si="53"/>
        <v>60</v>
      </c>
    </row>
    <row r="1701" spans="1:14" x14ac:dyDescent="0.35">
      <c r="A1701" s="1">
        <v>39844.513888888891</v>
      </c>
      <c r="B1701" t="s">
        <v>461</v>
      </c>
      <c r="C1701" t="s">
        <v>9</v>
      </c>
      <c r="D1701" t="s">
        <v>10</v>
      </c>
      <c r="E1701" t="s">
        <v>79</v>
      </c>
      <c r="F1701" t="s">
        <v>2387</v>
      </c>
      <c r="G1701" t="s">
        <v>2388</v>
      </c>
      <c r="H1701" s="2">
        <v>39891</v>
      </c>
      <c r="I1701" t="str">
        <f>IFERROR(IFERROR(IFERROR(
VLOOKUP("*"&amp;$B1701&amp;"*", [1]cities_output!$A:$C,1,0),
VLOOKUP("*"&amp;LEFT($B1701,5)&amp;"*", [1]cities_output!$A:$C,1,0)),
VLOOKUP("*"&amp;RIGHT($B1701,5)&amp;"*", [1]cities_output!$A:$C,1,0)),
"")</f>
        <v>St. Charles</v>
      </c>
      <c r="J1701">
        <f>IFERROR(IFERROR(IFERROR(
VLOOKUP("*"&amp;$B1701&amp;"*", [1]cities_output!$A:$C,2,0),
VLOOKUP("*"&amp;LEFT($B1701,5)&amp;"*", [1]cities_output!$A:$C,2,0)),
VLOOKUP("*"&amp;RIGHT($B1701,5)&amp;"*", [1]cities_output!$A:$C,2,0)),
"")</f>
        <v>38.781855810000003</v>
      </c>
      <c r="K1701">
        <f>IFERROR(IFERROR(IFERROR(
VLOOKUP("*"&amp;$B1701&amp;"*", [1]cities_output!$A:$C,3,0),
VLOOKUP("*"&amp;LEFT($B1701,5)&amp;"*", [1]cities_output!$A:$C,3,0)),
VLOOKUP("*"&amp;RIGHT($B1701,5)&amp;"*", [1]cities_output!$A:$C,3,0)),
"")</f>
        <v>-90.503975629999999</v>
      </c>
      <c r="L1701" cm="1">
        <f t="array" aca="1" ref="L1701" ca="1">IFERROR(SUMPRODUCT(MID(0&amp;F1701, LARGE(INDEX(ISNUMBER(--MID(F1701, ROW(INDIRECT("1:"&amp;LEN(F1701))), 1)) * ROW(INDIRECT("1:"&amp;LEN(F1701))), 0), ROW(INDIRECT("1:"&amp;LEN(F1701))))+1, 1) * 10^ROW(INDIRECT("1:"&amp;LEN(F1701)))/10),"")</f>
        <v>1</v>
      </c>
      <c r="M1701" t="str">
        <f t="shared" si="52"/>
        <v>minute</v>
      </c>
      <c r="N1701">
        <f t="shared" ca="1" si="53"/>
        <v>60</v>
      </c>
    </row>
    <row r="1702" spans="1:14" x14ac:dyDescent="0.35">
      <c r="A1702" s="1">
        <v>39647.958333333336</v>
      </c>
      <c r="B1702" t="s">
        <v>461</v>
      </c>
      <c r="C1702" t="s">
        <v>9</v>
      </c>
      <c r="D1702" t="s">
        <v>10</v>
      </c>
      <c r="E1702" t="s">
        <v>15</v>
      </c>
      <c r="F1702" t="s">
        <v>16</v>
      </c>
      <c r="G1702" t="s">
        <v>2478</v>
      </c>
      <c r="H1702" s="2">
        <v>39672</v>
      </c>
      <c r="I1702" t="str">
        <f>IFERROR(IFERROR(IFERROR(
VLOOKUP("*"&amp;$B1702&amp;"*", [1]cities_output!$A:$C,1,0),
VLOOKUP("*"&amp;LEFT($B1702,5)&amp;"*", [1]cities_output!$A:$C,1,0)),
VLOOKUP("*"&amp;RIGHT($B1702,5)&amp;"*", [1]cities_output!$A:$C,1,0)),
"")</f>
        <v>St. Charles</v>
      </c>
      <c r="J1702">
        <f>IFERROR(IFERROR(IFERROR(
VLOOKUP("*"&amp;$B1702&amp;"*", [1]cities_output!$A:$C,2,0),
VLOOKUP("*"&amp;LEFT($B1702,5)&amp;"*", [1]cities_output!$A:$C,2,0)),
VLOOKUP("*"&amp;RIGHT($B1702,5)&amp;"*", [1]cities_output!$A:$C,2,0)),
"")</f>
        <v>38.781855810000003</v>
      </c>
      <c r="K1702">
        <f>IFERROR(IFERROR(IFERROR(
VLOOKUP("*"&amp;$B1702&amp;"*", [1]cities_output!$A:$C,3,0),
VLOOKUP("*"&amp;LEFT($B1702,5)&amp;"*", [1]cities_output!$A:$C,3,0)),
VLOOKUP("*"&amp;RIGHT($B1702,5)&amp;"*", [1]cities_output!$A:$C,3,0)),
"")</f>
        <v>-90.503975629999999</v>
      </c>
      <c r="L1702" cm="1">
        <f t="array" aca="1" ref="L1702" ca="1">IFERROR(SUMPRODUCT(MID(0&amp;F1702, LARGE(INDEX(ISNUMBER(--MID(F1702, ROW(INDIRECT("1:"&amp;LEN(F1702))), 1)) * ROW(INDIRECT("1:"&amp;LEN(F1702))), 0), ROW(INDIRECT("1:"&amp;LEN(F1702))))+1, 1) * 10^ROW(INDIRECT("1:"&amp;LEN(F1702)))/10),"")</f>
        <v>1</v>
      </c>
      <c r="M1702" t="str">
        <f t="shared" si="52"/>
        <v>minute</v>
      </c>
      <c r="N1702">
        <f t="shared" ca="1" si="53"/>
        <v>60</v>
      </c>
    </row>
    <row r="1703" spans="1:14" x14ac:dyDescent="0.35">
      <c r="A1703" s="1">
        <v>43339.845138888886</v>
      </c>
      <c r="B1703" t="s">
        <v>461</v>
      </c>
      <c r="C1703" t="s">
        <v>9</v>
      </c>
      <c r="D1703" t="s">
        <v>10</v>
      </c>
      <c r="E1703" t="s">
        <v>11</v>
      </c>
      <c r="F1703" t="s">
        <v>302</v>
      </c>
      <c r="G1703" t="s">
        <v>739</v>
      </c>
      <c r="H1703" s="2">
        <v>43343</v>
      </c>
      <c r="I1703" t="str">
        <f>IFERROR(IFERROR(IFERROR(
VLOOKUP("*"&amp;$B1703&amp;"*", [1]cities_output!$A:$C,1,0),
VLOOKUP("*"&amp;LEFT($B1703,5)&amp;"*", [1]cities_output!$A:$C,1,0)),
VLOOKUP("*"&amp;RIGHT($B1703,5)&amp;"*", [1]cities_output!$A:$C,1,0)),
"")</f>
        <v>St. Charles</v>
      </c>
      <c r="J1703">
        <f>IFERROR(IFERROR(IFERROR(
VLOOKUP("*"&amp;$B1703&amp;"*", [1]cities_output!$A:$C,2,0),
VLOOKUP("*"&amp;LEFT($B1703,5)&amp;"*", [1]cities_output!$A:$C,2,0)),
VLOOKUP("*"&amp;RIGHT($B1703,5)&amp;"*", [1]cities_output!$A:$C,2,0)),
"")</f>
        <v>38.781855810000003</v>
      </c>
      <c r="K1703">
        <f>IFERROR(IFERROR(IFERROR(
VLOOKUP("*"&amp;$B1703&amp;"*", [1]cities_output!$A:$C,3,0),
VLOOKUP("*"&amp;LEFT($B1703,5)&amp;"*", [1]cities_output!$A:$C,3,0)),
VLOOKUP("*"&amp;RIGHT($B1703,5)&amp;"*", [1]cities_output!$A:$C,3,0)),
"")</f>
        <v>-90.503975629999999</v>
      </c>
      <c r="L1703" cm="1">
        <f t="array" aca="1" ref="L1703" ca="1">IFERROR(SUMPRODUCT(MID(0&amp;F1703, LARGE(INDEX(ISNUMBER(--MID(F1703, ROW(INDIRECT("1:"&amp;LEN(F1703))), 1)) * ROW(INDIRECT("1:"&amp;LEN(F1703))), 0), ROW(INDIRECT("1:"&amp;LEN(F1703))))+1, 1) * 10^ROW(INDIRECT("1:"&amp;LEN(F1703)))/10),"")</f>
        <v>30</v>
      </c>
      <c r="M1703" t="str">
        <f t="shared" si="52"/>
        <v>second</v>
      </c>
      <c r="N1703">
        <f t="shared" ca="1" si="53"/>
        <v>30</v>
      </c>
    </row>
    <row r="1704" spans="1:14" x14ac:dyDescent="0.35">
      <c r="A1704" s="1">
        <v>38229.180555555555</v>
      </c>
      <c r="B1704" t="s">
        <v>461</v>
      </c>
      <c r="C1704" t="s">
        <v>9</v>
      </c>
      <c r="D1704" t="s">
        <v>10</v>
      </c>
      <c r="E1704" t="s">
        <v>15</v>
      </c>
      <c r="F1704" t="s">
        <v>2995</v>
      </c>
      <c r="G1704" t="s">
        <v>2996</v>
      </c>
      <c r="H1704" s="2">
        <v>38231</v>
      </c>
      <c r="I1704" t="str">
        <f>IFERROR(IFERROR(IFERROR(
VLOOKUP("*"&amp;$B1704&amp;"*", [1]cities_output!$A:$C,1,0),
VLOOKUP("*"&amp;LEFT($B1704,5)&amp;"*", [1]cities_output!$A:$C,1,0)),
VLOOKUP("*"&amp;RIGHT($B1704,5)&amp;"*", [1]cities_output!$A:$C,1,0)),
"")</f>
        <v>St. Charles</v>
      </c>
      <c r="J1704">
        <f>IFERROR(IFERROR(IFERROR(
VLOOKUP("*"&amp;$B1704&amp;"*", [1]cities_output!$A:$C,2,0),
VLOOKUP("*"&amp;LEFT($B1704,5)&amp;"*", [1]cities_output!$A:$C,2,0)),
VLOOKUP("*"&amp;RIGHT($B1704,5)&amp;"*", [1]cities_output!$A:$C,2,0)),
"")</f>
        <v>38.781855810000003</v>
      </c>
      <c r="K1704">
        <f>IFERROR(IFERROR(IFERROR(
VLOOKUP("*"&amp;$B1704&amp;"*", [1]cities_output!$A:$C,3,0),
VLOOKUP("*"&amp;LEFT($B1704,5)&amp;"*", [1]cities_output!$A:$C,3,0)),
VLOOKUP("*"&amp;RIGHT($B1704,5)&amp;"*", [1]cities_output!$A:$C,3,0)),
"")</f>
        <v>-90.503975629999999</v>
      </c>
      <c r="L1704" cm="1">
        <f t="array" aca="1" ref="L1704" ca="1">IFERROR(SUMPRODUCT(MID(0&amp;F1704, LARGE(INDEX(ISNUMBER(--MID(F1704, ROW(INDIRECT("1:"&amp;LEN(F1704))), 1)) * ROW(INDIRECT("1:"&amp;LEN(F1704))), 0), ROW(INDIRECT("1:"&amp;LEN(F1704))))+1, 1) * 10^ROW(INDIRECT("1:"&amp;LEN(F1704)))/10),"")</f>
        <v>30</v>
      </c>
      <c r="M1704" t="str">
        <f t="shared" si="52"/>
        <v>second</v>
      </c>
      <c r="N1704">
        <f t="shared" ca="1" si="53"/>
        <v>30</v>
      </c>
    </row>
    <row r="1705" spans="1:14" x14ac:dyDescent="0.35">
      <c r="A1705" s="1">
        <v>37856.913194444445</v>
      </c>
      <c r="B1705" t="s">
        <v>461</v>
      </c>
      <c r="C1705" t="s">
        <v>9</v>
      </c>
      <c r="D1705" t="s">
        <v>10</v>
      </c>
      <c r="E1705" t="s">
        <v>15</v>
      </c>
      <c r="F1705" t="s">
        <v>3125</v>
      </c>
      <c r="G1705" t="s">
        <v>3126</v>
      </c>
      <c r="H1705" s="2">
        <v>37925</v>
      </c>
      <c r="I1705" t="str">
        <f>IFERROR(IFERROR(IFERROR(
VLOOKUP("*"&amp;$B1705&amp;"*", [1]cities_output!$A:$C,1,0),
VLOOKUP("*"&amp;LEFT($B1705,5)&amp;"*", [1]cities_output!$A:$C,1,0)),
VLOOKUP("*"&amp;RIGHT($B1705,5)&amp;"*", [1]cities_output!$A:$C,1,0)),
"")</f>
        <v>St. Charles</v>
      </c>
      <c r="J1705">
        <f>IFERROR(IFERROR(IFERROR(
VLOOKUP("*"&amp;$B1705&amp;"*", [1]cities_output!$A:$C,2,0),
VLOOKUP("*"&amp;LEFT($B1705,5)&amp;"*", [1]cities_output!$A:$C,2,0)),
VLOOKUP("*"&amp;RIGHT($B1705,5)&amp;"*", [1]cities_output!$A:$C,2,0)),
"")</f>
        <v>38.781855810000003</v>
      </c>
      <c r="K1705">
        <f>IFERROR(IFERROR(IFERROR(
VLOOKUP("*"&amp;$B1705&amp;"*", [1]cities_output!$A:$C,3,0),
VLOOKUP("*"&amp;LEFT($B1705,5)&amp;"*", [1]cities_output!$A:$C,3,0)),
VLOOKUP("*"&amp;RIGHT($B1705,5)&amp;"*", [1]cities_output!$A:$C,3,0)),
"")</f>
        <v>-90.503975629999999</v>
      </c>
      <c r="L1705" cm="1">
        <f t="array" aca="1" ref="L1705" ca="1">IFERROR(SUMPRODUCT(MID(0&amp;F1705, LARGE(INDEX(ISNUMBER(--MID(F1705, ROW(INDIRECT("1:"&amp;LEN(F1705))), 1)) * ROW(INDIRECT("1:"&amp;LEN(F1705))), 0), ROW(INDIRECT("1:"&amp;LEN(F1705))))+1, 1) * 10^ROW(INDIRECT("1:"&amp;LEN(F1705)))/10),"")</f>
        <v>30</v>
      </c>
      <c r="M1705" t="str">
        <f t="shared" si="52"/>
        <v>second</v>
      </c>
      <c r="N1705">
        <f t="shared" ca="1" si="53"/>
        <v>30</v>
      </c>
    </row>
    <row r="1706" spans="1:14" x14ac:dyDescent="0.35">
      <c r="A1706" s="1">
        <v>41084.916666666664</v>
      </c>
      <c r="B1706" t="s">
        <v>461</v>
      </c>
      <c r="C1706" t="s">
        <v>9</v>
      </c>
      <c r="D1706" t="s">
        <v>10</v>
      </c>
      <c r="E1706" t="s">
        <v>30</v>
      </c>
      <c r="F1706" t="s">
        <v>390</v>
      </c>
      <c r="G1706" t="s">
        <v>1774</v>
      </c>
      <c r="H1706" s="2">
        <v>41094</v>
      </c>
      <c r="I1706" t="str">
        <f>IFERROR(IFERROR(IFERROR(
VLOOKUP("*"&amp;$B1706&amp;"*", [1]cities_output!$A:$C,1,0),
VLOOKUP("*"&amp;LEFT($B1706,5)&amp;"*", [1]cities_output!$A:$C,1,0)),
VLOOKUP("*"&amp;RIGHT($B1706,5)&amp;"*", [1]cities_output!$A:$C,1,0)),
"")</f>
        <v>St. Charles</v>
      </c>
      <c r="J1706">
        <f>IFERROR(IFERROR(IFERROR(
VLOOKUP("*"&amp;$B1706&amp;"*", [1]cities_output!$A:$C,2,0),
VLOOKUP("*"&amp;LEFT($B1706,5)&amp;"*", [1]cities_output!$A:$C,2,0)),
VLOOKUP("*"&amp;RIGHT($B1706,5)&amp;"*", [1]cities_output!$A:$C,2,0)),
"")</f>
        <v>38.781855810000003</v>
      </c>
      <c r="K1706">
        <f>IFERROR(IFERROR(IFERROR(
VLOOKUP("*"&amp;$B1706&amp;"*", [1]cities_output!$A:$C,3,0),
VLOOKUP("*"&amp;LEFT($B1706,5)&amp;"*", [1]cities_output!$A:$C,3,0)),
VLOOKUP("*"&amp;RIGHT($B1706,5)&amp;"*", [1]cities_output!$A:$C,3,0)),
"")</f>
        <v>-90.503975629999999</v>
      </c>
      <c r="L1706" cm="1">
        <f t="array" aca="1" ref="L1706" ca="1">IFERROR(SUMPRODUCT(MID(0&amp;F1706, LARGE(INDEX(ISNUMBER(--MID(F1706, ROW(INDIRECT("1:"&amp;LEN(F1706))), 1)) * ROW(INDIRECT("1:"&amp;LEN(F1706))), 0), ROW(INDIRECT("1:"&amp;LEN(F1706))))+1, 1) * 10^ROW(INDIRECT("1:"&amp;LEN(F1706)))/10),"")</f>
        <v>25</v>
      </c>
      <c r="M1706" t="str">
        <f t="shared" si="52"/>
        <v>second</v>
      </c>
      <c r="N1706">
        <f t="shared" ca="1" si="53"/>
        <v>25</v>
      </c>
    </row>
    <row r="1707" spans="1:14" x14ac:dyDescent="0.35">
      <c r="A1707" s="1">
        <v>36048.875</v>
      </c>
      <c r="B1707" t="s">
        <v>461</v>
      </c>
      <c r="C1707" t="s">
        <v>9</v>
      </c>
      <c r="D1707" t="s">
        <v>10</v>
      </c>
      <c r="E1707" t="s">
        <v>122</v>
      </c>
      <c r="F1707" t="s">
        <v>390</v>
      </c>
      <c r="G1707" t="s">
        <v>3611</v>
      </c>
      <c r="H1707" s="2">
        <v>36188</v>
      </c>
      <c r="I1707" t="str">
        <f>IFERROR(IFERROR(IFERROR(
VLOOKUP("*"&amp;$B1707&amp;"*", [1]cities_output!$A:$C,1,0),
VLOOKUP("*"&amp;LEFT($B1707,5)&amp;"*", [1]cities_output!$A:$C,1,0)),
VLOOKUP("*"&amp;RIGHT($B1707,5)&amp;"*", [1]cities_output!$A:$C,1,0)),
"")</f>
        <v>St. Charles</v>
      </c>
      <c r="J1707">
        <f>IFERROR(IFERROR(IFERROR(
VLOOKUP("*"&amp;$B1707&amp;"*", [1]cities_output!$A:$C,2,0),
VLOOKUP("*"&amp;LEFT($B1707,5)&amp;"*", [1]cities_output!$A:$C,2,0)),
VLOOKUP("*"&amp;RIGHT($B1707,5)&amp;"*", [1]cities_output!$A:$C,2,0)),
"")</f>
        <v>38.781855810000003</v>
      </c>
      <c r="K1707">
        <f>IFERROR(IFERROR(IFERROR(
VLOOKUP("*"&amp;$B1707&amp;"*", [1]cities_output!$A:$C,3,0),
VLOOKUP("*"&amp;LEFT($B1707,5)&amp;"*", [1]cities_output!$A:$C,3,0)),
VLOOKUP("*"&amp;RIGHT($B1707,5)&amp;"*", [1]cities_output!$A:$C,3,0)),
"")</f>
        <v>-90.503975629999999</v>
      </c>
      <c r="L1707" cm="1">
        <f t="array" aca="1" ref="L1707" ca="1">IFERROR(SUMPRODUCT(MID(0&amp;F1707, LARGE(INDEX(ISNUMBER(--MID(F1707, ROW(INDIRECT("1:"&amp;LEN(F1707))), 1)) * ROW(INDIRECT("1:"&amp;LEN(F1707))), 0), ROW(INDIRECT("1:"&amp;LEN(F1707))))+1, 1) * 10^ROW(INDIRECT("1:"&amp;LEN(F1707)))/10),"")</f>
        <v>25</v>
      </c>
      <c r="M1707" t="str">
        <f t="shared" si="52"/>
        <v>second</v>
      </c>
      <c r="N1707">
        <f t="shared" ca="1" si="53"/>
        <v>25</v>
      </c>
    </row>
    <row r="1708" spans="1:14" x14ac:dyDescent="0.35">
      <c r="A1708" s="1">
        <v>41010.9375</v>
      </c>
      <c r="B1708" t="s">
        <v>461</v>
      </c>
      <c r="C1708" t="s">
        <v>9</v>
      </c>
      <c r="D1708" t="s">
        <v>10</v>
      </c>
      <c r="E1708" t="s">
        <v>51</v>
      </c>
      <c r="F1708" t="s">
        <v>1824</v>
      </c>
      <c r="G1708" t="s">
        <v>1825</v>
      </c>
      <c r="H1708" s="2">
        <v>41042</v>
      </c>
      <c r="I1708" t="str">
        <f>IFERROR(IFERROR(IFERROR(
VLOOKUP("*"&amp;$B1708&amp;"*", [1]cities_output!$A:$C,1,0),
VLOOKUP("*"&amp;LEFT($B1708,5)&amp;"*", [1]cities_output!$A:$C,1,0)),
VLOOKUP("*"&amp;RIGHT($B1708,5)&amp;"*", [1]cities_output!$A:$C,1,0)),
"")</f>
        <v>St. Charles</v>
      </c>
      <c r="J1708">
        <f>IFERROR(IFERROR(IFERROR(
VLOOKUP("*"&amp;$B1708&amp;"*", [1]cities_output!$A:$C,2,0),
VLOOKUP("*"&amp;LEFT($B1708,5)&amp;"*", [1]cities_output!$A:$C,2,0)),
VLOOKUP("*"&amp;RIGHT($B1708,5)&amp;"*", [1]cities_output!$A:$C,2,0)),
"")</f>
        <v>38.781855810000003</v>
      </c>
      <c r="K1708">
        <f>IFERROR(IFERROR(IFERROR(
VLOOKUP("*"&amp;$B1708&amp;"*", [1]cities_output!$A:$C,3,0),
VLOOKUP("*"&amp;LEFT($B1708,5)&amp;"*", [1]cities_output!$A:$C,3,0)),
VLOOKUP("*"&amp;RIGHT($B1708,5)&amp;"*", [1]cities_output!$A:$C,3,0)),
"")</f>
        <v>-90.503975629999999</v>
      </c>
      <c r="L1708">
        <v>3</v>
      </c>
      <c r="M1708" t="str">
        <f t="shared" si="52"/>
        <v>second</v>
      </c>
      <c r="N1708">
        <f t="shared" si="53"/>
        <v>3</v>
      </c>
    </row>
    <row r="1709" spans="1:14" x14ac:dyDescent="0.35">
      <c r="A1709" s="1">
        <v>38623.068055555559</v>
      </c>
      <c r="B1709" t="s">
        <v>461</v>
      </c>
      <c r="C1709" t="s">
        <v>9</v>
      </c>
      <c r="D1709" t="s">
        <v>10</v>
      </c>
      <c r="E1709" t="s">
        <v>26</v>
      </c>
      <c r="F1709" t="s">
        <v>259</v>
      </c>
      <c r="G1709" t="s">
        <v>2868</v>
      </c>
      <c r="H1709" s="2">
        <v>38636</v>
      </c>
      <c r="I1709" t="str">
        <f>IFERROR(IFERROR(IFERROR(
VLOOKUP("*"&amp;$B1709&amp;"*", [1]cities_output!$A:$C,1,0),
VLOOKUP("*"&amp;LEFT($B1709,5)&amp;"*", [1]cities_output!$A:$C,1,0)),
VLOOKUP("*"&amp;RIGHT($B1709,5)&amp;"*", [1]cities_output!$A:$C,1,0)),
"")</f>
        <v>St. Charles</v>
      </c>
      <c r="J1709">
        <f>IFERROR(IFERROR(IFERROR(
VLOOKUP("*"&amp;$B1709&amp;"*", [1]cities_output!$A:$C,2,0),
VLOOKUP("*"&amp;LEFT($B1709,5)&amp;"*", [1]cities_output!$A:$C,2,0)),
VLOOKUP("*"&amp;RIGHT($B1709,5)&amp;"*", [1]cities_output!$A:$C,2,0)),
"")</f>
        <v>38.781855810000003</v>
      </c>
      <c r="K1709">
        <f>IFERROR(IFERROR(IFERROR(
VLOOKUP("*"&amp;$B1709&amp;"*", [1]cities_output!$A:$C,3,0),
VLOOKUP("*"&amp;LEFT($B1709,5)&amp;"*", [1]cities_output!$A:$C,3,0)),
VLOOKUP("*"&amp;RIGHT($B1709,5)&amp;"*", [1]cities_output!$A:$C,3,0)),
"")</f>
        <v>-90.503975629999999</v>
      </c>
      <c r="L1709" cm="1">
        <f t="array" aca="1" ref="L1709" ca="1">IFERROR(SUMPRODUCT(MID(0&amp;F1709, LARGE(INDEX(ISNUMBER(--MID(F1709, ROW(INDIRECT("1:"&amp;LEN(F1709))), 1)) * ROW(INDIRECT("1:"&amp;LEN(F1709))), 0), ROW(INDIRECT("1:"&amp;LEN(F1709))))+1, 1) * 10^ROW(INDIRECT("1:"&amp;LEN(F1709)))/10),"")</f>
        <v>20</v>
      </c>
      <c r="M1709" t="str">
        <f t="shared" si="52"/>
        <v>second</v>
      </c>
      <c r="N1709">
        <f t="shared" ca="1" si="53"/>
        <v>20</v>
      </c>
    </row>
    <row r="1710" spans="1:14" x14ac:dyDescent="0.35">
      <c r="A1710" s="1">
        <v>43804.041666666664</v>
      </c>
      <c r="B1710" t="s">
        <v>509</v>
      </c>
      <c r="C1710" t="s">
        <v>9</v>
      </c>
      <c r="D1710" t="s">
        <v>10</v>
      </c>
      <c r="E1710" t="s">
        <v>26</v>
      </c>
      <c r="F1710" t="s">
        <v>188</v>
      </c>
      <c r="G1710" t="s">
        <v>510</v>
      </c>
      <c r="H1710" s="2">
        <v>43818</v>
      </c>
      <c r="I1710" t="str">
        <f>IFERROR(IFERROR(IFERROR(
VLOOKUP("*"&amp;$B1710&amp;"*", [1]cities_output!$A:$C,1,0),
VLOOKUP("*"&amp;LEFT($B1710,5)&amp;"*", [1]cities_output!$A:$C,1,0)),
VLOOKUP("*"&amp;RIGHT($B1710,5)&amp;"*", [1]cities_output!$A:$C,1,0)),
"")</f>
        <v>St. Charles</v>
      </c>
      <c r="J1710">
        <f>IFERROR(IFERROR(IFERROR(
VLOOKUP("*"&amp;$B1710&amp;"*", [1]cities_output!$A:$C,2,0),
VLOOKUP("*"&amp;LEFT($B1710,5)&amp;"*", [1]cities_output!$A:$C,2,0)),
VLOOKUP("*"&amp;RIGHT($B1710,5)&amp;"*", [1]cities_output!$A:$C,2,0)),
"")</f>
        <v>38.781855810000003</v>
      </c>
      <c r="K1710">
        <f>IFERROR(IFERROR(IFERROR(
VLOOKUP("*"&amp;$B1710&amp;"*", [1]cities_output!$A:$C,3,0),
VLOOKUP("*"&amp;LEFT($B1710,5)&amp;"*", [1]cities_output!$A:$C,3,0)),
VLOOKUP("*"&amp;RIGHT($B1710,5)&amp;"*", [1]cities_output!$A:$C,3,0)),
"")</f>
        <v>-90.503975629999999</v>
      </c>
      <c r="L1710" cm="1">
        <f t="array" aca="1" ref="L1710" ca="1">IFERROR(SUMPRODUCT(MID(0&amp;F1710, LARGE(INDEX(ISNUMBER(--MID(F1710, ROW(INDIRECT("1:"&amp;LEN(F1710))), 1)) * ROW(INDIRECT("1:"&amp;LEN(F1710))), 0), ROW(INDIRECT("1:"&amp;LEN(F1710))))+1, 1) * 10^ROW(INDIRECT("1:"&amp;LEN(F1710)))/10),"")</f>
        <v>15</v>
      </c>
      <c r="M1710" t="str">
        <f t="shared" si="52"/>
        <v>second</v>
      </c>
      <c r="N1710">
        <f t="shared" ca="1" si="53"/>
        <v>15</v>
      </c>
    </row>
    <row r="1711" spans="1:14" x14ac:dyDescent="0.35">
      <c r="A1711" s="1">
        <v>41211.256944444445</v>
      </c>
      <c r="B1711" t="s">
        <v>461</v>
      </c>
      <c r="C1711" t="s">
        <v>9</v>
      </c>
      <c r="D1711" t="s">
        <v>10</v>
      </c>
      <c r="E1711" t="s">
        <v>11</v>
      </c>
      <c r="F1711" t="s">
        <v>188</v>
      </c>
      <c r="G1711" t="s">
        <v>1686</v>
      </c>
      <c r="H1711" s="2">
        <v>41217</v>
      </c>
      <c r="I1711" t="str">
        <f>IFERROR(IFERROR(IFERROR(
VLOOKUP("*"&amp;$B1711&amp;"*", [1]cities_output!$A:$C,1,0),
VLOOKUP("*"&amp;LEFT($B1711,5)&amp;"*", [1]cities_output!$A:$C,1,0)),
VLOOKUP("*"&amp;RIGHT($B1711,5)&amp;"*", [1]cities_output!$A:$C,1,0)),
"")</f>
        <v>St. Charles</v>
      </c>
      <c r="J1711">
        <f>IFERROR(IFERROR(IFERROR(
VLOOKUP("*"&amp;$B1711&amp;"*", [1]cities_output!$A:$C,2,0),
VLOOKUP("*"&amp;LEFT($B1711,5)&amp;"*", [1]cities_output!$A:$C,2,0)),
VLOOKUP("*"&amp;RIGHT($B1711,5)&amp;"*", [1]cities_output!$A:$C,2,0)),
"")</f>
        <v>38.781855810000003</v>
      </c>
      <c r="K1711">
        <f>IFERROR(IFERROR(IFERROR(
VLOOKUP("*"&amp;$B1711&amp;"*", [1]cities_output!$A:$C,3,0),
VLOOKUP("*"&amp;LEFT($B1711,5)&amp;"*", [1]cities_output!$A:$C,3,0)),
VLOOKUP("*"&amp;RIGHT($B1711,5)&amp;"*", [1]cities_output!$A:$C,3,0)),
"")</f>
        <v>-90.503975629999999</v>
      </c>
      <c r="L1711" cm="1">
        <f t="array" aca="1" ref="L1711" ca="1">IFERROR(SUMPRODUCT(MID(0&amp;F1711, LARGE(INDEX(ISNUMBER(--MID(F1711, ROW(INDIRECT("1:"&amp;LEN(F1711))), 1)) * ROW(INDIRECT("1:"&amp;LEN(F1711))), 0), ROW(INDIRECT("1:"&amp;LEN(F1711))))+1, 1) * 10^ROW(INDIRECT("1:"&amp;LEN(F1711)))/10),"")</f>
        <v>15</v>
      </c>
      <c r="M1711" t="str">
        <f t="shared" si="52"/>
        <v>second</v>
      </c>
      <c r="N1711">
        <f t="shared" ca="1" si="53"/>
        <v>15</v>
      </c>
    </row>
    <row r="1712" spans="1:14" x14ac:dyDescent="0.35">
      <c r="A1712" s="1">
        <v>38424.840277777781</v>
      </c>
      <c r="B1712" t="s">
        <v>461</v>
      </c>
      <c r="C1712" t="s">
        <v>9</v>
      </c>
      <c r="D1712" t="s">
        <v>10</v>
      </c>
      <c r="E1712" t="s">
        <v>26</v>
      </c>
      <c r="F1712" t="s">
        <v>188</v>
      </c>
      <c r="G1712" t="s">
        <v>2945</v>
      </c>
      <c r="H1712" s="2">
        <v>38483</v>
      </c>
      <c r="I1712" t="str">
        <f>IFERROR(IFERROR(IFERROR(
VLOOKUP("*"&amp;$B1712&amp;"*", [1]cities_output!$A:$C,1,0),
VLOOKUP("*"&amp;LEFT($B1712,5)&amp;"*", [1]cities_output!$A:$C,1,0)),
VLOOKUP("*"&amp;RIGHT($B1712,5)&amp;"*", [1]cities_output!$A:$C,1,0)),
"")</f>
        <v>St. Charles</v>
      </c>
      <c r="J1712">
        <f>IFERROR(IFERROR(IFERROR(
VLOOKUP("*"&amp;$B1712&amp;"*", [1]cities_output!$A:$C,2,0),
VLOOKUP("*"&amp;LEFT($B1712,5)&amp;"*", [1]cities_output!$A:$C,2,0)),
VLOOKUP("*"&amp;RIGHT($B1712,5)&amp;"*", [1]cities_output!$A:$C,2,0)),
"")</f>
        <v>38.781855810000003</v>
      </c>
      <c r="K1712">
        <f>IFERROR(IFERROR(IFERROR(
VLOOKUP("*"&amp;$B1712&amp;"*", [1]cities_output!$A:$C,3,0),
VLOOKUP("*"&amp;LEFT($B1712,5)&amp;"*", [1]cities_output!$A:$C,3,0)),
VLOOKUP("*"&amp;RIGHT($B1712,5)&amp;"*", [1]cities_output!$A:$C,3,0)),
"")</f>
        <v>-90.503975629999999</v>
      </c>
      <c r="L1712" cm="1">
        <f t="array" aca="1" ref="L1712" ca="1">IFERROR(SUMPRODUCT(MID(0&amp;F1712, LARGE(INDEX(ISNUMBER(--MID(F1712, ROW(INDIRECT("1:"&amp;LEN(F1712))), 1)) * ROW(INDIRECT("1:"&amp;LEN(F1712))), 0), ROW(INDIRECT("1:"&amp;LEN(F1712))))+1, 1) * 10^ROW(INDIRECT("1:"&amp;LEN(F1712)))/10),"")</f>
        <v>15</v>
      </c>
      <c r="M1712" t="str">
        <f t="shared" si="52"/>
        <v>second</v>
      </c>
      <c r="N1712">
        <f t="shared" ca="1" si="53"/>
        <v>15</v>
      </c>
    </row>
    <row r="1713" spans="1:14" x14ac:dyDescent="0.35">
      <c r="A1713" s="1">
        <v>43716.020833333336</v>
      </c>
      <c r="B1713" t="s">
        <v>461</v>
      </c>
      <c r="C1713" t="s">
        <v>9</v>
      </c>
      <c r="D1713" t="s">
        <v>10</v>
      </c>
      <c r="E1713" t="s">
        <v>30</v>
      </c>
      <c r="F1713" t="s">
        <v>52</v>
      </c>
      <c r="G1713" t="s">
        <v>590</v>
      </c>
      <c r="H1713" s="2">
        <v>43720</v>
      </c>
      <c r="I1713" t="str">
        <f>IFERROR(IFERROR(IFERROR(
VLOOKUP("*"&amp;$B1713&amp;"*", [1]cities_output!$A:$C,1,0),
VLOOKUP("*"&amp;LEFT($B1713,5)&amp;"*", [1]cities_output!$A:$C,1,0)),
VLOOKUP("*"&amp;RIGHT($B1713,5)&amp;"*", [1]cities_output!$A:$C,1,0)),
"")</f>
        <v>St. Charles</v>
      </c>
      <c r="J1713">
        <f>IFERROR(IFERROR(IFERROR(
VLOOKUP("*"&amp;$B1713&amp;"*", [1]cities_output!$A:$C,2,0),
VLOOKUP("*"&amp;LEFT($B1713,5)&amp;"*", [1]cities_output!$A:$C,2,0)),
VLOOKUP("*"&amp;RIGHT($B1713,5)&amp;"*", [1]cities_output!$A:$C,2,0)),
"")</f>
        <v>38.781855810000003</v>
      </c>
      <c r="K1713">
        <f>IFERROR(IFERROR(IFERROR(
VLOOKUP("*"&amp;$B1713&amp;"*", [1]cities_output!$A:$C,3,0),
VLOOKUP("*"&amp;LEFT($B1713,5)&amp;"*", [1]cities_output!$A:$C,3,0)),
VLOOKUP("*"&amp;RIGHT($B1713,5)&amp;"*", [1]cities_output!$A:$C,3,0)),
"")</f>
        <v>-90.503975629999999</v>
      </c>
      <c r="L1713" cm="1">
        <f t="array" aca="1" ref="L1713" ca="1">IFERROR(SUMPRODUCT(MID(0&amp;F1713, LARGE(INDEX(ISNUMBER(--MID(F1713, ROW(INDIRECT("1:"&amp;LEN(F1713))), 1)) * ROW(INDIRECT("1:"&amp;LEN(F1713))), 0), ROW(INDIRECT("1:"&amp;LEN(F1713))))+1, 1) * 10^ROW(INDIRECT("1:"&amp;LEN(F1713)))/10),"")</f>
        <v>10</v>
      </c>
      <c r="M1713" t="str">
        <f t="shared" si="52"/>
        <v>second</v>
      </c>
      <c r="N1713">
        <f t="shared" ca="1" si="53"/>
        <v>10</v>
      </c>
    </row>
    <row r="1714" spans="1:14" x14ac:dyDescent="0.35">
      <c r="A1714" s="1">
        <v>41634.739583333336</v>
      </c>
      <c r="B1714" t="s">
        <v>461</v>
      </c>
      <c r="C1714" t="s">
        <v>9</v>
      </c>
      <c r="D1714" t="s">
        <v>10</v>
      </c>
      <c r="E1714" t="s">
        <v>66</v>
      </c>
      <c r="F1714" t="s">
        <v>52</v>
      </c>
      <c r="G1714" t="s">
        <v>1489</v>
      </c>
      <c r="H1714" s="2">
        <v>41649</v>
      </c>
      <c r="I1714" t="str">
        <f>IFERROR(IFERROR(IFERROR(
VLOOKUP("*"&amp;$B1714&amp;"*", [1]cities_output!$A:$C,1,0),
VLOOKUP("*"&amp;LEFT($B1714,5)&amp;"*", [1]cities_output!$A:$C,1,0)),
VLOOKUP("*"&amp;RIGHT($B1714,5)&amp;"*", [1]cities_output!$A:$C,1,0)),
"")</f>
        <v>St. Charles</v>
      </c>
      <c r="J1714">
        <f>IFERROR(IFERROR(IFERROR(
VLOOKUP("*"&amp;$B1714&amp;"*", [1]cities_output!$A:$C,2,0),
VLOOKUP("*"&amp;LEFT($B1714,5)&amp;"*", [1]cities_output!$A:$C,2,0)),
VLOOKUP("*"&amp;RIGHT($B1714,5)&amp;"*", [1]cities_output!$A:$C,2,0)),
"")</f>
        <v>38.781855810000003</v>
      </c>
      <c r="K1714">
        <f>IFERROR(IFERROR(IFERROR(
VLOOKUP("*"&amp;$B1714&amp;"*", [1]cities_output!$A:$C,3,0),
VLOOKUP("*"&amp;LEFT($B1714,5)&amp;"*", [1]cities_output!$A:$C,3,0)),
VLOOKUP("*"&amp;RIGHT($B1714,5)&amp;"*", [1]cities_output!$A:$C,3,0)),
"")</f>
        <v>-90.503975629999999</v>
      </c>
      <c r="L1714" cm="1">
        <f t="array" aca="1" ref="L1714" ca="1">IFERROR(SUMPRODUCT(MID(0&amp;F1714, LARGE(INDEX(ISNUMBER(--MID(F1714, ROW(INDIRECT("1:"&amp;LEN(F1714))), 1)) * ROW(INDIRECT("1:"&amp;LEN(F1714))), 0), ROW(INDIRECT("1:"&amp;LEN(F1714))))+1, 1) * 10^ROW(INDIRECT("1:"&amp;LEN(F1714)))/10),"")</f>
        <v>10</v>
      </c>
      <c r="M1714" t="str">
        <f t="shared" si="52"/>
        <v>second</v>
      </c>
      <c r="N1714">
        <f t="shared" ca="1" si="53"/>
        <v>10</v>
      </c>
    </row>
    <row r="1715" spans="1:14" x14ac:dyDescent="0.35">
      <c r="A1715" s="1">
        <v>40710.981944444444</v>
      </c>
      <c r="B1715" t="s">
        <v>461</v>
      </c>
      <c r="C1715" t="s">
        <v>9</v>
      </c>
      <c r="D1715" t="s">
        <v>10</v>
      </c>
      <c r="E1715" t="s">
        <v>70</v>
      </c>
      <c r="F1715" t="s">
        <v>586</v>
      </c>
      <c r="G1715" t="s">
        <v>2047</v>
      </c>
      <c r="H1715" s="2">
        <v>40714</v>
      </c>
      <c r="I1715" t="str">
        <f>IFERROR(IFERROR(IFERROR(
VLOOKUP("*"&amp;$B1715&amp;"*", [1]cities_output!$A:$C,1,0),
VLOOKUP("*"&amp;LEFT($B1715,5)&amp;"*", [1]cities_output!$A:$C,1,0)),
VLOOKUP("*"&amp;RIGHT($B1715,5)&amp;"*", [1]cities_output!$A:$C,1,0)),
"")</f>
        <v>St. Charles</v>
      </c>
      <c r="J1715">
        <f>IFERROR(IFERROR(IFERROR(
VLOOKUP("*"&amp;$B1715&amp;"*", [1]cities_output!$A:$C,2,0),
VLOOKUP("*"&amp;LEFT($B1715,5)&amp;"*", [1]cities_output!$A:$C,2,0)),
VLOOKUP("*"&amp;RIGHT($B1715,5)&amp;"*", [1]cities_output!$A:$C,2,0)),
"")</f>
        <v>38.781855810000003</v>
      </c>
      <c r="K1715">
        <f>IFERROR(IFERROR(IFERROR(
VLOOKUP("*"&amp;$B1715&amp;"*", [1]cities_output!$A:$C,3,0),
VLOOKUP("*"&amp;LEFT($B1715,5)&amp;"*", [1]cities_output!$A:$C,3,0)),
VLOOKUP("*"&amp;RIGHT($B1715,5)&amp;"*", [1]cities_output!$A:$C,3,0)),
"")</f>
        <v>-90.503975629999999</v>
      </c>
      <c r="L1715" cm="1">
        <f t="array" aca="1" ref="L1715" ca="1">IFERROR(SUMPRODUCT(MID(0&amp;F1715, LARGE(INDEX(ISNUMBER(--MID(F1715, ROW(INDIRECT("1:"&amp;LEN(F1715))), 1)) * ROW(INDIRECT("1:"&amp;LEN(F1715))), 0), ROW(INDIRECT("1:"&amp;LEN(F1715))))+1, 1) * 10^ROW(INDIRECT("1:"&amp;LEN(F1715)))/10),"")</f>
        <v>8</v>
      </c>
      <c r="M1715" t="str">
        <f t="shared" si="52"/>
        <v>second</v>
      </c>
      <c r="N1715">
        <f t="shared" ca="1" si="53"/>
        <v>8</v>
      </c>
    </row>
    <row r="1716" spans="1:14" x14ac:dyDescent="0.35">
      <c r="A1716" s="1">
        <v>40696.871527777781</v>
      </c>
      <c r="B1716" t="s">
        <v>461</v>
      </c>
      <c r="C1716" t="s">
        <v>9</v>
      </c>
      <c r="D1716" t="s">
        <v>10</v>
      </c>
      <c r="E1716" t="s">
        <v>11</v>
      </c>
      <c r="F1716" t="s">
        <v>140</v>
      </c>
      <c r="G1716" t="s">
        <v>2052</v>
      </c>
      <c r="H1716" s="2">
        <v>40697</v>
      </c>
      <c r="I1716" t="str">
        <f>IFERROR(IFERROR(IFERROR(
VLOOKUP("*"&amp;$B1716&amp;"*", [1]cities_output!$A:$C,1,0),
VLOOKUP("*"&amp;LEFT($B1716,5)&amp;"*", [1]cities_output!$A:$C,1,0)),
VLOOKUP("*"&amp;RIGHT($B1716,5)&amp;"*", [1]cities_output!$A:$C,1,0)),
"")</f>
        <v>St. Charles</v>
      </c>
      <c r="J1716">
        <f>IFERROR(IFERROR(IFERROR(
VLOOKUP("*"&amp;$B1716&amp;"*", [1]cities_output!$A:$C,2,0),
VLOOKUP("*"&amp;LEFT($B1716,5)&amp;"*", [1]cities_output!$A:$C,2,0)),
VLOOKUP("*"&amp;RIGHT($B1716,5)&amp;"*", [1]cities_output!$A:$C,2,0)),
"")</f>
        <v>38.781855810000003</v>
      </c>
      <c r="K1716">
        <f>IFERROR(IFERROR(IFERROR(
VLOOKUP("*"&amp;$B1716&amp;"*", [1]cities_output!$A:$C,3,0),
VLOOKUP("*"&amp;LEFT($B1716,5)&amp;"*", [1]cities_output!$A:$C,3,0)),
VLOOKUP("*"&amp;RIGHT($B1716,5)&amp;"*", [1]cities_output!$A:$C,3,0)),
"")</f>
        <v>-90.503975629999999</v>
      </c>
      <c r="L1716" cm="1">
        <f t="array" aca="1" ref="L1716" ca="1">IFERROR(SUMPRODUCT(MID(0&amp;F1716, LARGE(INDEX(ISNUMBER(--MID(F1716, ROW(INDIRECT("1:"&amp;LEN(F1716))), 1)) * ROW(INDIRECT("1:"&amp;LEN(F1716))), 0), ROW(INDIRECT("1:"&amp;LEN(F1716))))+1, 1) * 10^ROW(INDIRECT("1:"&amp;LEN(F1716)))/10),"")</f>
        <v>6</v>
      </c>
      <c r="M1716" t="str">
        <f t="shared" si="52"/>
        <v>second</v>
      </c>
      <c r="N1716">
        <f t="shared" ca="1" si="53"/>
        <v>6</v>
      </c>
    </row>
    <row r="1717" spans="1:14" x14ac:dyDescent="0.35">
      <c r="A1717" s="1">
        <v>43339.861111111109</v>
      </c>
      <c r="B1717" t="s">
        <v>461</v>
      </c>
      <c r="C1717" t="s">
        <v>9</v>
      </c>
      <c r="D1717" t="s">
        <v>10</v>
      </c>
      <c r="E1717" t="s">
        <v>30</v>
      </c>
      <c r="F1717" t="s">
        <v>737</v>
      </c>
      <c r="G1717" t="s">
        <v>738</v>
      </c>
      <c r="H1717" s="2">
        <v>43343</v>
      </c>
      <c r="I1717" t="str">
        <f>IFERROR(IFERROR(IFERROR(
VLOOKUP("*"&amp;$B1717&amp;"*", [1]cities_output!$A:$C,1,0),
VLOOKUP("*"&amp;LEFT($B1717,5)&amp;"*", [1]cities_output!$A:$C,1,0)),
VLOOKUP("*"&amp;RIGHT($B1717,5)&amp;"*", [1]cities_output!$A:$C,1,0)),
"")</f>
        <v>St. Charles</v>
      </c>
      <c r="J1717">
        <f>IFERROR(IFERROR(IFERROR(
VLOOKUP("*"&amp;$B1717&amp;"*", [1]cities_output!$A:$C,2,0),
VLOOKUP("*"&amp;LEFT($B1717,5)&amp;"*", [1]cities_output!$A:$C,2,0)),
VLOOKUP("*"&amp;RIGHT($B1717,5)&amp;"*", [1]cities_output!$A:$C,2,0)),
"")</f>
        <v>38.781855810000003</v>
      </c>
      <c r="K1717">
        <f>IFERROR(IFERROR(IFERROR(
VLOOKUP("*"&amp;$B1717&amp;"*", [1]cities_output!$A:$C,3,0),
VLOOKUP("*"&amp;LEFT($B1717,5)&amp;"*", [1]cities_output!$A:$C,3,0)),
VLOOKUP("*"&amp;RIGHT($B1717,5)&amp;"*", [1]cities_output!$A:$C,3,0)),
"")</f>
        <v>-90.503975629999999</v>
      </c>
      <c r="L1717" cm="1">
        <f t="array" aca="1" ref="L1717" ca="1">IFERROR(SUMPRODUCT(MID(0&amp;F1717, LARGE(INDEX(ISNUMBER(--MID(F1717, ROW(INDIRECT("1:"&amp;LEN(F1717))), 1)) * ROW(INDIRECT("1:"&amp;LEN(F1717))), 0), ROW(INDIRECT("1:"&amp;LEN(F1717))))+1, 1) * 10^ROW(INDIRECT("1:"&amp;LEN(F1717)))/10),"")</f>
        <v>5</v>
      </c>
      <c r="M1717" t="str">
        <f t="shared" si="52"/>
        <v>second</v>
      </c>
      <c r="N1717">
        <f t="shared" ca="1" si="53"/>
        <v>5</v>
      </c>
    </row>
    <row r="1718" spans="1:14" x14ac:dyDescent="0.35">
      <c r="A1718" s="1">
        <v>35615.885416666664</v>
      </c>
      <c r="B1718" t="s">
        <v>3711</v>
      </c>
      <c r="C1718" t="s">
        <v>9</v>
      </c>
      <c r="D1718" t="s">
        <v>10</v>
      </c>
      <c r="E1718" t="s">
        <v>76</v>
      </c>
      <c r="F1718" t="s">
        <v>247</v>
      </c>
      <c r="G1718" t="s">
        <v>3712</v>
      </c>
      <c r="H1718" s="2">
        <v>36064</v>
      </c>
      <c r="I1718" t="str">
        <f>IFERROR(IFERROR(IFERROR(
VLOOKUP("*"&amp;$B1718&amp;"*", [1]cities_output!$A:$C,1,0),
VLOOKUP("*"&amp;LEFT($B1718,5)&amp;"*", [1]cities_output!$A:$C,1,0)),
VLOOKUP("*"&amp;RIGHT($B1718,5)&amp;"*", [1]cities_output!$A:$C,1,0)),
"")</f>
        <v>St. Charles</v>
      </c>
      <c r="J1718">
        <f>IFERROR(IFERROR(IFERROR(
VLOOKUP("*"&amp;$B1718&amp;"*", [1]cities_output!$A:$C,2,0),
VLOOKUP("*"&amp;LEFT($B1718,5)&amp;"*", [1]cities_output!$A:$C,2,0)),
VLOOKUP("*"&amp;RIGHT($B1718,5)&amp;"*", [1]cities_output!$A:$C,2,0)),
"")</f>
        <v>38.781855810000003</v>
      </c>
      <c r="K1718">
        <f>IFERROR(IFERROR(IFERROR(
VLOOKUP("*"&amp;$B1718&amp;"*", [1]cities_output!$A:$C,3,0),
VLOOKUP("*"&amp;LEFT($B1718,5)&amp;"*", [1]cities_output!$A:$C,3,0)),
VLOOKUP("*"&amp;RIGHT($B1718,5)&amp;"*", [1]cities_output!$A:$C,3,0)),
"")</f>
        <v>-90.503975629999999</v>
      </c>
      <c r="L1718" cm="1">
        <f t="array" aca="1" ref="L1718" ca="1">IFERROR(SUMPRODUCT(MID(0&amp;F1718, LARGE(INDEX(ISNUMBER(--MID(F1718, ROW(INDIRECT("1:"&amp;LEN(F1718))), 1)) * ROW(INDIRECT("1:"&amp;LEN(F1718))), 0), ROW(INDIRECT("1:"&amp;LEN(F1718))))+1, 1) * 10^ROW(INDIRECT("1:"&amp;LEN(F1718)))/10),"")</f>
        <v>5</v>
      </c>
      <c r="M1718" t="str">
        <f t="shared" si="52"/>
        <v>second</v>
      </c>
      <c r="N1718">
        <f t="shared" ca="1" si="53"/>
        <v>5</v>
      </c>
    </row>
    <row r="1719" spans="1:14" x14ac:dyDescent="0.35">
      <c r="A1719" s="1">
        <v>35615.854166666664</v>
      </c>
      <c r="B1719" t="s">
        <v>461</v>
      </c>
      <c r="C1719" t="s">
        <v>9</v>
      </c>
      <c r="D1719" t="s">
        <v>10</v>
      </c>
      <c r="E1719" t="s">
        <v>11</v>
      </c>
      <c r="F1719" t="s">
        <v>247</v>
      </c>
      <c r="G1719" t="s">
        <v>3726</v>
      </c>
      <c r="H1719" s="2">
        <v>36064</v>
      </c>
      <c r="I1719" t="str">
        <f>IFERROR(IFERROR(IFERROR(
VLOOKUP("*"&amp;$B1719&amp;"*", [1]cities_output!$A:$C,1,0),
VLOOKUP("*"&amp;LEFT($B1719,5)&amp;"*", [1]cities_output!$A:$C,1,0)),
VLOOKUP("*"&amp;RIGHT($B1719,5)&amp;"*", [1]cities_output!$A:$C,1,0)),
"")</f>
        <v>St. Charles</v>
      </c>
      <c r="J1719">
        <f>IFERROR(IFERROR(IFERROR(
VLOOKUP("*"&amp;$B1719&amp;"*", [1]cities_output!$A:$C,2,0),
VLOOKUP("*"&amp;LEFT($B1719,5)&amp;"*", [1]cities_output!$A:$C,2,0)),
VLOOKUP("*"&amp;RIGHT($B1719,5)&amp;"*", [1]cities_output!$A:$C,2,0)),
"")</f>
        <v>38.781855810000003</v>
      </c>
      <c r="K1719">
        <f>IFERROR(IFERROR(IFERROR(
VLOOKUP("*"&amp;$B1719&amp;"*", [1]cities_output!$A:$C,3,0),
VLOOKUP("*"&amp;LEFT($B1719,5)&amp;"*", [1]cities_output!$A:$C,3,0)),
VLOOKUP("*"&amp;RIGHT($B1719,5)&amp;"*", [1]cities_output!$A:$C,3,0)),
"")</f>
        <v>-90.503975629999999</v>
      </c>
      <c r="L1719" cm="1">
        <f t="array" aca="1" ref="L1719" ca="1">IFERROR(SUMPRODUCT(MID(0&amp;F1719, LARGE(INDEX(ISNUMBER(--MID(F1719, ROW(INDIRECT("1:"&amp;LEN(F1719))), 1)) * ROW(INDIRECT("1:"&amp;LEN(F1719))), 0), ROW(INDIRECT("1:"&amp;LEN(F1719))))+1, 1) * 10^ROW(INDIRECT("1:"&amp;LEN(F1719)))/10),"")</f>
        <v>5</v>
      </c>
      <c r="M1719" t="str">
        <f t="shared" si="52"/>
        <v>second</v>
      </c>
      <c r="N1719">
        <f t="shared" ca="1" si="53"/>
        <v>5</v>
      </c>
    </row>
    <row r="1720" spans="1:14" x14ac:dyDescent="0.35">
      <c r="A1720" s="1">
        <v>44851.239583333336</v>
      </c>
      <c r="B1720" t="s">
        <v>59</v>
      </c>
      <c r="C1720" t="s">
        <v>9</v>
      </c>
      <c r="D1720" t="s">
        <v>10</v>
      </c>
      <c r="E1720" t="s">
        <v>15</v>
      </c>
      <c r="F1720" t="s">
        <v>45</v>
      </c>
      <c r="G1720" t="s">
        <v>60</v>
      </c>
      <c r="H1720" s="2">
        <v>44917</v>
      </c>
      <c r="I1720" t="str">
        <f>IFERROR(IFERROR(IFERROR(
VLOOKUP("*"&amp;$B1720&amp;"*", [1]cities_output!$A:$C,1,0),
VLOOKUP("*"&amp;LEFT($B1720,5)&amp;"*", [1]cities_output!$A:$C,1,0)),
VLOOKUP("*"&amp;RIGHT($B1720,5)&amp;"*", [1]cities_output!$A:$C,1,0)),
"")</f>
        <v>Saint Charles</v>
      </c>
      <c r="J1720">
        <f>IFERROR(IFERROR(IFERROR(
VLOOKUP("*"&amp;$B1720&amp;"*", [1]cities_output!$A:$C,2,0),
VLOOKUP("*"&amp;LEFT($B1720,5)&amp;"*", [1]cities_output!$A:$C,2,0)),
VLOOKUP("*"&amp;RIGHT($B1720,5)&amp;"*", [1]cities_output!$A:$C,2,0)),
"")</f>
        <v>38.781855810000003</v>
      </c>
      <c r="K1720">
        <f>IFERROR(IFERROR(IFERROR(
VLOOKUP("*"&amp;$B1720&amp;"*", [1]cities_output!$A:$C,3,0),
VLOOKUP("*"&amp;LEFT($B1720,5)&amp;"*", [1]cities_output!$A:$C,3,0)),
VLOOKUP("*"&amp;RIGHT($B1720,5)&amp;"*", [1]cities_output!$A:$C,3,0)),
"")</f>
        <v>-90.503975629999999</v>
      </c>
      <c r="L1720" cm="1">
        <f t="array" aca="1" ref="L1720" ca="1">IFERROR(SUMPRODUCT(MID(0&amp;F1720, LARGE(INDEX(ISNUMBER(--MID(F1720, ROW(INDIRECT("1:"&amp;LEN(F1720))), 1)) * ROW(INDIRECT("1:"&amp;LEN(F1720))), 0), ROW(INDIRECT("1:"&amp;LEN(F1720))))+1, 1) * 10^ROW(INDIRECT("1:"&amp;LEN(F1720)))/10),"")</f>
        <v>3</v>
      </c>
      <c r="M1720" t="str">
        <f t="shared" si="52"/>
        <v>second</v>
      </c>
      <c r="N1720">
        <f t="shared" ca="1" si="53"/>
        <v>3</v>
      </c>
    </row>
    <row r="1721" spans="1:14" x14ac:dyDescent="0.35">
      <c r="A1721" s="1">
        <v>38640.429861111108</v>
      </c>
      <c r="B1721" t="s">
        <v>461</v>
      </c>
      <c r="C1721" t="s">
        <v>9</v>
      </c>
      <c r="D1721" t="s">
        <v>10</v>
      </c>
      <c r="E1721" t="s">
        <v>76</v>
      </c>
      <c r="F1721" t="s">
        <v>240</v>
      </c>
      <c r="G1721" t="s">
        <v>2864</v>
      </c>
      <c r="H1721" s="2">
        <v>38659</v>
      </c>
      <c r="I1721" t="str">
        <f>IFERROR(IFERROR(IFERROR(
VLOOKUP("*"&amp;$B1721&amp;"*", [1]cities_output!$A:$C,1,0),
VLOOKUP("*"&amp;LEFT($B1721,5)&amp;"*", [1]cities_output!$A:$C,1,0)),
VLOOKUP("*"&amp;RIGHT($B1721,5)&amp;"*", [1]cities_output!$A:$C,1,0)),
"")</f>
        <v>St. Charles</v>
      </c>
      <c r="J1721">
        <f>IFERROR(IFERROR(IFERROR(
VLOOKUP("*"&amp;$B1721&amp;"*", [1]cities_output!$A:$C,2,0),
VLOOKUP("*"&amp;LEFT($B1721,5)&amp;"*", [1]cities_output!$A:$C,2,0)),
VLOOKUP("*"&amp;RIGHT($B1721,5)&amp;"*", [1]cities_output!$A:$C,2,0)),
"")</f>
        <v>38.781855810000003</v>
      </c>
      <c r="K1721">
        <f>IFERROR(IFERROR(IFERROR(
VLOOKUP("*"&amp;$B1721&amp;"*", [1]cities_output!$A:$C,3,0),
VLOOKUP("*"&amp;LEFT($B1721,5)&amp;"*", [1]cities_output!$A:$C,3,0)),
VLOOKUP("*"&amp;RIGHT($B1721,5)&amp;"*", [1]cities_output!$A:$C,3,0)),
"")</f>
        <v>-90.503975629999999</v>
      </c>
      <c r="L1721" cm="1">
        <f t="array" aca="1" ref="L1721" ca="1">IFERROR(SUMPRODUCT(MID(0&amp;F1721, LARGE(INDEX(ISNUMBER(--MID(F1721, ROW(INDIRECT("1:"&amp;LEN(F1721))), 1)) * ROW(INDIRECT("1:"&amp;LEN(F1721))), 0), ROW(INDIRECT("1:"&amp;LEN(F1721))))+1, 1) * 10^ROW(INDIRECT("1:"&amp;LEN(F1721)))/10),"")</f>
        <v>2</v>
      </c>
      <c r="M1721" t="str">
        <f t="shared" si="52"/>
        <v>second</v>
      </c>
      <c r="N1721">
        <f t="shared" ca="1" si="53"/>
        <v>2</v>
      </c>
    </row>
    <row r="1722" spans="1:14" x14ac:dyDescent="0.35">
      <c r="A1722" s="1">
        <v>35615.895833333336</v>
      </c>
      <c r="B1722" t="s">
        <v>461</v>
      </c>
      <c r="C1722" t="s">
        <v>9</v>
      </c>
      <c r="D1722" t="s">
        <v>10</v>
      </c>
      <c r="E1722" t="s">
        <v>11</v>
      </c>
      <c r="F1722" t="s">
        <v>240</v>
      </c>
      <c r="G1722" t="s">
        <v>3707</v>
      </c>
      <c r="H1722" s="2">
        <v>36064</v>
      </c>
      <c r="I1722" t="str">
        <f>IFERROR(IFERROR(IFERROR(
VLOOKUP("*"&amp;$B1722&amp;"*", [1]cities_output!$A:$C,1,0),
VLOOKUP("*"&amp;LEFT($B1722,5)&amp;"*", [1]cities_output!$A:$C,1,0)),
VLOOKUP("*"&amp;RIGHT($B1722,5)&amp;"*", [1]cities_output!$A:$C,1,0)),
"")</f>
        <v>St. Charles</v>
      </c>
      <c r="J1722">
        <f>IFERROR(IFERROR(IFERROR(
VLOOKUP("*"&amp;$B1722&amp;"*", [1]cities_output!$A:$C,2,0),
VLOOKUP("*"&amp;LEFT($B1722,5)&amp;"*", [1]cities_output!$A:$C,2,0)),
VLOOKUP("*"&amp;RIGHT($B1722,5)&amp;"*", [1]cities_output!$A:$C,2,0)),
"")</f>
        <v>38.781855810000003</v>
      </c>
      <c r="K1722">
        <f>IFERROR(IFERROR(IFERROR(
VLOOKUP("*"&amp;$B1722&amp;"*", [1]cities_output!$A:$C,3,0),
VLOOKUP("*"&amp;LEFT($B1722,5)&amp;"*", [1]cities_output!$A:$C,3,0)),
VLOOKUP("*"&amp;RIGHT($B1722,5)&amp;"*", [1]cities_output!$A:$C,3,0)),
"")</f>
        <v>-90.503975629999999</v>
      </c>
      <c r="L1722" cm="1">
        <f t="array" aca="1" ref="L1722" ca="1">IFERROR(SUMPRODUCT(MID(0&amp;F1722, LARGE(INDEX(ISNUMBER(--MID(F1722, ROW(INDIRECT("1:"&amp;LEN(F1722))), 1)) * ROW(INDIRECT("1:"&amp;LEN(F1722))), 0), ROW(INDIRECT("1:"&amp;LEN(F1722))))+1, 1) * 10^ROW(INDIRECT("1:"&amp;LEN(F1722)))/10),"")</f>
        <v>2</v>
      </c>
      <c r="M1722" t="str">
        <f t="shared" si="52"/>
        <v>second</v>
      </c>
      <c r="N1722">
        <f t="shared" ca="1" si="53"/>
        <v>2</v>
      </c>
    </row>
    <row r="1723" spans="1:14" x14ac:dyDescent="0.35">
      <c r="A1723" s="1">
        <v>42527.489583333336</v>
      </c>
      <c r="B1723" t="s">
        <v>461</v>
      </c>
      <c r="C1723" t="s">
        <v>9</v>
      </c>
      <c r="D1723" t="s">
        <v>10</v>
      </c>
      <c r="E1723" t="s">
        <v>652</v>
      </c>
      <c r="F1723" t="s">
        <v>1072</v>
      </c>
      <c r="G1723" t="s">
        <v>1073</v>
      </c>
      <c r="H1723" s="2">
        <v>42531</v>
      </c>
      <c r="I1723" t="str">
        <f>IFERROR(IFERROR(IFERROR(
VLOOKUP("*"&amp;$B1723&amp;"*", [1]cities_output!$A:$C,1,0),
VLOOKUP("*"&amp;LEFT($B1723,5)&amp;"*", [1]cities_output!$A:$C,1,0)),
VLOOKUP("*"&amp;RIGHT($B1723,5)&amp;"*", [1]cities_output!$A:$C,1,0)),
"")</f>
        <v>St. Charles</v>
      </c>
      <c r="J1723">
        <f>IFERROR(IFERROR(IFERROR(
VLOOKUP("*"&amp;$B1723&amp;"*", [1]cities_output!$A:$C,2,0),
VLOOKUP("*"&amp;LEFT($B1723,5)&amp;"*", [1]cities_output!$A:$C,2,0)),
VLOOKUP("*"&amp;RIGHT($B1723,5)&amp;"*", [1]cities_output!$A:$C,2,0)),
"")</f>
        <v>38.781855810000003</v>
      </c>
      <c r="K1723">
        <f>IFERROR(IFERROR(IFERROR(
VLOOKUP("*"&amp;$B1723&amp;"*", [1]cities_output!$A:$C,3,0),
VLOOKUP("*"&amp;LEFT($B1723,5)&amp;"*", [1]cities_output!$A:$C,3,0)),
VLOOKUP("*"&amp;RIGHT($B1723,5)&amp;"*", [1]cities_output!$A:$C,3,0)),
"")</f>
        <v>-90.503975629999999</v>
      </c>
      <c r="L1723" cm="1">
        <f t="array" aca="1" ref="L1723" ca="1">IFERROR(SUMPRODUCT(MID(0&amp;F1723, LARGE(INDEX(ISNUMBER(--MID(F1723, ROW(INDIRECT("1:"&amp;LEN(F1723))), 1)) * ROW(INDIRECT("1:"&amp;LEN(F1723))), 0), ROW(INDIRECT("1:"&amp;LEN(F1723))))+1, 1) * 10^ROW(INDIRECT("1:"&amp;LEN(F1723)))/10),"")</f>
        <v>1</v>
      </c>
      <c r="M1723" t="str">
        <f t="shared" si="52"/>
        <v>second</v>
      </c>
      <c r="N1723">
        <f t="shared" ca="1" si="53"/>
        <v>1</v>
      </c>
    </row>
    <row r="1724" spans="1:14" x14ac:dyDescent="0.35">
      <c r="A1724" s="1">
        <v>43802.791666666664</v>
      </c>
      <c r="B1724" t="s">
        <v>516</v>
      </c>
      <c r="C1724" t="s">
        <v>9</v>
      </c>
      <c r="D1724" t="s">
        <v>10</v>
      </c>
      <c r="E1724" t="s">
        <v>15</v>
      </c>
      <c r="F1724" t="s">
        <v>517</v>
      </c>
      <c r="G1724" t="s">
        <v>518</v>
      </c>
      <c r="H1724" s="2">
        <v>43818</v>
      </c>
      <c r="I1724" t="str">
        <f>IFERROR(IFERROR(IFERROR(
VLOOKUP("*"&amp;$B1724&amp;"*", [1]cities_output!$A:$C,1,0),
VLOOKUP("*"&amp;LEFT($B1724,5)&amp;"*", [1]cities_output!$A:$C,1,0)),
VLOOKUP("*"&amp;RIGHT($B1724,5)&amp;"*", [1]cities_output!$A:$C,1,0)),
"")</f>
        <v>St. Charles</v>
      </c>
      <c r="J1724">
        <f>IFERROR(IFERROR(IFERROR(
VLOOKUP("*"&amp;$B1724&amp;"*", [1]cities_output!$A:$C,2,0),
VLOOKUP("*"&amp;LEFT($B1724,5)&amp;"*", [1]cities_output!$A:$C,2,0)),
VLOOKUP("*"&amp;RIGHT($B1724,5)&amp;"*", [1]cities_output!$A:$C,2,0)),
"")</f>
        <v>38.781855810000003</v>
      </c>
      <c r="K1724">
        <f>IFERROR(IFERROR(IFERROR(
VLOOKUP("*"&amp;$B1724&amp;"*", [1]cities_output!$A:$C,3,0),
VLOOKUP("*"&amp;LEFT($B1724,5)&amp;"*", [1]cities_output!$A:$C,3,0)),
VLOOKUP("*"&amp;RIGHT($B1724,5)&amp;"*", [1]cities_output!$A:$C,3,0)),
"")</f>
        <v>-90.503975629999999</v>
      </c>
      <c r="L1724">
        <v>2</v>
      </c>
      <c r="M1724" t="str">
        <f t="shared" si="52"/>
        <v>hour</v>
      </c>
      <c r="N1724">
        <f t="shared" si="53"/>
        <v>7200</v>
      </c>
    </row>
    <row r="1725" spans="1:14" x14ac:dyDescent="0.35">
      <c r="A1725" s="1">
        <v>40363.833333333336</v>
      </c>
      <c r="B1725" t="s">
        <v>461</v>
      </c>
      <c r="C1725" t="s">
        <v>9</v>
      </c>
      <c r="D1725" t="s">
        <v>10</v>
      </c>
      <c r="E1725" t="s">
        <v>66</v>
      </c>
      <c r="F1725" t="s">
        <v>2201</v>
      </c>
      <c r="G1725" t="s">
        <v>2202</v>
      </c>
      <c r="H1725" s="2">
        <v>40369</v>
      </c>
      <c r="I1725" t="str">
        <f>IFERROR(IFERROR(IFERROR(
VLOOKUP("*"&amp;$B1725&amp;"*", [1]cities_output!$A:$C,1,0),
VLOOKUP("*"&amp;LEFT($B1725,5)&amp;"*", [1]cities_output!$A:$C,1,0)),
VLOOKUP("*"&amp;RIGHT($B1725,5)&amp;"*", [1]cities_output!$A:$C,1,0)),
"")</f>
        <v>St. Charles</v>
      </c>
      <c r="J1725">
        <f>IFERROR(IFERROR(IFERROR(
VLOOKUP("*"&amp;$B1725&amp;"*", [1]cities_output!$A:$C,2,0),
VLOOKUP("*"&amp;LEFT($B1725,5)&amp;"*", [1]cities_output!$A:$C,2,0)),
VLOOKUP("*"&amp;RIGHT($B1725,5)&amp;"*", [1]cities_output!$A:$C,2,0)),
"")</f>
        <v>38.781855810000003</v>
      </c>
      <c r="K1725">
        <f>IFERROR(IFERROR(IFERROR(
VLOOKUP("*"&amp;$B1725&amp;"*", [1]cities_output!$A:$C,3,0),
VLOOKUP("*"&amp;LEFT($B1725,5)&amp;"*", [1]cities_output!$A:$C,3,0)),
VLOOKUP("*"&amp;RIGHT($B1725,5)&amp;"*", [1]cities_output!$A:$C,3,0)),
"")</f>
        <v>-90.503975629999999</v>
      </c>
      <c r="L1725">
        <v>0.5</v>
      </c>
      <c r="M1725" t="str">
        <f t="shared" si="52"/>
        <v>hour</v>
      </c>
      <c r="N1725">
        <f t="shared" si="53"/>
        <v>1800</v>
      </c>
    </row>
    <row r="1726" spans="1:14" x14ac:dyDescent="0.35">
      <c r="A1726" s="1">
        <v>35615.885416666664</v>
      </c>
      <c r="B1726" t="s">
        <v>461</v>
      </c>
      <c r="C1726" t="s">
        <v>9</v>
      </c>
      <c r="D1726" t="s">
        <v>10</v>
      </c>
      <c r="E1726" t="s">
        <v>11</v>
      </c>
      <c r="F1726" t="s">
        <v>3717</v>
      </c>
      <c r="G1726" t="s">
        <v>3718</v>
      </c>
      <c r="H1726" s="2">
        <v>36064</v>
      </c>
      <c r="I1726" t="str">
        <f>IFERROR(IFERROR(IFERROR(
VLOOKUP("*"&amp;$B1726&amp;"*", [1]cities_output!$A:$C,1,0),
VLOOKUP("*"&amp;LEFT($B1726,5)&amp;"*", [1]cities_output!$A:$C,1,0)),
VLOOKUP("*"&amp;RIGHT($B1726,5)&amp;"*", [1]cities_output!$A:$C,1,0)),
"")</f>
        <v>St. Charles</v>
      </c>
      <c r="J1726">
        <f>IFERROR(IFERROR(IFERROR(
VLOOKUP("*"&amp;$B1726&amp;"*", [1]cities_output!$A:$C,2,0),
VLOOKUP("*"&amp;LEFT($B1726,5)&amp;"*", [1]cities_output!$A:$C,2,0)),
VLOOKUP("*"&amp;RIGHT($B1726,5)&amp;"*", [1]cities_output!$A:$C,2,0)),
"")</f>
        <v>38.781855810000003</v>
      </c>
      <c r="K1726">
        <f>IFERROR(IFERROR(IFERROR(
VLOOKUP("*"&amp;$B1726&amp;"*", [1]cities_output!$A:$C,3,0),
VLOOKUP("*"&amp;LEFT($B1726,5)&amp;"*", [1]cities_output!$A:$C,3,0)),
VLOOKUP("*"&amp;RIGHT($B1726,5)&amp;"*", [1]cities_output!$A:$C,3,0)),
"")</f>
        <v>-90.503975629999999</v>
      </c>
      <c r="L1726">
        <v>2</v>
      </c>
      <c r="M1726" t="str">
        <f t="shared" si="52"/>
        <v>second</v>
      </c>
      <c r="N1726">
        <f t="shared" si="53"/>
        <v>2</v>
      </c>
    </row>
    <row r="1727" spans="1:14" x14ac:dyDescent="0.35">
      <c r="A1727" s="1">
        <v>44754.904861111114</v>
      </c>
      <c r="B1727" t="s">
        <v>134</v>
      </c>
      <c r="C1727" t="s">
        <v>9</v>
      </c>
      <c r="D1727" t="s">
        <v>10</v>
      </c>
      <c r="F1727" s="3">
        <v>7.0833333333333331E-2</v>
      </c>
      <c r="G1727" t="s">
        <v>135</v>
      </c>
      <c r="H1727" s="2">
        <v>44813</v>
      </c>
      <c r="I1727" t="str">
        <f>IFERROR(IFERROR(IFERROR(
VLOOKUP("*"&amp;$B1727&amp;"*", [1]cities_output!$A:$C,1,0),
VLOOKUP("*"&amp;LEFT($B1727,5)&amp;"*", [1]cities_output!$A:$C,1,0)),
VLOOKUP("*"&amp;RIGHT($B1727,5)&amp;"*", [1]cities_output!$A:$C,1,0)),
"")</f>
        <v>Chesterfield</v>
      </c>
      <c r="J1727">
        <f>IFERROR(IFERROR(IFERROR(
VLOOKUP("*"&amp;$B1727&amp;"*", [1]cities_output!$A:$C,2,0),
VLOOKUP("*"&amp;LEFT($B1727,5)&amp;"*", [1]cities_output!$A:$C,2,0)),
VLOOKUP("*"&amp;RIGHT($B1727,5)&amp;"*", [1]cities_output!$A:$C,2,0)),
"")</f>
        <v>38.6783967</v>
      </c>
      <c r="K1727">
        <f>IFERROR(IFERROR(IFERROR(
VLOOKUP("*"&amp;$B1727&amp;"*", [1]cities_output!$A:$C,3,0),
VLOOKUP("*"&amp;LEFT($B1727,5)&amp;"*", [1]cities_output!$A:$C,3,0)),
VLOOKUP("*"&amp;RIGHT($B1727,5)&amp;"*", [1]cities_output!$A:$C,3,0)),
"")</f>
        <v>-90.499438699999999</v>
      </c>
      <c r="L1727" cm="1">
        <f t="array" aca="1" ref="L1727" ca="1">IFERROR(SUMPRODUCT(MID(0&amp;F1727, LARGE(INDEX(ISNUMBER(--MID(F1727, ROW(INDIRECT("1:"&amp;LEN(F1727))), 1)) * ROW(INDIRECT("1:"&amp;LEN(F1727))), 0), ROW(INDIRECT("1:"&amp;LEN(F1727))))+1, 1) * 10^ROW(INDIRECT("1:"&amp;LEN(F1727)))/10),"")</f>
        <v>708333333333333</v>
      </c>
      <c r="M1727" t="str">
        <f t="shared" si="52"/>
        <v/>
      </c>
      <c r="N1727" t="str">
        <f t="shared" si="53"/>
        <v/>
      </c>
    </row>
    <row r="1728" spans="1:14" x14ac:dyDescent="0.35">
      <c r="A1728" s="1">
        <v>42937.180555555555</v>
      </c>
      <c r="B1728" t="s">
        <v>134</v>
      </c>
      <c r="C1728" t="s">
        <v>9</v>
      </c>
      <c r="D1728" t="s">
        <v>10</v>
      </c>
      <c r="E1728" t="s">
        <v>122</v>
      </c>
      <c r="F1728" t="s">
        <v>871</v>
      </c>
      <c r="G1728" t="s">
        <v>872</v>
      </c>
      <c r="H1728" s="2">
        <v>42939</v>
      </c>
      <c r="I1728" t="str">
        <f>IFERROR(IFERROR(IFERROR(
VLOOKUP("*"&amp;$B1728&amp;"*", [1]cities_output!$A:$C,1,0),
VLOOKUP("*"&amp;LEFT($B1728,5)&amp;"*", [1]cities_output!$A:$C,1,0)),
VLOOKUP("*"&amp;RIGHT($B1728,5)&amp;"*", [1]cities_output!$A:$C,1,0)),
"")</f>
        <v>Chesterfield</v>
      </c>
      <c r="J1728">
        <f>IFERROR(IFERROR(IFERROR(
VLOOKUP("*"&amp;$B1728&amp;"*", [1]cities_output!$A:$C,2,0),
VLOOKUP("*"&amp;LEFT($B1728,5)&amp;"*", [1]cities_output!$A:$C,2,0)),
VLOOKUP("*"&amp;RIGHT($B1728,5)&amp;"*", [1]cities_output!$A:$C,2,0)),
"")</f>
        <v>38.6783967</v>
      </c>
      <c r="K1728">
        <f>IFERROR(IFERROR(IFERROR(
VLOOKUP("*"&amp;$B1728&amp;"*", [1]cities_output!$A:$C,3,0),
VLOOKUP("*"&amp;LEFT($B1728,5)&amp;"*", [1]cities_output!$A:$C,3,0)),
VLOOKUP("*"&amp;RIGHT($B1728,5)&amp;"*", [1]cities_output!$A:$C,3,0)),
"")</f>
        <v>-90.499438699999999</v>
      </c>
      <c r="L1728" cm="1">
        <f t="array" aca="1" ref="L1728" ca="1">IFERROR(SUMPRODUCT(MID(0&amp;F1728, LARGE(INDEX(ISNUMBER(--MID(F1728, ROW(INDIRECT("1:"&amp;LEN(F1728))), 1)) * ROW(INDIRECT("1:"&amp;LEN(F1728))), 0), ROW(INDIRECT("1:"&amp;LEN(F1728))))+1, 1) * 10^ROW(INDIRECT("1:"&amp;LEN(F1728)))/10),"")</f>
        <v>0</v>
      </c>
      <c r="M1728" t="str">
        <f t="shared" si="52"/>
        <v/>
      </c>
      <c r="N1728" t="str">
        <f t="shared" si="53"/>
        <v/>
      </c>
    </row>
    <row r="1729" spans="1:14" x14ac:dyDescent="0.35">
      <c r="A1729" s="1">
        <v>41369.833333333336</v>
      </c>
      <c r="B1729" t="s">
        <v>134</v>
      </c>
      <c r="C1729" t="s">
        <v>9</v>
      </c>
      <c r="D1729" t="s">
        <v>10</v>
      </c>
      <c r="E1729" t="s">
        <v>30</v>
      </c>
      <c r="G1729" t="s">
        <v>1623</v>
      </c>
      <c r="H1729" s="2">
        <v>41409</v>
      </c>
      <c r="I1729" t="str">
        <f>IFERROR(IFERROR(IFERROR(
VLOOKUP("*"&amp;$B1729&amp;"*", [1]cities_output!$A:$C,1,0),
VLOOKUP("*"&amp;LEFT($B1729,5)&amp;"*", [1]cities_output!$A:$C,1,0)),
VLOOKUP("*"&amp;RIGHT($B1729,5)&amp;"*", [1]cities_output!$A:$C,1,0)),
"")</f>
        <v>Chesterfield</v>
      </c>
      <c r="J1729">
        <f>IFERROR(IFERROR(IFERROR(
VLOOKUP("*"&amp;$B1729&amp;"*", [1]cities_output!$A:$C,2,0),
VLOOKUP("*"&amp;LEFT($B1729,5)&amp;"*", [1]cities_output!$A:$C,2,0)),
VLOOKUP("*"&amp;RIGHT($B1729,5)&amp;"*", [1]cities_output!$A:$C,2,0)),
"")</f>
        <v>38.6783967</v>
      </c>
      <c r="K1729">
        <f>IFERROR(IFERROR(IFERROR(
VLOOKUP("*"&amp;$B1729&amp;"*", [1]cities_output!$A:$C,3,0),
VLOOKUP("*"&amp;LEFT($B1729,5)&amp;"*", [1]cities_output!$A:$C,3,0)),
VLOOKUP("*"&amp;RIGHT($B1729,5)&amp;"*", [1]cities_output!$A:$C,3,0)),
"")</f>
        <v>-90.499438699999999</v>
      </c>
      <c r="L1729" t="str" cm="1">
        <f t="array" aca="1" ref="L1729" ca="1">IFERROR(SUMPRODUCT(MID(0&amp;F1729, LARGE(INDEX(ISNUMBER(--MID(F1729, ROW(INDIRECT("1:"&amp;LEN(F1729))), 1)) * ROW(INDIRECT("1:"&amp;LEN(F1729))), 0), ROW(INDIRECT("1:"&amp;LEN(F1729))))+1, 1) * 10^ROW(INDIRECT("1:"&amp;LEN(F1729)))/10),"")</f>
        <v/>
      </c>
      <c r="M1729" t="str">
        <f t="shared" si="52"/>
        <v/>
      </c>
      <c r="N1729" t="str">
        <f t="shared" si="53"/>
        <v/>
      </c>
    </row>
    <row r="1730" spans="1:14" x14ac:dyDescent="0.35">
      <c r="A1730" s="1">
        <v>40860.888888888891</v>
      </c>
      <c r="B1730" t="s">
        <v>134</v>
      </c>
      <c r="C1730" t="s">
        <v>9</v>
      </c>
      <c r="D1730" t="s">
        <v>10</v>
      </c>
      <c r="E1730" t="s">
        <v>30</v>
      </c>
      <c r="F1730" t="s">
        <v>1928</v>
      </c>
      <c r="G1730" t="s">
        <v>1929</v>
      </c>
      <c r="H1730" s="2">
        <v>40889</v>
      </c>
      <c r="I1730" t="str">
        <f>IFERROR(IFERROR(IFERROR(
VLOOKUP("*"&amp;$B1730&amp;"*", [1]cities_output!$A:$C,1,0),
VLOOKUP("*"&amp;LEFT($B1730,5)&amp;"*", [1]cities_output!$A:$C,1,0)),
VLOOKUP("*"&amp;RIGHT($B1730,5)&amp;"*", [1]cities_output!$A:$C,1,0)),
"")</f>
        <v>Chesterfield</v>
      </c>
      <c r="J1730">
        <f>IFERROR(IFERROR(IFERROR(
VLOOKUP("*"&amp;$B1730&amp;"*", [1]cities_output!$A:$C,2,0),
VLOOKUP("*"&amp;LEFT($B1730,5)&amp;"*", [1]cities_output!$A:$C,2,0)),
VLOOKUP("*"&amp;RIGHT($B1730,5)&amp;"*", [1]cities_output!$A:$C,2,0)),
"")</f>
        <v>38.6783967</v>
      </c>
      <c r="K1730">
        <f>IFERROR(IFERROR(IFERROR(
VLOOKUP("*"&amp;$B1730&amp;"*", [1]cities_output!$A:$C,3,0),
VLOOKUP("*"&amp;LEFT($B1730,5)&amp;"*", [1]cities_output!$A:$C,3,0)),
VLOOKUP("*"&amp;RIGHT($B1730,5)&amp;"*", [1]cities_output!$A:$C,3,0)),
"")</f>
        <v>-90.499438699999999</v>
      </c>
      <c r="L1730">
        <v>80</v>
      </c>
      <c r="M1730" t="str">
        <f t="shared" ref="M1730:M1793" si="54">IF(ISNUMBER(SEARCH("min",F1730))=TRUE,"minute",
IF(ISNUMBER(SEARCH("sec",F1730))=TRUE,"second",
IF(ISNUMBER(SEARCH("hour",F1730))=TRUE,"hour",
IF(ISNUMBER(SEARCH("hr",F1730))=TRUE,"hour",""))))</f>
        <v>minute</v>
      </c>
      <c r="N1730">
        <f t="shared" ref="N1730:N1793" si="55">IF(M1730="second",L1730, IF(M1730="minute",L1730*60, IF(M1730="hour",L1730*3600, "")))</f>
        <v>4800</v>
      </c>
    </row>
    <row r="1731" spans="1:14" x14ac:dyDescent="0.35">
      <c r="A1731" s="1">
        <v>35954.930555555555</v>
      </c>
      <c r="B1731" t="s">
        <v>134</v>
      </c>
      <c r="C1731" t="s">
        <v>9</v>
      </c>
      <c r="D1731" t="s">
        <v>10</v>
      </c>
      <c r="E1731" t="s">
        <v>44</v>
      </c>
      <c r="F1731" t="s">
        <v>3626</v>
      </c>
      <c r="G1731" t="s">
        <v>3627</v>
      </c>
      <c r="H1731" s="2">
        <v>35964</v>
      </c>
      <c r="I1731" t="str">
        <f>IFERROR(IFERROR(IFERROR(
VLOOKUP("*"&amp;$B1731&amp;"*", [1]cities_output!$A:$C,1,0),
VLOOKUP("*"&amp;LEFT($B1731,5)&amp;"*", [1]cities_output!$A:$C,1,0)),
VLOOKUP("*"&amp;RIGHT($B1731,5)&amp;"*", [1]cities_output!$A:$C,1,0)),
"")</f>
        <v>Chesterfield</v>
      </c>
      <c r="J1731">
        <f>IFERROR(IFERROR(IFERROR(
VLOOKUP("*"&amp;$B1731&amp;"*", [1]cities_output!$A:$C,2,0),
VLOOKUP("*"&amp;LEFT($B1731,5)&amp;"*", [1]cities_output!$A:$C,2,0)),
VLOOKUP("*"&amp;RIGHT($B1731,5)&amp;"*", [1]cities_output!$A:$C,2,0)),
"")</f>
        <v>38.6783967</v>
      </c>
      <c r="K1731">
        <f>IFERROR(IFERROR(IFERROR(
VLOOKUP("*"&amp;$B1731&amp;"*", [1]cities_output!$A:$C,3,0),
VLOOKUP("*"&amp;LEFT($B1731,5)&amp;"*", [1]cities_output!$A:$C,3,0)),
VLOOKUP("*"&amp;RIGHT($B1731,5)&amp;"*", [1]cities_output!$A:$C,3,0)),
"")</f>
        <v>-90.499438699999999</v>
      </c>
      <c r="L1731" cm="1">
        <f t="array" aca="1" ref="L1731" ca="1">IFERROR(SUMPRODUCT(MID(0&amp;F1731, LARGE(INDEX(ISNUMBER(--MID(F1731, ROW(INDIRECT("1:"&amp;LEN(F1731))), 1)) * ROW(INDIRECT("1:"&amp;LEN(F1731))), 0), ROW(INDIRECT("1:"&amp;LEN(F1731))))+1, 1) * 10^ROW(INDIRECT("1:"&amp;LEN(F1731)))/10),"")</f>
        <v>7</v>
      </c>
      <c r="M1731" t="str">
        <f t="shared" si="54"/>
        <v>minute</v>
      </c>
      <c r="N1731">
        <f t="shared" ca="1" si="55"/>
        <v>420</v>
      </c>
    </row>
    <row r="1732" spans="1:14" x14ac:dyDescent="0.35">
      <c r="A1732" s="1">
        <v>41703.842361111114</v>
      </c>
      <c r="B1732" t="s">
        <v>134</v>
      </c>
      <c r="C1732" t="s">
        <v>9</v>
      </c>
      <c r="D1732" t="s">
        <v>10</v>
      </c>
      <c r="E1732" t="s">
        <v>11</v>
      </c>
      <c r="F1732" t="s">
        <v>160</v>
      </c>
      <c r="G1732" t="s">
        <v>1459</v>
      </c>
      <c r="H1732" s="2">
        <v>41716</v>
      </c>
      <c r="I1732" t="str">
        <f>IFERROR(IFERROR(IFERROR(
VLOOKUP("*"&amp;$B1732&amp;"*", [1]cities_output!$A:$C,1,0),
VLOOKUP("*"&amp;LEFT($B1732,5)&amp;"*", [1]cities_output!$A:$C,1,0)),
VLOOKUP("*"&amp;RIGHT($B1732,5)&amp;"*", [1]cities_output!$A:$C,1,0)),
"")</f>
        <v>Chesterfield</v>
      </c>
      <c r="J1732">
        <f>IFERROR(IFERROR(IFERROR(
VLOOKUP("*"&amp;$B1732&amp;"*", [1]cities_output!$A:$C,2,0),
VLOOKUP("*"&amp;LEFT($B1732,5)&amp;"*", [1]cities_output!$A:$C,2,0)),
VLOOKUP("*"&amp;RIGHT($B1732,5)&amp;"*", [1]cities_output!$A:$C,2,0)),
"")</f>
        <v>38.6783967</v>
      </c>
      <c r="K1732">
        <f>IFERROR(IFERROR(IFERROR(
VLOOKUP("*"&amp;$B1732&amp;"*", [1]cities_output!$A:$C,3,0),
VLOOKUP("*"&amp;LEFT($B1732,5)&amp;"*", [1]cities_output!$A:$C,3,0)),
VLOOKUP("*"&amp;RIGHT($B1732,5)&amp;"*", [1]cities_output!$A:$C,3,0)),
"")</f>
        <v>-90.499438699999999</v>
      </c>
      <c r="L1732" cm="1">
        <f t="array" aca="1" ref="L1732" ca="1">IFERROR(SUMPRODUCT(MID(0&amp;F1732, LARGE(INDEX(ISNUMBER(--MID(F1732, ROW(INDIRECT("1:"&amp;LEN(F1732))), 1)) * ROW(INDIRECT("1:"&amp;LEN(F1732))), 0), ROW(INDIRECT("1:"&amp;LEN(F1732))))+1, 1) * 10^ROW(INDIRECT("1:"&amp;LEN(F1732)))/10),"")</f>
        <v>5</v>
      </c>
      <c r="M1732" t="str">
        <f t="shared" si="54"/>
        <v>minute</v>
      </c>
      <c r="N1732">
        <f t="shared" ca="1" si="55"/>
        <v>300</v>
      </c>
    </row>
    <row r="1733" spans="1:14" x14ac:dyDescent="0.35">
      <c r="A1733" s="1">
        <v>35953.962500000001</v>
      </c>
      <c r="B1733" t="s">
        <v>134</v>
      </c>
      <c r="C1733" t="s">
        <v>9</v>
      </c>
      <c r="D1733" t="s">
        <v>10</v>
      </c>
      <c r="E1733" t="s">
        <v>82</v>
      </c>
      <c r="F1733" t="s">
        <v>160</v>
      </c>
      <c r="G1733" t="s">
        <v>3628</v>
      </c>
      <c r="H1733" s="2">
        <v>36304</v>
      </c>
      <c r="I1733" t="str">
        <f>IFERROR(IFERROR(IFERROR(
VLOOKUP("*"&amp;$B1733&amp;"*", [1]cities_output!$A:$C,1,0),
VLOOKUP("*"&amp;LEFT($B1733,5)&amp;"*", [1]cities_output!$A:$C,1,0)),
VLOOKUP("*"&amp;RIGHT($B1733,5)&amp;"*", [1]cities_output!$A:$C,1,0)),
"")</f>
        <v>Chesterfield</v>
      </c>
      <c r="J1733">
        <f>IFERROR(IFERROR(IFERROR(
VLOOKUP("*"&amp;$B1733&amp;"*", [1]cities_output!$A:$C,2,0),
VLOOKUP("*"&amp;LEFT($B1733,5)&amp;"*", [1]cities_output!$A:$C,2,0)),
VLOOKUP("*"&amp;RIGHT($B1733,5)&amp;"*", [1]cities_output!$A:$C,2,0)),
"")</f>
        <v>38.6783967</v>
      </c>
      <c r="K1733">
        <f>IFERROR(IFERROR(IFERROR(
VLOOKUP("*"&amp;$B1733&amp;"*", [1]cities_output!$A:$C,3,0),
VLOOKUP("*"&amp;LEFT($B1733,5)&amp;"*", [1]cities_output!$A:$C,3,0)),
VLOOKUP("*"&amp;RIGHT($B1733,5)&amp;"*", [1]cities_output!$A:$C,3,0)),
"")</f>
        <v>-90.499438699999999</v>
      </c>
      <c r="L1733" cm="1">
        <f t="array" aca="1" ref="L1733" ca="1">IFERROR(SUMPRODUCT(MID(0&amp;F1733, LARGE(INDEX(ISNUMBER(--MID(F1733, ROW(INDIRECT("1:"&amp;LEN(F1733))), 1)) * ROW(INDIRECT("1:"&amp;LEN(F1733))), 0), ROW(INDIRECT("1:"&amp;LEN(F1733))))+1, 1) * 10^ROW(INDIRECT("1:"&amp;LEN(F1733)))/10),"")</f>
        <v>5</v>
      </c>
      <c r="M1733" t="str">
        <f t="shared" si="54"/>
        <v>minute</v>
      </c>
      <c r="N1733">
        <f t="shared" ca="1" si="55"/>
        <v>300</v>
      </c>
    </row>
    <row r="1734" spans="1:14" x14ac:dyDescent="0.35">
      <c r="A1734" s="1">
        <v>43750.895833333336</v>
      </c>
      <c r="B1734" t="s">
        <v>134</v>
      </c>
      <c r="C1734" t="s">
        <v>9</v>
      </c>
      <c r="D1734" t="s">
        <v>10</v>
      </c>
      <c r="E1734" t="s">
        <v>79</v>
      </c>
      <c r="F1734" t="s">
        <v>390</v>
      </c>
      <c r="G1734" t="s">
        <v>556</v>
      </c>
      <c r="H1734" s="2">
        <v>43800</v>
      </c>
      <c r="I1734" t="str">
        <f>IFERROR(IFERROR(IFERROR(
VLOOKUP("*"&amp;$B1734&amp;"*", [1]cities_output!$A:$C,1,0),
VLOOKUP("*"&amp;LEFT($B1734,5)&amp;"*", [1]cities_output!$A:$C,1,0)),
VLOOKUP("*"&amp;RIGHT($B1734,5)&amp;"*", [1]cities_output!$A:$C,1,0)),
"")</f>
        <v>Chesterfield</v>
      </c>
      <c r="J1734">
        <f>IFERROR(IFERROR(IFERROR(
VLOOKUP("*"&amp;$B1734&amp;"*", [1]cities_output!$A:$C,2,0),
VLOOKUP("*"&amp;LEFT($B1734,5)&amp;"*", [1]cities_output!$A:$C,2,0)),
VLOOKUP("*"&amp;RIGHT($B1734,5)&amp;"*", [1]cities_output!$A:$C,2,0)),
"")</f>
        <v>38.6783967</v>
      </c>
      <c r="K1734">
        <f>IFERROR(IFERROR(IFERROR(
VLOOKUP("*"&amp;$B1734&amp;"*", [1]cities_output!$A:$C,3,0),
VLOOKUP("*"&amp;LEFT($B1734,5)&amp;"*", [1]cities_output!$A:$C,3,0)),
VLOOKUP("*"&amp;RIGHT($B1734,5)&amp;"*", [1]cities_output!$A:$C,3,0)),
"")</f>
        <v>-90.499438699999999</v>
      </c>
      <c r="L1734" cm="1">
        <f t="array" aca="1" ref="L1734" ca="1">IFERROR(SUMPRODUCT(MID(0&amp;F1734, LARGE(INDEX(ISNUMBER(--MID(F1734, ROW(INDIRECT("1:"&amp;LEN(F1734))), 1)) * ROW(INDIRECT("1:"&amp;LEN(F1734))), 0), ROW(INDIRECT("1:"&amp;LEN(F1734))))+1, 1) * 10^ROW(INDIRECT("1:"&amp;LEN(F1734)))/10),"")</f>
        <v>25</v>
      </c>
      <c r="M1734" t="str">
        <f t="shared" si="54"/>
        <v>second</v>
      </c>
      <c r="N1734">
        <f t="shared" ca="1" si="55"/>
        <v>25</v>
      </c>
    </row>
    <row r="1735" spans="1:14" x14ac:dyDescent="0.35">
      <c r="A1735" s="1">
        <v>43948.885416666664</v>
      </c>
      <c r="B1735" t="s">
        <v>134</v>
      </c>
      <c r="C1735" t="s">
        <v>9</v>
      </c>
      <c r="D1735" t="s">
        <v>10</v>
      </c>
      <c r="E1735" t="s">
        <v>54</v>
      </c>
      <c r="F1735" t="s">
        <v>52</v>
      </c>
      <c r="G1735" t="s">
        <v>406</v>
      </c>
      <c r="H1735" s="2">
        <v>44007</v>
      </c>
      <c r="I1735" t="str">
        <f>IFERROR(IFERROR(IFERROR(
VLOOKUP("*"&amp;$B1735&amp;"*", [1]cities_output!$A:$C,1,0),
VLOOKUP("*"&amp;LEFT($B1735,5)&amp;"*", [1]cities_output!$A:$C,1,0)),
VLOOKUP("*"&amp;RIGHT($B1735,5)&amp;"*", [1]cities_output!$A:$C,1,0)),
"")</f>
        <v>Chesterfield</v>
      </c>
      <c r="J1735">
        <f>IFERROR(IFERROR(IFERROR(
VLOOKUP("*"&amp;$B1735&amp;"*", [1]cities_output!$A:$C,2,0),
VLOOKUP("*"&amp;LEFT($B1735,5)&amp;"*", [1]cities_output!$A:$C,2,0)),
VLOOKUP("*"&amp;RIGHT($B1735,5)&amp;"*", [1]cities_output!$A:$C,2,0)),
"")</f>
        <v>38.6783967</v>
      </c>
      <c r="K1735">
        <f>IFERROR(IFERROR(IFERROR(
VLOOKUP("*"&amp;$B1735&amp;"*", [1]cities_output!$A:$C,3,0),
VLOOKUP("*"&amp;LEFT($B1735,5)&amp;"*", [1]cities_output!$A:$C,3,0)),
VLOOKUP("*"&amp;RIGHT($B1735,5)&amp;"*", [1]cities_output!$A:$C,3,0)),
"")</f>
        <v>-90.499438699999999</v>
      </c>
      <c r="L1735" cm="1">
        <f t="array" aca="1" ref="L1735" ca="1">IFERROR(SUMPRODUCT(MID(0&amp;F1735, LARGE(INDEX(ISNUMBER(--MID(F1735, ROW(INDIRECT("1:"&amp;LEN(F1735))), 1)) * ROW(INDIRECT("1:"&amp;LEN(F1735))), 0), ROW(INDIRECT("1:"&amp;LEN(F1735))))+1, 1) * 10^ROW(INDIRECT("1:"&amp;LEN(F1735)))/10),"")</f>
        <v>10</v>
      </c>
      <c r="M1735" t="str">
        <f t="shared" si="54"/>
        <v>second</v>
      </c>
      <c r="N1735">
        <f t="shared" ca="1" si="55"/>
        <v>10</v>
      </c>
    </row>
    <row r="1736" spans="1:14" x14ac:dyDescent="0.35">
      <c r="A1736" s="1">
        <v>42561.848611111112</v>
      </c>
      <c r="B1736" t="s">
        <v>134</v>
      </c>
      <c r="C1736" t="s">
        <v>9</v>
      </c>
      <c r="D1736" t="s">
        <v>10</v>
      </c>
      <c r="E1736" t="s">
        <v>11</v>
      </c>
      <c r="F1736" t="s">
        <v>52</v>
      </c>
      <c r="G1736" t="s">
        <v>1054</v>
      </c>
      <c r="H1736" s="2">
        <v>42566</v>
      </c>
      <c r="I1736" t="str">
        <f>IFERROR(IFERROR(IFERROR(
VLOOKUP("*"&amp;$B1736&amp;"*", [1]cities_output!$A:$C,1,0),
VLOOKUP("*"&amp;LEFT($B1736,5)&amp;"*", [1]cities_output!$A:$C,1,0)),
VLOOKUP("*"&amp;RIGHT($B1736,5)&amp;"*", [1]cities_output!$A:$C,1,0)),
"")</f>
        <v>Chesterfield</v>
      </c>
      <c r="J1736">
        <f>IFERROR(IFERROR(IFERROR(
VLOOKUP("*"&amp;$B1736&amp;"*", [1]cities_output!$A:$C,2,0),
VLOOKUP("*"&amp;LEFT($B1736,5)&amp;"*", [1]cities_output!$A:$C,2,0)),
VLOOKUP("*"&amp;RIGHT($B1736,5)&amp;"*", [1]cities_output!$A:$C,2,0)),
"")</f>
        <v>38.6783967</v>
      </c>
      <c r="K1736">
        <f>IFERROR(IFERROR(IFERROR(
VLOOKUP("*"&amp;$B1736&amp;"*", [1]cities_output!$A:$C,3,0),
VLOOKUP("*"&amp;LEFT($B1736,5)&amp;"*", [1]cities_output!$A:$C,3,0)),
VLOOKUP("*"&amp;RIGHT($B1736,5)&amp;"*", [1]cities_output!$A:$C,3,0)),
"")</f>
        <v>-90.499438699999999</v>
      </c>
      <c r="L1736" cm="1">
        <f t="array" aca="1" ref="L1736" ca="1">IFERROR(SUMPRODUCT(MID(0&amp;F1736, LARGE(INDEX(ISNUMBER(--MID(F1736, ROW(INDIRECT("1:"&amp;LEN(F1736))), 1)) * ROW(INDIRECT("1:"&amp;LEN(F1736))), 0), ROW(INDIRECT("1:"&amp;LEN(F1736))))+1, 1) * 10^ROW(INDIRECT("1:"&amp;LEN(F1736)))/10),"")</f>
        <v>10</v>
      </c>
      <c r="M1736" t="str">
        <f t="shared" si="54"/>
        <v>second</v>
      </c>
      <c r="N1736">
        <f t="shared" ca="1" si="55"/>
        <v>10</v>
      </c>
    </row>
    <row r="1737" spans="1:14" x14ac:dyDescent="0.35">
      <c r="A1737" s="1">
        <v>39505.791666666664</v>
      </c>
      <c r="B1737" t="s">
        <v>134</v>
      </c>
      <c r="C1737" t="s">
        <v>9</v>
      </c>
      <c r="D1737" t="s">
        <v>10</v>
      </c>
      <c r="E1737" t="s">
        <v>79</v>
      </c>
      <c r="F1737" t="s">
        <v>52</v>
      </c>
      <c r="G1737" t="s">
        <v>2549</v>
      </c>
      <c r="H1737" s="2">
        <v>39511</v>
      </c>
      <c r="I1737" t="str">
        <f>IFERROR(IFERROR(IFERROR(
VLOOKUP("*"&amp;$B1737&amp;"*", [1]cities_output!$A:$C,1,0),
VLOOKUP("*"&amp;LEFT($B1737,5)&amp;"*", [1]cities_output!$A:$C,1,0)),
VLOOKUP("*"&amp;RIGHT($B1737,5)&amp;"*", [1]cities_output!$A:$C,1,0)),
"")</f>
        <v>Chesterfield</v>
      </c>
      <c r="J1737">
        <f>IFERROR(IFERROR(IFERROR(
VLOOKUP("*"&amp;$B1737&amp;"*", [1]cities_output!$A:$C,2,0),
VLOOKUP("*"&amp;LEFT($B1737,5)&amp;"*", [1]cities_output!$A:$C,2,0)),
VLOOKUP("*"&amp;RIGHT($B1737,5)&amp;"*", [1]cities_output!$A:$C,2,0)),
"")</f>
        <v>38.6783967</v>
      </c>
      <c r="K1737">
        <f>IFERROR(IFERROR(IFERROR(
VLOOKUP("*"&amp;$B1737&amp;"*", [1]cities_output!$A:$C,3,0),
VLOOKUP("*"&amp;LEFT($B1737,5)&amp;"*", [1]cities_output!$A:$C,3,0)),
VLOOKUP("*"&amp;RIGHT($B1737,5)&amp;"*", [1]cities_output!$A:$C,3,0)),
"")</f>
        <v>-90.499438699999999</v>
      </c>
      <c r="L1737" cm="1">
        <f t="array" aca="1" ref="L1737" ca="1">IFERROR(SUMPRODUCT(MID(0&amp;F1737, LARGE(INDEX(ISNUMBER(--MID(F1737, ROW(INDIRECT("1:"&amp;LEN(F1737))), 1)) * ROW(INDIRECT("1:"&amp;LEN(F1737))), 0), ROW(INDIRECT("1:"&amp;LEN(F1737))))+1, 1) * 10^ROW(INDIRECT("1:"&amp;LEN(F1737)))/10),"")</f>
        <v>10</v>
      </c>
      <c r="M1737" t="str">
        <f t="shared" si="54"/>
        <v>second</v>
      </c>
      <c r="N1737">
        <f t="shared" ca="1" si="55"/>
        <v>10</v>
      </c>
    </row>
    <row r="1738" spans="1:14" x14ac:dyDescent="0.35">
      <c r="A1738" s="1">
        <v>38651.8125</v>
      </c>
      <c r="B1738" t="s">
        <v>134</v>
      </c>
      <c r="C1738" t="s">
        <v>9</v>
      </c>
      <c r="D1738" t="s">
        <v>10</v>
      </c>
      <c r="E1738" t="s">
        <v>11</v>
      </c>
      <c r="F1738" t="s">
        <v>2300</v>
      </c>
      <c r="G1738" t="s">
        <v>2859</v>
      </c>
      <c r="H1738" s="2">
        <v>38659</v>
      </c>
      <c r="I1738" t="str">
        <f>IFERROR(IFERROR(IFERROR(
VLOOKUP("*"&amp;$B1738&amp;"*", [1]cities_output!$A:$C,1,0),
VLOOKUP("*"&amp;LEFT($B1738,5)&amp;"*", [1]cities_output!$A:$C,1,0)),
VLOOKUP("*"&amp;RIGHT($B1738,5)&amp;"*", [1]cities_output!$A:$C,1,0)),
"")</f>
        <v>Chesterfield</v>
      </c>
      <c r="J1738">
        <f>IFERROR(IFERROR(IFERROR(
VLOOKUP("*"&amp;$B1738&amp;"*", [1]cities_output!$A:$C,2,0),
VLOOKUP("*"&amp;LEFT($B1738,5)&amp;"*", [1]cities_output!$A:$C,2,0)),
VLOOKUP("*"&amp;RIGHT($B1738,5)&amp;"*", [1]cities_output!$A:$C,2,0)),
"")</f>
        <v>38.6783967</v>
      </c>
      <c r="K1738">
        <f>IFERROR(IFERROR(IFERROR(
VLOOKUP("*"&amp;$B1738&amp;"*", [1]cities_output!$A:$C,3,0),
VLOOKUP("*"&amp;LEFT($B1738,5)&amp;"*", [1]cities_output!$A:$C,3,0)),
VLOOKUP("*"&amp;RIGHT($B1738,5)&amp;"*", [1]cities_output!$A:$C,3,0)),
"")</f>
        <v>-90.499438699999999</v>
      </c>
      <c r="L1738" cm="1">
        <f t="array" aca="1" ref="L1738" ca="1">IFERROR(SUMPRODUCT(MID(0&amp;F1738, LARGE(INDEX(ISNUMBER(--MID(F1738, ROW(INDIRECT("1:"&amp;LEN(F1738))), 1)) * ROW(INDIRECT("1:"&amp;LEN(F1738))), 0), ROW(INDIRECT("1:"&amp;LEN(F1738))))+1, 1) * 10^ROW(INDIRECT("1:"&amp;LEN(F1738)))/10),"")</f>
        <v>10</v>
      </c>
      <c r="M1738" t="str">
        <f t="shared" si="54"/>
        <v>second</v>
      </c>
      <c r="N1738">
        <f t="shared" ca="1" si="55"/>
        <v>10</v>
      </c>
    </row>
    <row r="1739" spans="1:14" x14ac:dyDescent="0.35">
      <c r="A1739" s="1">
        <v>40419.461805555555</v>
      </c>
      <c r="B1739" t="s">
        <v>134</v>
      </c>
      <c r="C1739" t="s">
        <v>9</v>
      </c>
      <c r="D1739" t="s">
        <v>10</v>
      </c>
      <c r="E1739" t="s">
        <v>76</v>
      </c>
      <c r="F1739" t="s">
        <v>2152</v>
      </c>
      <c r="G1739" t="s">
        <v>2153</v>
      </c>
      <c r="H1739" s="2">
        <v>40420</v>
      </c>
      <c r="I1739" t="str">
        <f>IFERROR(IFERROR(IFERROR(
VLOOKUP("*"&amp;$B1739&amp;"*", [1]cities_output!$A:$C,1,0),
VLOOKUP("*"&amp;LEFT($B1739,5)&amp;"*", [1]cities_output!$A:$C,1,0)),
VLOOKUP("*"&amp;RIGHT($B1739,5)&amp;"*", [1]cities_output!$A:$C,1,0)),
"")</f>
        <v>Chesterfield</v>
      </c>
      <c r="J1739">
        <f>IFERROR(IFERROR(IFERROR(
VLOOKUP("*"&amp;$B1739&amp;"*", [1]cities_output!$A:$C,2,0),
VLOOKUP("*"&amp;LEFT($B1739,5)&amp;"*", [1]cities_output!$A:$C,2,0)),
VLOOKUP("*"&amp;RIGHT($B1739,5)&amp;"*", [1]cities_output!$A:$C,2,0)),
"")</f>
        <v>38.6783967</v>
      </c>
      <c r="K1739">
        <f>IFERROR(IFERROR(IFERROR(
VLOOKUP("*"&amp;$B1739&amp;"*", [1]cities_output!$A:$C,3,0),
VLOOKUP("*"&amp;LEFT($B1739,5)&amp;"*", [1]cities_output!$A:$C,3,0)),
VLOOKUP("*"&amp;RIGHT($B1739,5)&amp;"*", [1]cities_output!$A:$C,3,0)),
"")</f>
        <v>-90.499438699999999</v>
      </c>
      <c r="L1739" cm="1">
        <f t="array" aca="1" ref="L1739" ca="1">IFERROR(SUMPRODUCT(MID(0&amp;F1739, LARGE(INDEX(ISNUMBER(--MID(F1739, ROW(INDIRECT("1:"&amp;LEN(F1739))), 1)) * ROW(INDIRECT("1:"&amp;LEN(F1739))), 0), ROW(INDIRECT("1:"&amp;LEN(F1739))))+1, 1) * 10^ROW(INDIRECT("1:"&amp;LEN(F1739)))/10),"")</f>
        <v>3</v>
      </c>
      <c r="M1739" t="str">
        <f t="shared" si="54"/>
        <v>second</v>
      </c>
      <c r="N1739">
        <f t="shared" ca="1" si="55"/>
        <v>3</v>
      </c>
    </row>
    <row r="1740" spans="1:14" x14ac:dyDescent="0.35">
      <c r="A1740" s="1">
        <v>39908.010416666664</v>
      </c>
      <c r="B1740" t="s">
        <v>2360</v>
      </c>
      <c r="C1740" t="s">
        <v>9</v>
      </c>
      <c r="D1740" t="s">
        <v>10</v>
      </c>
      <c r="E1740" t="s">
        <v>44</v>
      </c>
      <c r="F1740" t="s">
        <v>240</v>
      </c>
      <c r="G1740" t="s">
        <v>2361</v>
      </c>
      <c r="H1740" s="2">
        <v>39917</v>
      </c>
      <c r="I1740" t="str">
        <f>IFERROR(IFERROR(IFERROR(
VLOOKUP("*"&amp;$B1740&amp;"*", [1]cities_output!$A:$C,1,0),
VLOOKUP("*"&amp;LEFT($B1740,5)&amp;"*", [1]cities_output!$A:$C,1,0)),
VLOOKUP("*"&amp;RIGHT($B1740,5)&amp;"*", [1]cities_output!$A:$C,1,0)),
"")</f>
        <v>Manchester</v>
      </c>
      <c r="J1740">
        <f>IFERROR(IFERROR(IFERROR(
VLOOKUP("*"&amp;$B1740&amp;"*", [1]cities_output!$A:$C,2,0),
VLOOKUP("*"&amp;LEFT($B1740,5)&amp;"*", [1]cities_output!$A:$C,2,0)),
VLOOKUP("*"&amp;RIGHT($B1740,5)&amp;"*", [1]cities_output!$A:$C,2,0)),
"")</f>
        <v>38.583595199999998</v>
      </c>
      <c r="K1740">
        <f>IFERROR(IFERROR(IFERROR(
VLOOKUP("*"&amp;$B1740&amp;"*", [1]cities_output!$A:$C,3,0),
VLOOKUP("*"&amp;LEFT($B1740,5)&amp;"*", [1]cities_output!$A:$C,3,0)),
VLOOKUP("*"&amp;RIGHT($B1740,5)&amp;"*", [1]cities_output!$A:$C,3,0)),
"")</f>
        <v>-90.615074149999998</v>
      </c>
      <c r="L1740" cm="1">
        <f t="array" aca="1" ref="L1740" ca="1">IFERROR(SUMPRODUCT(MID(0&amp;F1740, LARGE(INDEX(ISNUMBER(--MID(F1740, ROW(INDIRECT("1:"&amp;LEN(F1740))), 1)) * ROW(INDIRECT("1:"&amp;LEN(F1740))), 0), ROW(INDIRECT("1:"&amp;LEN(F1740))))+1, 1) * 10^ROW(INDIRECT("1:"&amp;LEN(F1740)))/10),"")</f>
        <v>2</v>
      </c>
      <c r="M1740" t="str">
        <f t="shared" si="54"/>
        <v>second</v>
      </c>
      <c r="N1740">
        <f t="shared" ca="1" si="55"/>
        <v>2</v>
      </c>
    </row>
    <row r="1741" spans="1:14" x14ac:dyDescent="0.35">
      <c r="A1741" s="1">
        <v>35615.887499999997</v>
      </c>
      <c r="B1741" t="s">
        <v>134</v>
      </c>
      <c r="C1741" t="s">
        <v>9</v>
      </c>
      <c r="D1741" t="s">
        <v>10</v>
      </c>
      <c r="E1741" t="s">
        <v>11</v>
      </c>
      <c r="F1741" t="s">
        <v>240</v>
      </c>
      <c r="G1741" t="s">
        <v>3710</v>
      </c>
      <c r="H1741" s="2">
        <v>36064</v>
      </c>
      <c r="I1741" t="str">
        <f>IFERROR(IFERROR(IFERROR(
VLOOKUP("*"&amp;$B1741&amp;"*", [1]cities_output!$A:$C,1,0),
VLOOKUP("*"&amp;LEFT($B1741,5)&amp;"*", [1]cities_output!$A:$C,1,0)),
VLOOKUP("*"&amp;RIGHT($B1741,5)&amp;"*", [1]cities_output!$A:$C,1,0)),
"")</f>
        <v>Chesterfield</v>
      </c>
      <c r="J1741">
        <f>IFERROR(IFERROR(IFERROR(
VLOOKUP("*"&amp;$B1741&amp;"*", [1]cities_output!$A:$C,2,0),
VLOOKUP("*"&amp;LEFT($B1741,5)&amp;"*", [1]cities_output!$A:$C,2,0)),
VLOOKUP("*"&amp;RIGHT($B1741,5)&amp;"*", [1]cities_output!$A:$C,2,0)),
"")</f>
        <v>38.6783967</v>
      </c>
      <c r="K1741">
        <f>IFERROR(IFERROR(IFERROR(
VLOOKUP("*"&amp;$B1741&amp;"*", [1]cities_output!$A:$C,3,0),
VLOOKUP("*"&amp;LEFT($B1741,5)&amp;"*", [1]cities_output!$A:$C,3,0)),
VLOOKUP("*"&amp;RIGHT($B1741,5)&amp;"*", [1]cities_output!$A:$C,3,0)),
"")</f>
        <v>-90.499438699999999</v>
      </c>
      <c r="L1741" cm="1">
        <f t="array" aca="1" ref="L1741" ca="1">IFERROR(SUMPRODUCT(MID(0&amp;F1741, LARGE(INDEX(ISNUMBER(--MID(F1741, ROW(INDIRECT("1:"&amp;LEN(F1741))), 1)) * ROW(INDIRECT("1:"&amp;LEN(F1741))), 0), ROW(INDIRECT("1:"&amp;LEN(F1741))))+1, 1) * 10^ROW(INDIRECT("1:"&amp;LEN(F1741)))/10),"")</f>
        <v>2</v>
      </c>
      <c r="M1741" t="str">
        <f t="shared" si="54"/>
        <v>second</v>
      </c>
      <c r="N1741">
        <f t="shared" ca="1" si="55"/>
        <v>2</v>
      </c>
    </row>
    <row r="1742" spans="1:14" x14ac:dyDescent="0.35">
      <c r="A1742" s="1">
        <v>37731.041666666664</v>
      </c>
      <c r="B1742" t="s">
        <v>134</v>
      </c>
      <c r="C1742" t="s">
        <v>9</v>
      </c>
      <c r="D1742" t="s">
        <v>10</v>
      </c>
      <c r="E1742" t="s">
        <v>76</v>
      </c>
      <c r="F1742" t="s">
        <v>3150</v>
      </c>
      <c r="G1742" t="s">
        <v>3151</v>
      </c>
      <c r="H1742" s="2">
        <v>38324</v>
      </c>
      <c r="I1742" t="str">
        <f>IFERROR(IFERROR(IFERROR(
VLOOKUP("*"&amp;$B1742&amp;"*", [1]cities_output!$A:$C,1,0),
VLOOKUP("*"&amp;LEFT($B1742,5)&amp;"*", [1]cities_output!$A:$C,1,0)),
VLOOKUP("*"&amp;RIGHT($B1742,5)&amp;"*", [1]cities_output!$A:$C,1,0)),
"")</f>
        <v>Chesterfield</v>
      </c>
      <c r="J1742">
        <f>IFERROR(IFERROR(IFERROR(
VLOOKUP("*"&amp;$B1742&amp;"*", [1]cities_output!$A:$C,2,0),
VLOOKUP("*"&amp;LEFT($B1742,5)&amp;"*", [1]cities_output!$A:$C,2,0)),
VLOOKUP("*"&amp;RIGHT($B1742,5)&amp;"*", [1]cities_output!$A:$C,2,0)),
"")</f>
        <v>38.6783967</v>
      </c>
      <c r="K1742">
        <f>IFERROR(IFERROR(IFERROR(
VLOOKUP("*"&amp;$B1742&amp;"*", [1]cities_output!$A:$C,3,0),
VLOOKUP("*"&amp;LEFT($B1742,5)&amp;"*", [1]cities_output!$A:$C,3,0)),
VLOOKUP("*"&amp;RIGHT($B1742,5)&amp;"*", [1]cities_output!$A:$C,3,0)),
"")</f>
        <v>-90.499438699999999</v>
      </c>
      <c r="L1742">
        <v>1</v>
      </c>
      <c r="M1742" t="str">
        <f t="shared" si="54"/>
        <v>second</v>
      </c>
      <c r="N1742">
        <f t="shared" si="55"/>
        <v>1</v>
      </c>
    </row>
    <row r="1743" spans="1:14" x14ac:dyDescent="0.35">
      <c r="A1743" s="1">
        <v>37198.0625</v>
      </c>
      <c r="B1743" t="s">
        <v>3270</v>
      </c>
      <c r="C1743" t="s">
        <v>9</v>
      </c>
      <c r="D1743" t="s">
        <v>10</v>
      </c>
      <c r="E1743" t="s">
        <v>30</v>
      </c>
      <c r="F1743" t="s">
        <v>1509</v>
      </c>
      <c r="G1743" t="s">
        <v>3271</v>
      </c>
      <c r="H1743" s="2">
        <v>37215</v>
      </c>
      <c r="I1743" t="str">
        <f>IFERROR(IFERROR(IFERROR(
VLOOKUP("*"&amp;$B1743&amp;"*", [1]cities_output!$A:$C,1,0),
VLOOKUP("*"&amp;LEFT($B1743,5)&amp;"*", [1]cities_output!$A:$C,1,0)),
VLOOKUP("*"&amp;RIGHT($B1743,5)&amp;"*", [1]cities_output!$A:$C,1,0)),
"")</f>
        <v>Manchester</v>
      </c>
      <c r="J1743">
        <f>IFERROR(IFERROR(IFERROR(
VLOOKUP("*"&amp;$B1743&amp;"*", [1]cities_output!$A:$C,2,0),
VLOOKUP("*"&amp;LEFT($B1743,5)&amp;"*", [1]cities_output!$A:$C,2,0)),
VLOOKUP("*"&amp;RIGHT($B1743,5)&amp;"*", [1]cities_output!$A:$C,2,0)),
"")</f>
        <v>38.583595199999998</v>
      </c>
      <c r="K1743">
        <f>IFERROR(IFERROR(IFERROR(
VLOOKUP("*"&amp;$B1743&amp;"*", [1]cities_output!$A:$C,3,0),
VLOOKUP("*"&amp;LEFT($B1743,5)&amp;"*", [1]cities_output!$A:$C,3,0)),
VLOOKUP("*"&amp;RIGHT($B1743,5)&amp;"*", [1]cities_output!$A:$C,3,0)),
"")</f>
        <v>-90.615074149999998</v>
      </c>
      <c r="L1743">
        <v>1</v>
      </c>
      <c r="M1743" t="str">
        <f t="shared" si="54"/>
        <v>hour</v>
      </c>
      <c r="N1743">
        <f t="shared" si="55"/>
        <v>3600</v>
      </c>
    </row>
    <row r="1744" spans="1:14" x14ac:dyDescent="0.35">
      <c r="A1744" s="1">
        <v>37361.541666666664</v>
      </c>
      <c r="B1744" t="s">
        <v>3235</v>
      </c>
      <c r="C1744" t="s">
        <v>9</v>
      </c>
      <c r="D1744" t="s">
        <v>10</v>
      </c>
      <c r="H1744" s="2">
        <v>37438</v>
      </c>
      <c r="I1744" t="str">
        <f>IFERROR(IFERROR(IFERROR(
VLOOKUP("*"&amp;$B1744&amp;"*", [1]cities_output!$A:$C,1,0),
VLOOKUP("*"&amp;LEFT($B1744,5)&amp;"*", [1]cities_output!$A:$C,1,0)),
VLOOKUP("*"&amp;RIGHT($B1744,5)&amp;"*", [1]cities_output!$A:$C,1,0)),
"")</f>
        <v>Valley Park</v>
      </c>
      <c r="J1744">
        <f>IFERROR(IFERROR(IFERROR(
VLOOKUP("*"&amp;$B1744&amp;"*", [1]cities_output!$A:$C,2,0),
VLOOKUP("*"&amp;LEFT($B1744,5)&amp;"*", [1]cities_output!$A:$C,2,0)),
VLOOKUP("*"&amp;RIGHT($B1744,5)&amp;"*", [1]cities_output!$A:$C,2,0)),
"")</f>
        <v>38.531472399999998</v>
      </c>
      <c r="K1744">
        <f>IFERROR(IFERROR(IFERROR(
VLOOKUP("*"&amp;$B1744&amp;"*", [1]cities_output!$A:$C,3,0),
VLOOKUP("*"&amp;LEFT($B1744,5)&amp;"*", [1]cities_output!$A:$C,3,0)),
VLOOKUP("*"&amp;RIGHT($B1744,5)&amp;"*", [1]cities_output!$A:$C,3,0)),
"")</f>
        <v>-90.4950817</v>
      </c>
      <c r="L1744" t="str" cm="1">
        <f t="array" aca="1" ref="L1744" ca="1">IFERROR(SUMPRODUCT(MID(0&amp;F1744, LARGE(INDEX(ISNUMBER(--MID(F1744, ROW(INDIRECT("1:"&amp;LEN(F1744))), 1)) * ROW(INDIRECT("1:"&amp;LEN(F1744))), 0), ROW(INDIRECT("1:"&amp;LEN(F1744))))+1, 1) * 10^ROW(INDIRECT("1:"&amp;LEN(F1744)))/10),"")</f>
        <v/>
      </c>
      <c r="M1744" t="str">
        <f t="shared" si="54"/>
        <v/>
      </c>
      <c r="N1744" t="str">
        <f t="shared" si="55"/>
        <v/>
      </c>
    </row>
    <row r="1745" spans="1:14" x14ac:dyDescent="0.35">
      <c r="A1745" s="1">
        <v>42849.5</v>
      </c>
      <c r="B1745" t="s">
        <v>927</v>
      </c>
      <c r="C1745" t="s">
        <v>9</v>
      </c>
      <c r="D1745" t="s">
        <v>10</v>
      </c>
      <c r="E1745" t="s">
        <v>26</v>
      </c>
      <c r="F1745" t="s">
        <v>928</v>
      </c>
      <c r="G1745" t="s">
        <v>929</v>
      </c>
      <c r="H1745" s="2">
        <v>42853</v>
      </c>
      <c r="I1745" t="str">
        <f>IFERROR(IFERROR(IFERROR(
VLOOKUP("*"&amp;$B1745&amp;"*", [1]cities_output!$A:$C,1,0),
VLOOKUP("*"&amp;LEFT($B1745,5)&amp;"*", [1]cities_output!$A:$C,1,0)),
VLOOKUP("*"&amp;RIGHT($B1745,5)&amp;"*", [1]cities_output!$A:$C,1,0)),
"")</f>
        <v>Fenton</v>
      </c>
      <c r="J1745">
        <f>IFERROR(IFERROR(IFERROR(
VLOOKUP("*"&amp;$B1745&amp;"*", [1]cities_output!$A:$C,2,0),
VLOOKUP("*"&amp;LEFT($B1745,5)&amp;"*", [1]cities_output!$A:$C,2,0)),
VLOOKUP("*"&amp;RIGHT($B1745,5)&amp;"*", [1]cities_output!$A:$C,2,0)),
"")</f>
        <v>38.51630926</v>
      </c>
      <c r="K1745">
        <f>IFERROR(IFERROR(IFERROR(
VLOOKUP("*"&amp;$B1745&amp;"*", [1]cities_output!$A:$C,3,0),
VLOOKUP("*"&amp;LEFT($B1745,5)&amp;"*", [1]cities_output!$A:$C,3,0)),
VLOOKUP("*"&amp;RIGHT($B1745,5)&amp;"*", [1]cities_output!$A:$C,3,0)),
"")</f>
        <v>-90.470274180000004</v>
      </c>
      <c r="L1745">
        <v>8</v>
      </c>
      <c r="M1745" t="str">
        <f t="shared" si="54"/>
        <v>minute</v>
      </c>
      <c r="N1745">
        <f t="shared" si="55"/>
        <v>480</v>
      </c>
    </row>
    <row r="1746" spans="1:14" x14ac:dyDescent="0.35">
      <c r="A1746" s="1">
        <v>40435.916666666664</v>
      </c>
      <c r="B1746" t="s">
        <v>927</v>
      </c>
      <c r="C1746" t="s">
        <v>9</v>
      </c>
      <c r="D1746" t="s">
        <v>10</v>
      </c>
      <c r="E1746" t="s">
        <v>82</v>
      </c>
      <c r="F1746" t="s">
        <v>2140</v>
      </c>
      <c r="G1746" t="s">
        <v>2141</v>
      </c>
      <c r="H1746" s="2">
        <v>40636</v>
      </c>
      <c r="I1746" t="str">
        <f>IFERROR(IFERROR(IFERROR(
VLOOKUP("*"&amp;$B1746&amp;"*", [1]cities_output!$A:$C,1,0),
VLOOKUP("*"&amp;LEFT($B1746,5)&amp;"*", [1]cities_output!$A:$C,1,0)),
VLOOKUP("*"&amp;RIGHT($B1746,5)&amp;"*", [1]cities_output!$A:$C,1,0)),
"")</f>
        <v>Fenton</v>
      </c>
      <c r="J1746">
        <f>IFERROR(IFERROR(IFERROR(
VLOOKUP("*"&amp;$B1746&amp;"*", [1]cities_output!$A:$C,2,0),
VLOOKUP("*"&amp;LEFT($B1746,5)&amp;"*", [1]cities_output!$A:$C,2,0)),
VLOOKUP("*"&amp;RIGHT($B1746,5)&amp;"*", [1]cities_output!$A:$C,2,0)),
"")</f>
        <v>38.51630926</v>
      </c>
      <c r="K1746">
        <f>IFERROR(IFERROR(IFERROR(
VLOOKUP("*"&amp;$B1746&amp;"*", [1]cities_output!$A:$C,3,0),
VLOOKUP("*"&amp;LEFT($B1746,5)&amp;"*", [1]cities_output!$A:$C,3,0)),
VLOOKUP("*"&amp;RIGHT($B1746,5)&amp;"*", [1]cities_output!$A:$C,3,0)),
"")</f>
        <v>-90.470274180000004</v>
      </c>
      <c r="L1746" cm="1">
        <f t="array" aca="1" ref="L1746" ca="1">IFERROR(SUMPRODUCT(MID(0&amp;F1746, LARGE(INDEX(ISNUMBER(--MID(F1746, ROW(INDIRECT("1:"&amp;LEN(F1746))), 1)) * ROW(INDIRECT("1:"&amp;LEN(F1746))), 0), ROW(INDIRECT("1:"&amp;LEN(F1746))))+1, 1) * 10^ROW(INDIRECT("1:"&amp;LEN(F1746)))/10),"")</f>
        <v>1</v>
      </c>
      <c r="M1746" t="str">
        <f t="shared" si="54"/>
        <v>hour</v>
      </c>
      <c r="N1746">
        <f t="shared" ca="1" si="55"/>
        <v>3600</v>
      </c>
    </row>
    <row r="1747" spans="1:14" x14ac:dyDescent="0.35">
      <c r="A1747" s="1">
        <v>40408.125</v>
      </c>
      <c r="B1747" t="s">
        <v>927</v>
      </c>
      <c r="C1747" t="s">
        <v>9</v>
      </c>
      <c r="D1747" t="s">
        <v>10</v>
      </c>
      <c r="E1747" t="s">
        <v>11</v>
      </c>
      <c r="F1747" t="s">
        <v>2156</v>
      </c>
      <c r="G1747" t="s">
        <v>2157</v>
      </c>
      <c r="H1747" s="2">
        <v>40414</v>
      </c>
      <c r="I1747" t="str">
        <f>IFERROR(IFERROR(IFERROR(
VLOOKUP("*"&amp;$B1747&amp;"*", [1]cities_output!$A:$C,1,0),
VLOOKUP("*"&amp;LEFT($B1747,5)&amp;"*", [1]cities_output!$A:$C,1,0)),
VLOOKUP("*"&amp;RIGHT($B1747,5)&amp;"*", [1]cities_output!$A:$C,1,0)),
"")</f>
        <v>Fenton</v>
      </c>
      <c r="J1747">
        <f>IFERROR(IFERROR(IFERROR(
VLOOKUP("*"&amp;$B1747&amp;"*", [1]cities_output!$A:$C,2,0),
VLOOKUP("*"&amp;LEFT($B1747,5)&amp;"*", [1]cities_output!$A:$C,2,0)),
VLOOKUP("*"&amp;RIGHT($B1747,5)&amp;"*", [1]cities_output!$A:$C,2,0)),
"")</f>
        <v>38.51630926</v>
      </c>
      <c r="K1747">
        <f>IFERROR(IFERROR(IFERROR(
VLOOKUP("*"&amp;$B1747&amp;"*", [1]cities_output!$A:$C,3,0),
VLOOKUP("*"&amp;LEFT($B1747,5)&amp;"*", [1]cities_output!$A:$C,3,0)),
VLOOKUP("*"&amp;RIGHT($B1747,5)&amp;"*", [1]cities_output!$A:$C,3,0)),
"")</f>
        <v>-90.470274180000004</v>
      </c>
      <c r="L1747" cm="1">
        <f t="array" aca="1" ref="L1747" ca="1">IFERROR(SUMPRODUCT(MID(0&amp;F1747, LARGE(INDEX(ISNUMBER(--MID(F1747, ROW(INDIRECT("1:"&amp;LEN(F1747))), 1)) * ROW(INDIRECT("1:"&amp;LEN(F1747))), 0), ROW(INDIRECT("1:"&amp;LEN(F1747))))+1, 1) * 10^ROW(INDIRECT("1:"&amp;LEN(F1747)))/10),"")</f>
        <v>1</v>
      </c>
      <c r="M1747" t="str">
        <f t="shared" si="54"/>
        <v>hour</v>
      </c>
      <c r="N1747">
        <f t="shared" ca="1" si="55"/>
        <v>3600</v>
      </c>
    </row>
    <row r="1748" spans="1:14" x14ac:dyDescent="0.35">
      <c r="A1748" s="1">
        <v>39752.916666666664</v>
      </c>
      <c r="B1748" t="s">
        <v>927</v>
      </c>
      <c r="C1748" t="s">
        <v>9</v>
      </c>
      <c r="D1748" t="s">
        <v>10</v>
      </c>
      <c r="E1748" t="s">
        <v>76</v>
      </c>
      <c r="F1748" t="s">
        <v>110</v>
      </c>
      <c r="G1748" t="s">
        <v>2421</v>
      </c>
      <c r="H1748" s="2">
        <v>39823</v>
      </c>
      <c r="I1748" t="str">
        <f>IFERROR(IFERROR(IFERROR(
VLOOKUP("*"&amp;$B1748&amp;"*", [1]cities_output!$A:$C,1,0),
VLOOKUP("*"&amp;LEFT($B1748,5)&amp;"*", [1]cities_output!$A:$C,1,0)),
VLOOKUP("*"&amp;RIGHT($B1748,5)&amp;"*", [1]cities_output!$A:$C,1,0)),
"")</f>
        <v>Fenton</v>
      </c>
      <c r="J1748">
        <f>IFERROR(IFERROR(IFERROR(
VLOOKUP("*"&amp;$B1748&amp;"*", [1]cities_output!$A:$C,2,0),
VLOOKUP("*"&amp;LEFT($B1748,5)&amp;"*", [1]cities_output!$A:$C,2,0)),
VLOOKUP("*"&amp;RIGHT($B1748,5)&amp;"*", [1]cities_output!$A:$C,2,0)),
"")</f>
        <v>38.51630926</v>
      </c>
      <c r="K1748">
        <f>IFERROR(IFERROR(IFERROR(
VLOOKUP("*"&amp;$B1748&amp;"*", [1]cities_output!$A:$C,3,0),
VLOOKUP("*"&amp;LEFT($B1748,5)&amp;"*", [1]cities_output!$A:$C,3,0)),
VLOOKUP("*"&amp;RIGHT($B1748,5)&amp;"*", [1]cities_output!$A:$C,3,0)),
"")</f>
        <v>-90.470274180000004</v>
      </c>
      <c r="L1748" cm="1">
        <f t="array" aca="1" ref="L1748" ca="1">IFERROR(SUMPRODUCT(MID(0&amp;F1748, LARGE(INDEX(ISNUMBER(--MID(F1748, ROW(INDIRECT("1:"&amp;LEN(F1748))), 1)) * ROW(INDIRECT("1:"&amp;LEN(F1748))), 0), ROW(INDIRECT("1:"&amp;LEN(F1748))))+1, 1) * 10^ROW(INDIRECT("1:"&amp;LEN(F1748)))/10),"")</f>
        <v>30</v>
      </c>
      <c r="M1748" t="str">
        <f t="shared" si="54"/>
        <v>minute</v>
      </c>
      <c r="N1748">
        <f t="shared" ca="1" si="55"/>
        <v>1800</v>
      </c>
    </row>
    <row r="1749" spans="1:14" x14ac:dyDescent="0.35">
      <c r="A1749" s="1">
        <v>41280.770833333336</v>
      </c>
      <c r="B1749" t="s">
        <v>927</v>
      </c>
      <c r="C1749" t="s">
        <v>9</v>
      </c>
      <c r="D1749" t="s">
        <v>10</v>
      </c>
      <c r="E1749" t="s">
        <v>11</v>
      </c>
      <c r="F1749" t="s">
        <v>255</v>
      </c>
      <c r="G1749" t="s">
        <v>1635</v>
      </c>
      <c r="H1749" s="2">
        <v>41309</v>
      </c>
      <c r="I1749" t="str">
        <f>IFERROR(IFERROR(IFERROR(
VLOOKUP("*"&amp;$B1749&amp;"*", [1]cities_output!$A:$C,1,0),
VLOOKUP("*"&amp;LEFT($B1749,5)&amp;"*", [1]cities_output!$A:$C,1,0)),
VLOOKUP("*"&amp;RIGHT($B1749,5)&amp;"*", [1]cities_output!$A:$C,1,0)),
"")</f>
        <v>Fenton</v>
      </c>
      <c r="J1749">
        <f>IFERROR(IFERROR(IFERROR(
VLOOKUP("*"&amp;$B1749&amp;"*", [1]cities_output!$A:$C,2,0),
VLOOKUP("*"&amp;LEFT($B1749,5)&amp;"*", [1]cities_output!$A:$C,2,0)),
VLOOKUP("*"&amp;RIGHT($B1749,5)&amp;"*", [1]cities_output!$A:$C,2,0)),
"")</f>
        <v>38.51630926</v>
      </c>
      <c r="K1749">
        <f>IFERROR(IFERROR(IFERROR(
VLOOKUP("*"&amp;$B1749&amp;"*", [1]cities_output!$A:$C,3,0),
VLOOKUP("*"&amp;LEFT($B1749,5)&amp;"*", [1]cities_output!$A:$C,3,0)),
VLOOKUP("*"&amp;RIGHT($B1749,5)&amp;"*", [1]cities_output!$A:$C,3,0)),
"")</f>
        <v>-90.470274180000004</v>
      </c>
      <c r="L1749" cm="1">
        <f t="array" aca="1" ref="L1749" ca="1">IFERROR(SUMPRODUCT(MID(0&amp;F1749, LARGE(INDEX(ISNUMBER(--MID(F1749, ROW(INDIRECT("1:"&amp;LEN(F1749))), 1)) * ROW(INDIRECT("1:"&amp;LEN(F1749))), 0), ROW(INDIRECT("1:"&amp;LEN(F1749))))+1, 1) * 10^ROW(INDIRECT("1:"&amp;LEN(F1749)))/10),"")</f>
        <v>20</v>
      </c>
      <c r="M1749" t="str">
        <f t="shared" si="54"/>
        <v>minute</v>
      </c>
      <c r="N1749">
        <f t="shared" ca="1" si="55"/>
        <v>1200</v>
      </c>
    </row>
    <row r="1750" spans="1:14" x14ac:dyDescent="0.35">
      <c r="A1750" s="1">
        <v>38653.833333333336</v>
      </c>
      <c r="B1750" t="s">
        <v>927</v>
      </c>
      <c r="C1750" t="s">
        <v>9</v>
      </c>
      <c r="D1750" t="s">
        <v>10</v>
      </c>
      <c r="E1750" t="s">
        <v>15</v>
      </c>
      <c r="F1750" t="s">
        <v>255</v>
      </c>
      <c r="G1750" t="s">
        <v>2857</v>
      </c>
      <c r="H1750" s="2">
        <v>38659</v>
      </c>
      <c r="I1750" t="str">
        <f>IFERROR(IFERROR(IFERROR(
VLOOKUP("*"&amp;$B1750&amp;"*", [1]cities_output!$A:$C,1,0),
VLOOKUP("*"&amp;LEFT($B1750,5)&amp;"*", [1]cities_output!$A:$C,1,0)),
VLOOKUP("*"&amp;RIGHT($B1750,5)&amp;"*", [1]cities_output!$A:$C,1,0)),
"")</f>
        <v>Fenton</v>
      </c>
      <c r="J1750">
        <f>IFERROR(IFERROR(IFERROR(
VLOOKUP("*"&amp;$B1750&amp;"*", [1]cities_output!$A:$C,2,0),
VLOOKUP("*"&amp;LEFT($B1750,5)&amp;"*", [1]cities_output!$A:$C,2,0)),
VLOOKUP("*"&amp;RIGHT($B1750,5)&amp;"*", [1]cities_output!$A:$C,2,0)),
"")</f>
        <v>38.51630926</v>
      </c>
      <c r="K1750">
        <f>IFERROR(IFERROR(IFERROR(
VLOOKUP("*"&amp;$B1750&amp;"*", [1]cities_output!$A:$C,3,0),
VLOOKUP("*"&amp;LEFT($B1750,5)&amp;"*", [1]cities_output!$A:$C,3,0)),
VLOOKUP("*"&amp;RIGHT($B1750,5)&amp;"*", [1]cities_output!$A:$C,3,0)),
"")</f>
        <v>-90.470274180000004</v>
      </c>
      <c r="L1750" cm="1">
        <f t="array" aca="1" ref="L1750" ca="1">IFERROR(SUMPRODUCT(MID(0&amp;F1750, LARGE(INDEX(ISNUMBER(--MID(F1750, ROW(INDIRECT("1:"&amp;LEN(F1750))), 1)) * ROW(INDIRECT("1:"&amp;LEN(F1750))), 0), ROW(INDIRECT("1:"&amp;LEN(F1750))))+1, 1) * 10^ROW(INDIRECT("1:"&amp;LEN(F1750)))/10),"")</f>
        <v>20</v>
      </c>
      <c r="M1750" t="str">
        <f t="shared" si="54"/>
        <v>minute</v>
      </c>
      <c r="N1750">
        <f t="shared" ca="1" si="55"/>
        <v>1200</v>
      </c>
    </row>
    <row r="1751" spans="1:14" x14ac:dyDescent="0.35">
      <c r="A1751" s="1">
        <v>40363.833333333336</v>
      </c>
      <c r="B1751" t="s">
        <v>927</v>
      </c>
      <c r="C1751" t="s">
        <v>9</v>
      </c>
      <c r="D1751" t="s">
        <v>10</v>
      </c>
      <c r="E1751" t="s">
        <v>11</v>
      </c>
      <c r="F1751" t="s">
        <v>92</v>
      </c>
      <c r="G1751" t="s">
        <v>2200</v>
      </c>
      <c r="H1751" s="2">
        <v>40365</v>
      </c>
      <c r="I1751" t="str">
        <f>IFERROR(IFERROR(IFERROR(
VLOOKUP("*"&amp;$B1751&amp;"*", [1]cities_output!$A:$C,1,0),
VLOOKUP("*"&amp;LEFT($B1751,5)&amp;"*", [1]cities_output!$A:$C,1,0)),
VLOOKUP("*"&amp;RIGHT($B1751,5)&amp;"*", [1]cities_output!$A:$C,1,0)),
"")</f>
        <v>Fenton</v>
      </c>
      <c r="J1751">
        <f>IFERROR(IFERROR(IFERROR(
VLOOKUP("*"&amp;$B1751&amp;"*", [1]cities_output!$A:$C,2,0),
VLOOKUP("*"&amp;LEFT($B1751,5)&amp;"*", [1]cities_output!$A:$C,2,0)),
VLOOKUP("*"&amp;RIGHT($B1751,5)&amp;"*", [1]cities_output!$A:$C,2,0)),
"")</f>
        <v>38.51630926</v>
      </c>
      <c r="K1751">
        <f>IFERROR(IFERROR(IFERROR(
VLOOKUP("*"&amp;$B1751&amp;"*", [1]cities_output!$A:$C,3,0),
VLOOKUP("*"&amp;LEFT($B1751,5)&amp;"*", [1]cities_output!$A:$C,3,0)),
VLOOKUP("*"&amp;RIGHT($B1751,5)&amp;"*", [1]cities_output!$A:$C,3,0)),
"")</f>
        <v>-90.470274180000004</v>
      </c>
      <c r="L1751" cm="1">
        <f t="array" aca="1" ref="L1751" ca="1">IFERROR(SUMPRODUCT(MID(0&amp;F1751, LARGE(INDEX(ISNUMBER(--MID(F1751, ROW(INDIRECT("1:"&amp;LEN(F1751))), 1)) * ROW(INDIRECT("1:"&amp;LEN(F1751))), 0), ROW(INDIRECT("1:"&amp;LEN(F1751))))+1, 1) * 10^ROW(INDIRECT("1:"&amp;LEN(F1751)))/10),"")</f>
        <v>15</v>
      </c>
      <c r="M1751" t="str">
        <f t="shared" si="54"/>
        <v>minute</v>
      </c>
      <c r="N1751">
        <f t="shared" ca="1" si="55"/>
        <v>900</v>
      </c>
    </row>
    <row r="1752" spans="1:14" x14ac:dyDescent="0.35">
      <c r="A1752" s="1">
        <v>41824.943055555559</v>
      </c>
      <c r="B1752" t="s">
        <v>927</v>
      </c>
      <c r="C1752" t="s">
        <v>9</v>
      </c>
      <c r="D1752" t="s">
        <v>10</v>
      </c>
      <c r="E1752" t="s">
        <v>15</v>
      </c>
      <c r="F1752" t="s">
        <v>160</v>
      </c>
      <c r="G1752" t="s">
        <v>1381</v>
      </c>
      <c r="H1752" s="2">
        <v>41840</v>
      </c>
      <c r="I1752" t="str">
        <f>IFERROR(IFERROR(IFERROR(
VLOOKUP("*"&amp;$B1752&amp;"*", [1]cities_output!$A:$C,1,0),
VLOOKUP("*"&amp;LEFT($B1752,5)&amp;"*", [1]cities_output!$A:$C,1,0)),
VLOOKUP("*"&amp;RIGHT($B1752,5)&amp;"*", [1]cities_output!$A:$C,1,0)),
"")</f>
        <v>Fenton</v>
      </c>
      <c r="J1752">
        <f>IFERROR(IFERROR(IFERROR(
VLOOKUP("*"&amp;$B1752&amp;"*", [1]cities_output!$A:$C,2,0),
VLOOKUP("*"&amp;LEFT($B1752,5)&amp;"*", [1]cities_output!$A:$C,2,0)),
VLOOKUP("*"&amp;RIGHT($B1752,5)&amp;"*", [1]cities_output!$A:$C,2,0)),
"")</f>
        <v>38.51630926</v>
      </c>
      <c r="K1752">
        <f>IFERROR(IFERROR(IFERROR(
VLOOKUP("*"&amp;$B1752&amp;"*", [1]cities_output!$A:$C,3,0),
VLOOKUP("*"&amp;LEFT($B1752,5)&amp;"*", [1]cities_output!$A:$C,3,0)),
VLOOKUP("*"&amp;RIGHT($B1752,5)&amp;"*", [1]cities_output!$A:$C,3,0)),
"")</f>
        <v>-90.470274180000004</v>
      </c>
      <c r="L1752" cm="1">
        <f t="array" aca="1" ref="L1752" ca="1">IFERROR(SUMPRODUCT(MID(0&amp;F1752, LARGE(INDEX(ISNUMBER(--MID(F1752, ROW(INDIRECT("1:"&amp;LEN(F1752))), 1)) * ROW(INDIRECT("1:"&amp;LEN(F1752))), 0), ROW(INDIRECT("1:"&amp;LEN(F1752))))+1, 1) * 10^ROW(INDIRECT("1:"&amp;LEN(F1752)))/10),"")</f>
        <v>5</v>
      </c>
      <c r="M1752" t="str">
        <f t="shared" si="54"/>
        <v>minute</v>
      </c>
      <c r="N1752">
        <f t="shared" ca="1" si="55"/>
        <v>300</v>
      </c>
    </row>
    <row r="1753" spans="1:14" x14ac:dyDescent="0.35">
      <c r="A1753" s="1">
        <v>42370.026388888888</v>
      </c>
      <c r="B1753" t="s">
        <v>927</v>
      </c>
      <c r="C1753" t="s">
        <v>9</v>
      </c>
      <c r="D1753" t="s">
        <v>10</v>
      </c>
      <c r="E1753" t="s">
        <v>82</v>
      </c>
      <c r="F1753" t="s">
        <v>101</v>
      </c>
      <c r="G1753" t="s">
        <v>1143</v>
      </c>
      <c r="H1753" s="2">
        <v>42374</v>
      </c>
      <c r="I1753" t="str">
        <f>IFERROR(IFERROR(IFERROR(
VLOOKUP("*"&amp;$B1753&amp;"*", [1]cities_output!$A:$C,1,0),
VLOOKUP("*"&amp;LEFT($B1753,5)&amp;"*", [1]cities_output!$A:$C,1,0)),
VLOOKUP("*"&amp;RIGHT($B1753,5)&amp;"*", [1]cities_output!$A:$C,1,0)),
"")</f>
        <v>Fenton</v>
      </c>
      <c r="J1753">
        <f>IFERROR(IFERROR(IFERROR(
VLOOKUP("*"&amp;$B1753&amp;"*", [1]cities_output!$A:$C,2,0),
VLOOKUP("*"&amp;LEFT($B1753,5)&amp;"*", [1]cities_output!$A:$C,2,0)),
VLOOKUP("*"&amp;RIGHT($B1753,5)&amp;"*", [1]cities_output!$A:$C,2,0)),
"")</f>
        <v>38.51630926</v>
      </c>
      <c r="K1753">
        <f>IFERROR(IFERROR(IFERROR(
VLOOKUP("*"&amp;$B1753&amp;"*", [1]cities_output!$A:$C,3,0),
VLOOKUP("*"&amp;LEFT($B1753,5)&amp;"*", [1]cities_output!$A:$C,3,0)),
VLOOKUP("*"&amp;RIGHT($B1753,5)&amp;"*", [1]cities_output!$A:$C,3,0)),
"")</f>
        <v>-90.470274180000004</v>
      </c>
      <c r="L1753" cm="1">
        <f t="array" aca="1" ref="L1753" ca="1">IFERROR(SUMPRODUCT(MID(0&amp;F1753, LARGE(INDEX(ISNUMBER(--MID(F1753, ROW(INDIRECT("1:"&amp;LEN(F1753))), 1)) * ROW(INDIRECT("1:"&amp;LEN(F1753))), 0), ROW(INDIRECT("1:"&amp;LEN(F1753))))+1, 1) * 10^ROW(INDIRECT("1:"&amp;LEN(F1753)))/10),"")</f>
        <v>3</v>
      </c>
      <c r="M1753" t="str">
        <f t="shared" si="54"/>
        <v>minute</v>
      </c>
      <c r="N1753">
        <f t="shared" ca="1" si="55"/>
        <v>180</v>
      </c>
    </row>
    <row r="1754" spans="1:14" x14ac:dyDescent="0.35">
      <c r="A1754" s="1">
        <v>40992.833333333336</v>
      </c>
      <c r="B1754" t="s">
        <v>927</v>
      </c>
      <c r="C1754" t="s">
        <v>9</v>
      </c>
      <c r="D1754" t="s">
        <v>10</v>
      </c>
      <c r="E1754" t="s">
        <v>553</v>
      </c>
      <c r="F1754" t="s">
        <v>41</v>
      </c>
      <c r="G1754" t="s">
        <v>1839</v>
      </c>
      <c r="H1754" s="2">
        <v>41042</v>
      </c>
      <c r="I1754" t="str">
        <f>IFERROR(IFERROR(IFERROR(
VLOOKUP("*"&amp;$B1754&amp;"*", [1]cities_output!$A:$C,1,0),
VLOOKUP("*"&amp;LEFT($B1754,5)&amp;"*", [1]cities_output!$A:$C,1,0)),
VLOOKUP("*"&amp;RIGHT($B1754,5)&amp;"*", [1]cities_output!$A:$C,1,0)),
"")</f>
        <v>Fenton</v>
      </c>
      <c r="J1754">
        <f>IFERROR(IFERROR(IFERROR(
VLOOKUP("*"&amp;$B1754&amp;"*", [1]cities_output!$A:$C,2,0),
VLOOKUP("*"&amp;LEFT($B1754,5)&amp;"*", [1]cities_output!$A:$C,2,0)),
VLOOKUP("*"&amp;RIGHT($B1754,5)&amp;"*", [1]cities_output!$A:$C,2,0)),
"")</f>
        <v>38.51630926</v>
      </c>
      <c r="K1754">
        <f>IFERROR(IFERROR(IFERROR(
VLOOKUP("*"&amp;$B1754&amp;"*", [1]cities_output!$A:$C,3,0),
VLOOKUP("*"&amp;LEFT($B1754,5)&amp;"*", [1]cities_output!$A:$C,3,0)),
VLOOKUP("*"&amp;RIGHT($B1754,5)&amp;"*", [1]cities_output!$A:$C,3,0)),
"")</f>
        <v>-90.470274180000004</v>
      </c>
      <c r="L1754" cm="1">
        <f t="array" aca="1" ref="L1754" ca="1">IFERROR(SUMPRODUCT(MID(0&amp;F1754, LARGE(INDEX(ISNUMBER(--MID(F1754, ROW(INDIRECT("1:"&amp;LEN(F1754))), 1)) * ROW(INDIRECT("1:"&amp;LEN(F1754))), 0), ROW(INDIRECT("1:"&amp;LEN(F1754))))+1, 1) * 10^ROW(INDIRECT("1:"&amp;LEN(F1754)))/10),"")</f>
        <v>2</v>
      </c>
      <c r="M1754" t="str">
        <f t="shared" si="54"/>
        <v>minute</v>
      </c>
      <c r="N1754">
        <f t="shared" ca="1" si="55"/>
        <v>120</v>
      </c>
    </row>
    <row r="1755" spans="1:14" x14ac:dyDescent="0.35">
      <c r="A1755" s="1">
        <v>37883.833333333336</v>
      </c>
      <c r="B1755" t="s">
        <v>927</v>
      </c>
      <c r="C1755" t="s">
        <v>9</v>
      </c>
      <c r="D1755" t="s">
        <v>10</v>
      </c>
      <c r="E1755" t="s">
        <v>76</v>
      </c>
      <c r="F1755" t="s">
        <v>41</v>
      </c>
      <c r="G1755" t="s">
        <v>3116</v>
      </c>
      <c r="H1755" s="2">
        <v>37901</v>
      </c>
      <c r="I1755" t="str">
        <f>IFERROR(IFERROR(IFERROR(
VLOOKUP("*"&amp;$B1755&amp;"*", [1]cities_output!$A:$C,1,0),
VLOOKUP("*"&amp;LEFT($B1755,5)&amp;"*", [1]cities_output!$A:$C,1,0)),
VLOOKUP("*"&amp;RIGHT($B1755,5)&amp;"*", [1]cities_output!$A:$C,1,0)),
"")</f>
        <v>Fenton</v>
      </c>
      <c r="J1755">
        <f>IFERROR(IFERROR(IFERROR(
VLOOKUP("*"&amp;$B1755&amp;"*", [1]cities_output!$A:$C,2,0),
VLOOKUP("*"&amp;LEFT($B1755,5)&amp;"*", [1]cities_output!$A:$C,2,0)),
VLOOKUP("*"&amp;RIGHT($B1755,5)&amp;"*", [1]cities_output!$A:$C,2,0)),
"")</f>
        <v>38.51630926</v>
      </c>
      <c r="K1755">
        <f>IFERROR(IFERROR(IFERROR(
VLOOKUP("*"&amp;$B1755&amp;"*", [1]cities_output!$A:$C,3,0),
VLOOKUP("*"&amp;LEFT($B1755,5)&amp;"*", [1]cities_output!$A:$C,3,0)),
VLOOKUP("*"&amp;RIGHT($B1755,5)&amp;"*", [1]cities_output!$A:$C,3,0)),
"")</f>
        <v>-90.470274180000004</v>
      </c>
      <c r="L1755" cm="1">
        <f t="array" aca="1" ref="L1755" ca="1">IFERROR(SUMPRODUCT(MID(0&amp;F1755, LARGE(INDEX(ISNUMBER(--MID(F1755, ROW(INDIRECT("1:"&amp;LEN(F1755))), 1)) * ROW(INDIRECT("1:"&amp;LEN(F1755))), 0), ROW(INDIRECT("1:"&amp;LEN(F1755))))+1, 1) * 10^ROW(INDIRECT("1:"&amp;LEN(F1755)))/10),"")</f>
        <v>2</v>
      </c>
      <c r="M1755" t="str">
        <f t="shared" si="54"/>
        <v>minute</v>
      </c>
      <c r="N1755">
        <f t="shared" ca="1" si="55"/>
        <v>120</v>
      </c>
    </row>
    <row r="1756" spans="1:14" x14ac:dyDescent="0.35">
      <c r="A1756" s="1">
        <v>33069.958333333336</v>
      </c>
      <c r="B1756" t="s">
        <v>927</v>
      </c>
      <c r="C1756" t="s">
        <v>9</v>
      </c>
      <c r="D1756" t="s">
        <v>10</v>
      </c>
      <c r="E1756" t="s">
        <v>118</v>
      </c>
      <c r="F1756" t="s">
        <v>16</v>
      </c>
      <c r="G1756" t="s">
        <v>3851</v>
      </c>
      <c r="H1756" s="2">
        <v>41094</v>
      </c>
      <c r="I1756" t="str">
        <f>IFERROR(IFERROR(IFERROR(
VLOOKUP("*"&amp;$B1756&amp;"*", [1]cities_output!$A:$C,1,0),
VLOOKUP("*"&amp;LEFT($B1756,5)&amp;"*", [1]cities_output!$A:$C,1,0)),
VLOOKUP("*"&amp;RIGHT($B1756,5)&amp;"*", [1]cities_output!$A:$C,1,0)),
"")</f>
        <v>Fenton</v>
      </c>
      <c r="J1756">
        <f>IFERROR(IFERROR(IFERROR(
VLOOKUP("*"&amp;$B1756&amp;"*", [1]cities_output!$A:$C,2,0),
VLOOKUP("*"&amp;LEFT($B1756,5)&amp;"*", [1]cities_output!$A:$C,2,0)),
VLOOKUP("*"&amp;RIGHT($B1756,5)&amp;"*", [1]cities_output!$A:$C,2,0)),
"")</f>
        <v>38.51630926</v>
      </c>
      <c r="K1756">
        <f>IFERROR(IFERROR(IFERROR(
VLOOKUP("*"&amp;$B1756&amp;"*", [1]cities_output!$A:$C,3,0),
VLOOKUP("*"&amp;LEFT($B1756,5)&amp;"*", [1]cities_output!$A:$C,3,0)),
VLOOKUP("*"&amp;RIGHT($B1756,5)&amp;"*", [1]cities_output!$A:$C,3,0)),
"")</f>
        <v>-90.470274180000004</v>
      </c>
      <c r="L1756" cm="1">
        <f t="array" aca="1" ref="L1756" ca="1">IFERROR(SUMPRODUCT(MID(0&amp;F1756, LARGE(INDEX(ISNUMBER(--MID(F1756, ROW(INDIRECT("1:"&amp;LEN(F1756))), 1)) * ROW(INDIRECT("1:"&amp;LEN(F1756))), 0), ROW(INDIRECT("1:"&amp;LEN(F1756))))+1, 1) * 10^ROW(INDIRECT("1:"&amp;LEN(F1756)))/10),"")</f>
        <v>1</v>
      </c>
      <c r="M1756" t="str">
        <f t="shared" si="54"/>
        <v>minute</v>
      </c>
      <c r="N1756">
        <f t="shared" ca="1" si="55"/>
        <v>60</v>
      </c>
    </row>
    <row r="1757" spans="1:14" x14ac:dyDescent="0.35">
      <c r="A1757" s="1">
        <v>42231.881944444445</v>
      </c>
      <c r="B1757" t="s">
        <v>927</v>
      </c>
      <c r="C1757" t="s">
        <v>9</v>
      </c>
      <c r="D1757" t="s">
        <v>10</v>
      </c>
      <c r="E1757" t="s">
        <v>15</v>
      </c>
      <c r="F1757" t="s">
        <v>894</v>
      </c>
      <c r="G1757" t="s">
        <v>1202</v>
      </c>
      <c r="H1757" s="2">
        <v>42243</v>
      </c>
      <c r="I1757" t="str">
        <f>IFERROR(IFERROR(IFERROR(
VLOOKUP("*"&amp;$B1757&amp;"*", [1]cities_output!$A:$C,1,0),
VLOOKUP("*"&amp;LEFT($B1757,5)&amp;"*", [1]cities_output!$A:$C,1,0)),
VLOOKUP("*"&amp;RIGHT($B1757,5)&amp;"*", [1]cities_output!$A:$C,1,0)),
"")</f>
        <v>Fenton</v>
      </c>
      <c r="J1757">
        <f>IFERROR(IFERROR(IFERROR(
VLOOKUP("*"&amp;$B1757&amp;"*", [1]cities_output!$A:$C,2,0),
VLOOKUP("*"&amp;LEFT($B1757,5)&amp;"*", [1]cities_output!$A:$C,2,0)),
VLOOKUP("*"&amp;RIGHT($B1757,5)&amp;"*", [1]cities_output!$A:$C,2,0)),
"")</f>
        <v>38.51630926</v>
      </c>
      <c r="K1757">
        <f>IFERROR(IFERROR(IFERROR(
VLOOKUP("*"&amp;$B1757&amp;"*", [1]cities_output!$A:$C,3,0),
VLOOKUP("*"&amp;LEFT($B1757,5)&amp;"*", [1]cities_output!$A:$C,3,0)),
VLOOKUP("*"&amp;RIGHT($B1757,5)&amp;"*", [1]cities_output!$A:$C,3,0)),
"")</f>
        <v>-90.470274180000004</v>
      </c>
      <c r="L1757" cm="1">
        <f t="array" aca="1" ref="L1757" ca="1">IFERROR(SUMPRODUCT(MID(0&amp;F1757, LARGE(INDEX(ISNUMBER(--MID(F1757, ROW(INDIRECT("1:"&amp;LEN(F1757))), 1)) * ROW(INDIRECT("1:"&amp;LEN(F1757))), 0), ROW(INDIRECT("1:"&amp;LEN(F1757))))+1, 1) * 10^ROW(INDIRECT("1:"&amp;LEN(F1757)))/10),"")</f>
        <v>45</v>
      </c>
      <c r="M1757" t="str">
        <f t="shared" si="54"/>
        <v>second</v>
      </c>
      <c r="N1757">
        <f t="shared" ca="1" si="55"/>
        <v>45</v>
      </c>
    </row>
    <row r="1758" spans="1:14" x14ac:dyDescent="0.35">
      <c r="A1758" s="1">
        <v>36251.645833333336</v>
      </c>
      <c r="B1758" t="s">
        <v>927</v>
      </c>
      <c r="C1758" t="s">
        <v>9</v>
      </c>
      <c r="D1758" t="s">
        <v>10</v>
      </c>
      <c r="E1758" t="s">
        <v>652</v>
      </c>
      <c r="F1758" t="s">
        <v>2935</v>
      </c>
      <c r="G1758" t="s">
        <v>3570</v>
      </c>
      <c r="H1758" s="2">
        <v>37580</v>
      </c>
      <c r="I1758" t="str">
        <f>IFERROR(IFERROR(IFERROR(
VLOOKUP("*"&amp;$B1758&amp;"*", [1]cities_output!$A:$C,1,0),
VLOOKUP("*"&amp;LEFT($B1758,5)&amp;"*", [1]cities_output!$A:$C,1,0)),
VLOOKUP("*"&amp;RIGHT($B1758,5)&amp;"*", [1]cities_output!$A:$C,1,0)),
"")</f>
        <v>Fenton</v>
      </c>
      <c r="J1758">
        <f>IFERROR(IFERROR(IFERROR(
VLOOKUP("*"&amp;$B1758&amp;"*", [1]cities_output!$A:$C,2,0),
VLOOKUP("*"&amp;LEFT($B1758,5)&amp;"*", [1]cities_output!$A:$C,2,0)),
VLOOKUP("*"&amp;RIGHT($B1758,5)&amp;"*", [1]cities_output!$A:$C,2,0)),
"")</f>
        <v>38.51630926</v>
      </c>
      <c r="K1758">
        <f>IFERROR(IFERROR(IFERROR(
VLOOKUP("*"&amp;$B1758&amp;"*", [1]cities_output!$A:$C,3,0),
VLOOKUP("*"&amp;LEFT($B1758,5)&amp;"*", [1]cities_output!$A:$C,3,0)),
VLOOKUP("*"&amp;RIGHT($B1758,5)&amp;"*", [1]cities_output!$A:$C,3,0)),
"")</f>
        <v>-90.470274180000004</v>
      </c>
      <c r="L1758">
        <v>4</v>
      </c>
      <c r="M1758" t="str">
        <f t="shared" si="54"/>
        <v>second</v>
      </c>
      <c r="N1758">
        <f t="shared" si="55"/>
        <v>4</v>
      </c>
    </row>
    <row r="1759" spans="1:14" x14ac:dyDescent="0.35">
      <c r="A1759" s="1">
        <v>41502.885416666664</v>
      </c>
      <c r="B1759" t="s">
        <v>927</v>
      </c>
      <c r="C1759" t="s">
        <v>9</v>
      </c>
      <c r="D1759" t="s">
        <v>10</v>
      </c>
      <c r="E1759" t="s">
        <v>30</v>
      </c>
      <c r="F1759" t="s">
        <v>259</v>
      </c>
      <c r="G1759" t="s">
        <v>1551</v>
      </c>
      <c r="H1759" s="2">
        <v>41547</v>
      </c>
      <c r="I1759" t="str">
        <f>IFERROR(IFERROR(IFERROR(
VLOOKUP("*"&amp;$B1759&amp;"*", [1]cities_output!$A:$C,1,0),
VLOOKUP("*"&amp;LEFT($B1759,5)&amp;"*", [1]cities_output!$A:$C,1,0)),
VLOOKUP("*"&amp;RIGHT($B1759,5)&amp;"*", [1]cities_output!$A:$C,1,0)),
"")</f>
        <v>Fenton</v>
      </c>
      <c r="J1759">
        <f>IFERROR(IFERROR(IFERROR(
VLOOKUP("*"&amp;$B1759&amp;"*", [1]cities_output!$A:$C,2,0),
VLOOKUP("*"&amp;LEFT($B1759,5)&amp;"*", [1]cities_output!$A:$C,2,0)),
VLOOKUP("*"&amp;RIGHT($B1759,5)&amp;"*", [1]cities_output!$A:$C,2,0)),
"")</f>
        <v>38.51630926</v>
      </c>
      <c r="K1759">
        <f>IFERROR(IFERROR(IFERROR(
VLOOKUP("*"&amp;$B1759&amp;"*", [1]cities_output!$A:$C,3,0),
VLOOKUP("*"&amp;LEFT($B1759,5)&amp;"*", [1]cities_output!$A:$C,3,0)),
VLOOKUP("*"&amp;RIGHT($B1759,5)&amp;"*", [1]cities_output!$A:$C,3,0)),
"")</f>
        <v>-90.470274180000004</v>
      </c>
      <c r="L1759" cm="1">
        <f t="array" aca="1" ref="L1759" ca="1">IFERROR(SUMPRODUCT(MID(0&amp;F1759, LARGE(INDEX(ISNUMBER(--MID(F1759, ROW(INDIRECT("1:"&amp;LEN(F1759))), 1)) * ROW(INDIRECT("1:"&amp;LEN(F1759))), 0), ROW(INDIRECT("1:"&amp;LEN(F1759))))+1, 1) * 10^ROW(INDIRECT("1:"&amp;LEN(F1759)))/10),"")</f>
        <v>20</v>
      </c>
      <c r="M1759" t="str">
        <f t="shared" si="54"/>
        <v>second</v>
      </c>
      <c r="N1759">
        <f t="shared" ca="1" si="55"/>
        <v>20</v>
      </c>
    </row>
    <row r="1760" spans="1:14" x14ac:dyDescent="0.35">
      <c r="A1760" s="1">
        <v>42245.850694444445</v>
      </c>
      <c r="B1760" t="s">
        <v>927</v>
      </c>
      <c r="C1760" t="s">
        <v>9</v>
      </c>
      <c r="D1760" t="s">
        <v>10</v>
      </c>
      <c r="E1760" t="s">
        <v>15</v>
      </c>
      <c r="F1760" t="s">
        <v>188</v>
      </c>
      <c r="G1760" t="s">
        <v>1197</v>
      </c>
      <c r="H1760" s="2">
        <v>42249</v>
      </c>
      <c r="I1760" t="str">
        <f>IFERROR(IFERROR(IFERROR(
VLOOKUP("*"&amp;$B1760&amp;"*", [1]cities_output!$A:$C,1,0),
VLOOKUP("*"&amp;LEFT($B1760,5)&amp;"*", [1]cities_output!$A:$C,1,0)),
VLOOKUP("*"&amp;RIGHT($B1760,5)&amp;"*", [1]cities_output!$A:$C,1,0)),
"")</f>
        <v>Fenton</v>
      </c>
      <c r="J1760">
        <f>IFERROR(IFERROR(IFERROR(
VLOOKUP("*"&amp;$B1760&amp;"*", [1]cities_output!$A:$C,2,0),
VLOOKUP("*"&amp;LEFT($B1760,5)&amp;"*", [1]cities_output!$A:$C,2,0)),
VLOOKUP("*"&amp;RIGHT($B1760,5)&amp;"*", [1]cities_output!$A:$C,2,0)),
"")</f>
        <v>38.51630926</v>
      </c>
      <c r="K1760">
        <f>IFERROR(IFERROR(IFERROR(
VLOOKUP("*"&amp;$B1760&amp;"*", [1]cities_output!$A:$C,3,0),
VLOOKUP("*"&amp;LEFT($B1760,5)&amp;"*", [1]cities_output!$A:$C,3,0)),
VLOOKUP("*"&amp;RIGHT($B1760,5)&amp;"*", [1]cities_output!$A:$C,3,0)),
"")</f>
        <v>-90.470274180000004</v>
      </c>
      <c r="L1760" cm="1">
        <f t="array" aca="1" ref="L1760" ca="1">IFERROR(SUMPRODUCT(MID(0&amp;F1760, LARGE(INDEX(ISNUMBER(--MID(F1760, ROW(INDIRECT("1:"&amp;LEN(F1760))), 1)) * ROW(INDIRECT("1:"&amp;LEN(F1760))), 0), ROW(INDIRECT("1:"&amp;LEN(F1760))))+1, 1) * 10^ROW(INDIRECT("1:"&amp;LEN(F1760)))/10),"")</f>
        <v>15</v>
      </c>
      <c r="M1760" t="str">
        <f t="shared" si="54"/>
        <v>second</v>
      </c>
      <c r="N1760">
        <f t="shared" ca="1" si="55"/>
        <v>15</v>
      </c>
    </row>
    <row r="1761" spans="1:14" x14ac:dyDescent="0.35">
      <c r="A1761" s="1">
        <v>42406.802083333336</v>
      </c>
      <c r="B1761" t="s">
        <v>927</v>
      </c>
      <c r="C1761" t="s">
        <v>9</v>
      </c>
      <c r="D1761" t="s">
        <v>10</v>
      </c>
      <c r="E1761" t="s">
        <v>11</v>
      </c>
      <c r="F1761" t="s">
        <v>247</v>
      </c>
      <c r="G1761" t="s">
        <v>1129</v>
      </c>
      <c r="H1761" s="2">
        <v>42411</v>
      </c>
      <c r="I1761" t="str">
        <f>IFERROR(IFERROR(IFERROR(
VLOOKUP("*"&amp;$B1761&amp;"*", [1]cities_output!$A:$C,1,0),
VLOOKUP("*"&amp;LEFT($B1761,5)&amp;"*", [1]cities_output!$A:$C,1,0)),
VLOOKUP("*"&amp;RIGHT($B1761,5)&amp;"*", [1]cities_output!$A:$C,1,0)),
"")</f>
        <v>Fenton</v>
      </c>
      <c r="J1761">
        <f>IFERROR(IFERROR(IFERROR(
VLOOKUP("*"&amp;$B1761&amp;"*", [1]cities_output!$A:$C,2,0),
VLOOKUP("*"&amp;LEFT($B1761,5)&amp;"*", [1]cities_output!$A:$C,2,0)),
VLOOKUP("*"&amp;RIGHT($B1761,5)&amp;"*", [1]cities_output!$A:$C,2,0)),
"")</f>
        <v>38.51630926</v>
      </c>
      <c r="K1761">
        <f>IFERROR(IFERROR(IFERROR(
VLOOKUP("*"&amp;$B1761&amp;"*", [1]cities_output!$A:$C,3,0),
VLOOKUP("*"&amp;LEFT($B1761,5)&amp;"*", [1]cities_output!$A:$C,3,0)),
VLOOKUP("*"&amp;RIGHT($B1761,5)&amp;"*", [1]cities_output!$A:$C,3,0)),
"")</f>
        <v>-90.470274180000004</v>
      </c>
      <c r="L1761" cm="1">
        <f t="array" aca="1" ref="L1761" ca="1">IFERROR(SUMPRODUCT(MID(0&amp;F1761, LARGE(INDEX(ISNUMBER(--MID(F1761, ROW(INDIRECT("1:"&amp;LEN(F1761))), 1)) * ROW(INDIRECT("1:"&amp;LEN(F1761))), 0), ROW(INDIRECT("1:"&amp;LEN(F1761))))+1, 1) * 10^ROW(INDIRECT("1:"&amp;LEN(F1761)))/10),"")</f>
        <v>5</v>
      </c>
      <c r="M1761" t="str">
        <f t="shared" si="54"/>
        <v>second</v>
      </c>
      <c r="N1761">
        <f t="shared" ca="1" si="55"/>
        <v>5</v>
      </c>
    </row>
    <row r="1762" spans="1:14" x14ac:dyDescent="0.35">
      <c r="A1762" s="1">
        <v>44484.96875</v>
      </c>
      <c r="B1762" t="s">
        <v>239</v>
      </c>
      <c r="C1762" t="s">
        <v>9</v>
      </c>
      <c r="D1762" t="s">
        <v>10</v>
      </c>
      <c r="F1762" t="s">
        <v>240</v>
      </c>
      <c r="G1762" t="s">
        <v>241</v>
      </c>
      <c r="H1762" s="2">
        <v>44515</v>
      </c>
      <c r="I1762" t="str">
        <f>IFERROR(IFERROR(IFERROR(
VLOOKUP("*"&amp;$B1762&amp;"*", [1]cities_output!$A:$C,1,0),
VLOOKUP("*"&amp;LEFT($B1762,5)&amp;"*", [1]cities_output!$A:$C,1,0)),
VLOOKUP("*"&amp;RIGHT($B1762,5)&amp;"*", [1]cities_output!$A:$C,1,0)),
"")</f>
        <v>Fenton</v>
      </c>
      <c r="J1762">
        <f>IFERROR(IFERROR(IFERROR(
VLOOKUP("*"&amp;$B1762&amp;"*", [1]cities_output!$A:$C,2,0),
VLOOKUP("*"&amp;LEFT($B1762,5)&amp;"*", [1]cities_output!$A:$C,2,0)),
VLOOKUP("*"&amp;RIGHT($B1762,5)&amp;"*", [1]cities_output!$A:$C,2,0)),
"")</f>
        <v>38.51630926</v>
      </c>
      <c r="K1762">
        <f>IFERROR(IFERROR(IFERROR(
VLOOKUP("*"&amp;$B1762&amp;"*", [1]cities_output!$A:$C,3,0),
VLOOKUP("*"&amp;LEFT($B1762,5)&amp;"*", [1]cities_output!$A:$C,3,0)),
VLOOKUP("*"&amp;RIGHT($B1762,5)&amp;"*", [1]cities_output!$A:$C,3,0)),
"")</f>
        <v>-90.470274180000004</v>
      </c>
      <c r="L1762" cm="1">
        <f t="array" aca="1" ref="L1762" ca="1">IFERROR(SUMPRODUCT(MID(0&amp;F1762, LARGE(INDEX(ISNUMBER(--MID(F1762, ROW(INDIRECT("1:"&amp;LEN(F1762))), 1)) * ROW(INDIRECT("1:"&amp;LEN(F1762))), 0), ROW(INDIRECT("1:"&amp;LEN(F1762))))+1, 1) * 10^ROW(INDIRECT("1:"&amp;LEN(F1762)))/10),"")</f>
        <v>2</v>
      </c>
      <c r="M1762" t="str">
        <f t="shared" si="54"/>
        <v>second</v>
      </c>
      <c r="N1762">
        <f t="shared" ca="1" si="55"/>
        <v>2</v>
      </c>
    </row>
    <row r="1763" spans="1:14" x14ac:dyDescent="0.35">
      <c r="A1763" s="1">
        <v>41895.854166666664</v>
      </c>
      <c r="B1763" t="s">
        <v>978</v>
      </c>
      <c r="C1763" t="s">
        <v>9</v>
      </c>
      <c r="D1763" t="s">
        <v>10</v>
      </c>
      <c r="E1763" t="s">
        <v>11</v>
      </c>
      <c r="F1763" t="s">
        <v>92</v>
      </c>
      <c r="G1763" t="s">
        <v>1326</v>
      </c>
      <c r="H1763" s="2">
        <v>41900</v>
      </c>
      <c r="I1763" t="str">
        <f>IFERROR(IFERROR(IFERROR(
VLOOKUP("*"&amp;$B1763&amp;"*", [1]cities_output!$A:$C,1,0),
VLOOKUP("*"&amp;LEFT($B1763,5)&amp;"*", [1]cities_output!$A:$C,1,0)),
VLOOKUP("*"&amp;RIGHT($B1763,5)&amp;"*", [1]cities_output!$A:$C,1,0)),
"")</f>
        <v>Town and Country</v>
      </c>
      <c r="J1763">
        <f>IFERROR(IFERROR(IFERROR(
VLOOKUP("*"&amp;$B1763&amp;"*", [1]cities_output!$A:$C,2,0),
VLOOKUP("*"&amp;LEFT($B1763,5)&amp;"*", [1]cities_output!$A:$C,2,0)),
VLOOKUP("*"&amp;RIGHT($B1763,5)&amp;"*", [1]cities_output!$A:$C,2,0)),
"")</f>
        <v>38.62873957</v>
      </c>
      <c r="K1763">
        <f>IFERROR(IFERROR(IFERROR(
VLOOKUP("*"&amp;$B1763&amp;"*", [1]cities_output!$A:$C,3,0),
VLOOKUP("*"&amp;LEFT($B1763,5)&amp;"*", [1]cities_output!$A:$C,3,0)),
VLOOKUP("*"&amp;RIGHT($B1763,5)&amp;"*", [1]cities_output!$A:$C,3,0)),
"")</f>
        <v>-90.461387509999994</v>
      </c>
      <c r="L1763" cm="1">
        <f t="array" aca="1" ref="L1763" ca="1">IFERROR(SUMPRODUCT(MID(0&amp;F1763, LARGE(INDEX(ISNUMBER(--MID(F1763, ROW(INDIRECT("1:"&amp;LEN(F1763))), 1)) * ROW(INDIRECT("1:"&amp;LEN(F1763))), 0), ROW(INDIRECT("1:"&amp;LEN(F1763))))+1, 1) * 10^ROW(INDIRECT("1:"&amp;LEN(F1763)))/10),"")</f>
        <v>15</v>
      </c>
      <c r="M1763" t="str">
        <f t="shared" si="54"/>
        <v>minute</v>
      </c>
      <c r="N1763">
        <f t="shared" ca="1" si="55"/>
        <v>900</v>
      </c>
    </row>
    <row r="1764" spans="1:14" x14ac:dyDescent="0.35">
      <c r="A1764" s="1">
        <v>42723.284722222219</v>
      </c>
      <c r="B1764" t="s">
        <v>978</v>
      </c>
      <c r="C1764" t="s">
        <v>9</v>
      </c>
      <c r="D1764" t="s">
        <v>10</v>
      </c>
      <c r="E1764" t="s">
        <v>11</v>
      </c>
      <c r="F1764" t="s">
        <v>363</v>
      </c>
      <c r="G1764" t="s">
        <v>979</v>
      </c>
      <c r="H1764" s="2">
        <v>42725</v>
      </c>
      <c r="I1764" t="str">
        <f>IFERROR(IFERROR(IFERROR(
VLOOKUP("*"&amp;$B1764&amp;"*", [1]cities_output!$A:$C,1,0),
VLOOKUP("*"&amp;LEFT($B1764,5)&amp;"*", [1]cities_output!$A:$C,1,0)),
VLOOKUP("*"&amp;RIGHT($B1764,5)&amp;"*", [1]cities_output!$A:$C,1,0)),
"")</f>
        <v>Town and Country</v>
      </c>
      <c r="J1764">
        <f>IFERROR(IFERROR(IFERROR(
VLOOKUP("*"&amp;$B1764&amp;"*", [1]cities_output!$A:$C,2,0),
VLOOKUP("*"&amp;LEFT($B1764,5)&amp;"*", [1]cities_output!$A:$C,2,0)),
VLOOKUP("*"&amp;RIGHT($B1764,5)&amp;"*", [1]cities_output!$A:$C,2,0)),
"")</f>
        <v>38.62873957</v>
      </c>
      <c r="K1764">
        <f>IFERROR(IFERROR(IFERROR(
VLOOKUP("*"&amp;$B1764&amp;"*", [1]cities_output!$A:$C,3,0),
VLOOKUP("*"&amp;LEFT($B1764,5)&amp;"*", [1]cities_output!$A:$C,3,0)),
VLOOKUP("*"&amp;RIGHT($B1764,5)&amp;"*", [1]cities_output!$A:$C,3,0)),
"")</f>
        <v>-90.461387509999994</v>
      </c>
      <c r="L1764" cm="1">
        <f t="array" aca="1" ref="L1764" ca="1">IFERROR(SUMPRODUCT(MID(0&amp;F1764, LARGE(INDEX(ISNUMBER(--MID(F1764, ROW(INDIRECT("1:"&amp;LEN(F1764))), 1)) * ROW(INDIRECT("1:"&amp;LEN(F1764))), 0), ROW(INDIRECT("1:"&amp;LEN(F1764))))+1, 1) * 10^ROW(INDIRECT("1:"&amp;LEN(F1764)))/10),"")</f>
        <v>10</v>
      </c>
      <c r="M1764" t="str">
        <f t="shared" si="54"/>
        <v>minute</v>
      </c>
      <c r="N1764">
        <f t="shared" ca="1" si="55"/>
        <v>600</v>
      </c>
    </row>
    <row r="1765" spans="1:14" x14ac:dyDescent="0.35">
      <c r="A1765" s="1">
        <v>44550.729166666664</v>
      </c>
      <c r="B1765" t="s">
        <v>88</v>
      </c>
      <c r="C1765" t="s">
        <v>9</v>
      </c>
      <c r="D1765" t="s">
        <v>10</v>
      </c>
      <c r="E1765" t="s">
        <v>44</v>
      </c>
      <c r="G1765" t="s">
        <v>202</v>
      </c>
      <c r="H1765" s="2">
        <v>44624</v>
      </c>
      <c r="I1765" t="str">
        <f>IFERROR(IFERROR(IFERROR(
VLOOKUP("*"&amp;$B1765&amp;"*", [1]cities_output!$A:$C,1,0),
VLOOKUP("*"&amp;LEFT($B1765,5)&amp;"*", [1]cities_output!$A:$C,1,0)),
VLOOKUP("*"&amp;RIGHT($B1765,5)&amp;"*", [1]cities_output!$A:$C,1,0)),
"")</f>
        <v>Farmington</v>
      </c>
      <c r="J1765">
        <f>IFERROR(IFERROR(IFERROR(
VLOOKUP("*"&amp;$B1765&amp;"*", [1]cities_output!$A:$C,2,0),
VLOOKUP("*"&amp;LEFT($B1765,5)&amp;"*", [1]cities_output!$A:$C,2,0)),
VLOOKUP("*"&amp;RIGHT($B1765,5)&amp;"*", [1]cities_output!$A:$C,2,0)),
"")</f>
        <v>37.718011679999996</v>
      </c>
      <c r="K1765">
        <f>IFERROR(IFERROR(IFERROR(
VLOOKUP("*"&amp;$B1765&amp;"*", [1]cities_output!$A:$C,3,0),
VLOOKUP("*"&amp;LEFT($B1765,5)&amp;"*", [1]cities_output!$A:$C,3,0)),
VLOOKUP("*"&amp;RIGHT($B1765,5)&amp;"*", [1]cities_output!$A:$C,3,0)),
"")</f>
        <v>-90.359640139999996</v>
      </c>
      <c r="L1765" t="str" cm="1">
        <f t="array" aca="1" ref="L1765" ca="1">IFERROR(SUMPRODUCT(MID(0&amp;F1765, LARGE(INDEX(ISNUMBER(--MID(F1765, ROW(INDIRECT("1:"&amp;LEN(F1765))), 1)) * ROW(INDIRECT("1:"&amp;LEN(F1765))), 0), ROW(INDIRECT("1:"&amp;LEN(F1765))))+1, 1) * 10^ROW(INDIRECT("1:"&amp;LEN(F1765)))/10),"")</f>
        <v/>
      </c>
      <c r="M1765" t="str">
        <f t="shared" si="54"/>
        <v/>
      </c>
      <c r="N1765" t="str">
        <f t="shared" si="55"/>
        <v/>
      </c>
    </row>
    <row r="1766" spans="1:14" x14ac:dyDescent="0.35">
      <c r="A1766" s="1">
        <v>43324.125</v>
      </c>
      <c r="B1766" t="s">
        <v>88</v>
      </c>
      <c r="C1766" t="s">
        <v>9</v>
      </c>
      <c r="D1766" t="s">
        <v>10</v>
      </c>
      <c r="E1766" t="s">
        <v>122</v>
      </c>
      <c r="F1766" t="s">
        <v>742</v>
      </c>
      <c r="G1766" t="s">
        <v>743</v>
      </c>
      <c r="H1766" s="2">
        <v>43329</v>
      </c>
      <c r="I1766" t="str">
        <f>IFERROR(IFERROR(IFERROR(
VLOOKUP("*"&amp;$B1766&amp;"*", [1]cities_output!$A:$C,1,0),
VLOOKUP("*"&amp;LEFT($B1766,5)&amp;"*", [1]cities_output!$A:$C,1,0)),
VLOOKUP("*"&amp;RIGHT($B1766,5)&amp;"*", [1]cities_output!$A:$C,1,0)),
"")</f>
        <v>Farmington</v>
      </c>
      <c r="J1766">
        <f>IFERROR(IFERROR(IFERROR(
VLOOKUP("*"&amp;$B1766&amp;"*", [1]cities_output!$A:$C,2,0),
VLOOKUP("*"&amp;LEFT($B1766,5)&amp;"*", [1]cities_output!$A:$C,2,0)),
VLOOKUP("*"&amp;RIGHT($B1766,5)&amp;"*", [1]cities_output!$A:$C,2,0)),
"")</f>
        <v>37.718011679999996</v>
      </c>
      <c r="K1766">
        <f>IFERROR(IFERROR(IFERROR(
VLOOKUP("*"&amp;$B1766&amp;"*", [1]cities_output!$A:$C,3,0),
VLOOKUP("*"&amp;LEFT($B1766,5)&amp;"*", [1]cities_output!$A:$C,3,0)),
VLOOKUP("*"&amp;RIGHT($B1766,5)&amp;"*", [1]cities_output!$A:$C,3,0)),
"")</f>
        <v>-90.359640139999996</v>
      </c>
      <c r="L1766" cm="1">
        <f t="array" aca="1" ref="L1766" ca="1">IFERROR(SUMPRODUCT(MID(0&amp;F1766, LARGE(INDEX(ISNUMBER(--MID(F1766, ROW(INDIRECT("1:"&amp;LEN(F1766))), 1)) * ROW(INDIRECT("1:"&amp;LEN(F1766))), 0), ROW(INDIRECT("1:"&amp;LEN(F1766))))+1, 1) * 10^ROW(INDIRECT("1:"&amp;LEN(F1766)))/10),"")</f>
        <v>0</v>
      </c>
      <c r="M1766" t="str">
        <f t="shared" si="54"/>
        <v/>
      </c>
      <c r="N1766" t="str">
        <f t="shared" si="55"/>
        <v/>
      </c>
    </row>
    <row r="1767" spans="1:14" x14ac:dyDescent="0.35">
      <c r="A1767" s="2">
        <v>40132</v>
      </c>
      <c r="B1767" t="s">
        <v>88</v>
      </c>
      <c r="C1767" t="s">
        <v>9</v>
      </c>
      <c r="D1767" t="s">
        <v>10</v>
      </c>
      <c r="G1767" t="s">
        <v>2284</v>
      </c>
      <c r="H1767" s="2">
        <v>40625</v>
      </c>
      <c r="I1767" t="str">
        <f>IFERROR(IFERROR(IFERROR(
VLOOKUP("*"&amp;$B1767&amp;"*", [1]cities_output!$A:$C,1,0),
VLOOKUP("*"&amp;LEFT($B1767,5)&amp;"*", [1]cities_output!$A:$C,1,0)),
VLOOKUP("*"&amp;RIGHT($B1767,5)&amp;"*", [1]cities_output!$A:$C,1,0)),
"")</f>
        <v>Farmington</v>
      </c>
      <c r="J1767">
        <f>IFERROR(IFERROR(IFERROR(
VLOOKUP("*"&amp;$B1767&amp;"*", [1]cities_output!$A:$C,2,0),
VLOOKUP("*"&amp;LEFT($B1767,5)&amp;"*", [1]cities_output!$A:$C,2,0)),
VLOOKUP("*"&amp;RIGHT($B1767,5)&amp;"*", [1]cities_output!$A:$C,2,0)),
"")</f>
        <v>37.718011679999996</v>
      </c>
      <c r="K1767">
        <f>IFERROR(IFERROR(IFERROR(
VLOOKUP("*"&amp;$B1767&amp;"*", [1]cities_output!$A:$C,3,0),
VLOOKUP("*"&amp;LEFT($B1767,5)&amp;"*", [1]cities_output!$A:$C,3,0)),
VLOOKUP("*"&amp;RIGHT($B1767,5)&amp;"*", [1]cities_output!$A:$C,3,0)),
"")</f>
        <v>-90.359640139999996</v>
      </c>
      <c r="L1767" t="str" cm="1">
        <f t="array" aca="1" ref="L1767" ca="1">IFERROR(SUMPRODUCT(MID(0&amp;F1767, LARGE(INDEX(ISNUMBER(--MID(F1767, ROW(INDIRECT("1:"&amp;LEN(F1767))), 1)) * ROW(INDIRECT("1:"&amp;LEN(F1767))), 0), ROW(INDIRECT("1:"&amp;LEN(F1767))))+1, 1) * 10^ROW(INDIRECT("1:"&amp;LEN(F1767)))/10),"")</f>
        <v/>
      </c>
      <c r="M1767" t="str">
        <f t="shared" si="54"/>
        <v/>
      </c>
      <c r="N1767" t="str">
        <f t="shared" si="55"/>
        <v/>
      </c>
    </row>
    <row r="1768" spans="1:14" x14ac:dyDescent="0.35">
      <c r="A1768" s="1">
        <v>40088.125</v>
      </c>
      <c r="B1768" t="s">
        <v>88</v>
      </c>
      <c r="C1768" t="s">
        <v>9</v>
      </c>
      <c r="D1768" t="s">
        <v>10</v>
      </c>
      <c r="E1768" t="s">
        <v>44</v>
      </c>
      <c r="F1768" t="s">
        <v>632</v>
      </c>
      <c r="G1768" t="s">
        <v>2304</v>
      </c>
      <c r="H1768" s="2">
        <v>40889</v>
      </c>
      <c r="I1768" t="str">
        <f>IFERROR(IFERROR(IFERROR(
VLOOKUP("*"&amp;$B1768&amp;"*", [1]cities_output!$A:$C,1,0),
VLOOKUP("*"&amp;LEFT($B1768,5)&amp;"*", [1]cities_output!$A:$C,1,0)),
VLOOKUP("*"&amp;RIGHT($B1768,5)&amp;"*", [1]cities_output!$A:$C,1,0)),
"")</f>
        <v>Farmington</v>
      </c>
      <c r="J1768">
        <f>IFERROR(IFERROR(IFERROR(
VLOOKUP("*"&amp;$B1768&amp;"*", [1]cities_output!$A:$C,2,0),
VLOOKUP("*"&amp;LEFT($B1768,5)&amp;"*", [1]cities_output!$A:$C,2,0)),
VLOOKUP("*"&amp;RIGHT($B1768,5)&amp;"*", [1]cities_output!$A:$C,2,0)),
"")</f>
        <v>37.718011679999996</v>
      </c>
      <c r="K1768">
        <f>IFERROR(IFERROR(IFERROR(
VLOOKUP("*"&amp;$B1768&amp;"*", [1]cities_output!$A:$C,3,0),
VLOOKUP("*"&amp;LEFT($B1768,5)&amp;"*", [1]cities_output!$A:$C,3,0)),
VLOOKUP("*"&amp;RIGHT($B1768,5)&amp;"*", [1]cities_output!$A:$C,3,0)),
"")</f>
        <v>-90.359640139999996</v>
      </c>
      <c r="L1768" cm="1">
        <f t="array" aca="1" ref="L1768" ca="1">IFERROR(SUMPRODUCT(MID(0&amp;F1768, LARGE(INDEX(ISNUMBER(--MID(F1768, ROW(INDIRECT("1:"&amp;LEN(F1768))), 1)) * ROW(INDIRECT("1:"&amp;LEN(F1768))), 0), ROW(INDIRECT("1:"&amp;LEN(F1768))))+1, 1) * 10^ROW(INDIRECT("1:"&amp;LEN(F1768)))/10),"")</f>
        <v>0</v>
      </c>
      <c r="M1768" t="str">
        <f t="shared" si="54"/>
        <v/>
      </c>
      <c r="N1768" t="str">
        <f t="shared" si="55"/>
        <v/>
      </c>
    </row>
    <row r="1769" spans="1:14" x14ac:dyDescent="0.35">
      <c r="A1769" s="1">
        <v>43268.875</v>
      </c>
      <c r="B1769" t="s">
        <v>88</v>
      </c>
      <c r="C1769" t="s">
        <v>9</v>
      </c>
      <c r="D1769" t="s">
        <v>10</v>
      </c>
      <c r="E1769" t="s">
        <v>15</v>
      </c>
      <c r="F1769" t="s">
        <v>287</v>
      </c>
      <c r="G1769" t="s">
        <v>777</v>
      </c>
      <c r="H1769" s="2">
        <v>43272</v>
      </c>
      <c r="I1769" t="str">
        <f>IFERROR(IFERROR(IFERROR(
VLOOKUP("*"&amp;$B1769&amp;"*", [1]cities_output!$A:$C,1,0),
VLOOKUP("*"&amp;LEFT($B1769,5)&amp;"*", [1]cities_output!$A:$C,1,0)),
VLOOKUP("*"&amp;RIGHT($B1769,5)&amp;"*", [1]cities_output!$A:$C,1,0)),
"")</f>
        <v>Farmington</v>
      </c>
      <c r="J1769">
        <f>IFERROR(IFERROR(IFERROR(
VLOOKUP("*"&amp;$B1769&amp;"*", [1]cities_output!$A:$C,2,0),
VLOOKUP("*"&amp;LEFT($B1769,5)&amp;"*", [1]cities_output!$A:$C,2,0)),
VLOOKUP("*"&amp;RIGHT($B1769,5)&amp;"*", [1]cities_output!$A:$C,2,0)),
"")</f>
        <v>37.718011679999996</v>
      </c>
      <c r="K1769">
        <f>IFERROR(IFERROR(IFERROR(
VLOOKUP("*"&amp;$B1769&amp;"*", [1]cities_output!$A:$C,3,0),
VLOOKUP("*"&amp;LEFT($B1769,5)&amp;"*", [1]cities_output!$A:$C,3,0)),
VLOOKUP("*"&amp;RIGHT($B1769,5)&amp;"*", [1]cities_output!$A:$C,3,0)),
"")</f>
        <v>-90.359640139999996</v>
      </c>
      <c r="L1769" cm="1">
        <f t="array" aca="1" ref="L1769" ca="1">IFERROR(SUMPRODUCT(MID(0&amp;F1769, LARGE(INDEX(ISNUMBER(--MID(F1769, ROW(INDIRECT("1:"&amp;LEN(F1769))), 1)) * ROW(INDIRECT("1:"&amp;LEN(F1769))), 0), ROW(INDIRECT("1:"&amp;LEN(F1769))))+1, 1) * 10^ROW(INDIRECT("1:"&amp;LEN(F1769)))/10),"")</f>
        <v>2</v>
      </c>
      <c r="M1769" t="str">
        <f t="shared" si="54"/>
        <v>hour</v>
      </c>
      <c r="N1769">
        <f t="shared" ca="1" si="55"/>
        <v>7200</v>
      </c>
    </row>
    <row r="1770" spans="1:14" x14ac:dyDescent="0.35">
      <c r="A1770" s="1">
        <v>43231.875</v>
      </c>
      <c r="B1770" t="s">
        <v>88</v>
      </c>
      <c r="C1770" t="s">
        <v>9</v>
      </c>
      <c r="D1770" t="s">
        <v>10</v>
      </c>
      <c r="E1770" t="s">
        <v>15</v>
      </c>
      <c r="F1770" t="s">
        <v>287</v>
      </c>
      <c r="G1770" t="s">
        <v>783</v>
      </c>
      <c r="H1770" s="2">
        <v>43235</v>
      </c>
      <c r="I1770" t="str">
        <f>IFERROR(IFERROR(IFERROR(
VLOOKUP("*"&amp;$B1770&amp;"*", [1]cities_output!$A:$C,1,0),
VLOOKUP("*"&amp;LEFT($B1770,5)&amp;"*", [1]cities_output!$A:$C,1,0)),
VLOOKUP("*"&amp;RIGHT($B1770,5)&amp;"*", [1]cities_output!$A:$C,1,0)),
"")</f>
        <v>Farmington</v>
      </c>
      <c r="J1770">
        <f>IFERROR(IFERROR(IFERROR(
VLOOKUP("*"&amp;$B1770&amp;"*", [1]cities_output!$A:$C,2,0),
VLOOKUP("*"&amp;LEFT($B1770,5)&amp;"*", [1]cities_output!$A:$C,2,0)),
VLOOKUP("*"&amp;RIGHT($B1770,5)&amp;"*", [1]cities_output!$A:$C,2,0)),
"")</f>
        <v>37.718011679999996</v>
      </c>
      <c r="K1770">
        <f>IFERROR(IFERROR(IFERROR(
VLOOKUP("*"&amp;$B1770&amp;"*", [1]cities_output!$A:$C,3,0),
VLOOKUP("*"&amp;LEFT($B1770,5)&amp;"*", [1]cities_output!$A:$C,3,0)),
VLOOKUP("*"&amp;RIGHT($B1770,5)&amp;"*", [1]cities_output!$A:$C,3,0)),
"")</f>
        <v>-90.359640139999996</v>
      </c>
      <c r="L1770" cm="1">
        <f t="array" aca="1" ref="L1770" ca="1">IFERROR(SUMPRODUCT(MID(0&amp;F1770, LARGE(INDEX(ISNUMBER(--MID(F1770, ROW(INDIRECT("1:"&amp;LEN(F1770))), 1)) * ROW(INDIRECT("1:"&amp;LEN(F1770))), 0), ROW(INDIRECT("1:"&amp;LEN(F1770))))+1, 1) * 10^ROW(INDIRECT("1:"&amp;LEN(F1770)))/10),"")</f>
        <v>2</v>
      </c>
      <c r="M1770" t="str">
        <f t="shared" si="54"/>
        <v>hour</v>
      </c>
      <c r="N1770">
        <f t="shared" ca="1" si="55"/>
        <v>7200</v>
      </c>
    </row>
    <row r="1771" spans="1:14" x14ac:dyDescent="0.35">
      <c r="A1771" s="1">
        <v>43669.072916666664</v>
      </c>
      <c r="B1771" t="s">
        <v>88</v>
      </c>
      <c r="C1771" t="s">
        <v>9</v>
      </c>
      <c r="D1771" t="s">
        <v>10</v>
      </c>
      <c r="E1771" t="s">
        <v>44</v>
      </c>
      <c r="F1771" t="s">
        <v>606</v>
      </c>
      <c r="G1771" t="s">
        <v>607</v>
      </c>
      <c r="H1771" s="2">
        <v>43700</v>
      </c>
      <c r="I1771" t="str">
        <f>IFERROR(IFERROR(IFERROR(
VLOOKUP("*"&amp;$B1771&amp;"*", [1]cities_output!$A:$C,1,0),
VLOOKUP("*"&amp;LEFT($B1771,5)&amp;"*", [1]cities_output!$A:$C,1,0)),
VLOOKUP("*"&amp;RIGHT($B1771,5)&amp;"*", [1]cities_output!$A:$C,1,0)),
"")</f>
        <v>Farmington</v>
      </c>
      <c r="J1771">
        <f>IFERROR(IFERROR(IFERROR(
VLOOKUP("*"&amp;$B1771&amp;"*", [1]cities_output!$A:$C,2,0),
VLOOKUP("*"&amp;LEFT($B1771,5)&amp;"*", [1]cities_output!$A:$C,2,0)),
VLOOKUP("*"&amp;RIGHT($B1771,5)&amp;"*", [1]cities_output!$A:$C,2,0)),
"")</f>
        <v>37.718011679999996</v>
      </c>
      <c r="K1771">
        <f>IFERROR(IFERROR(IFERROR(
VLOOKUP("*"&amp;$B1771&amp;"*", [1]cities_output!$A:$C,3,0),
VLOOKUP("*"&amp;LEFT($B1771,5)&amp;"*", [1]cities_output!$A:$C,3,0)),
VLOOKUP("*"&amp;RIGHT($B1771,5)&amp;"*", [1]cities_output!$A:$C,3,0)),
"")</f>
        <v>-90.359640139999996</v>
      </c>
      <c r="L1771" cm="1">
        <f t="array" aca="1" ref="L1771" ca="1">IFERROR(SUMPRODUCT(MID(0&amp;F1771, LARGE(INDEX(ISNUMBER(--MID(F1771, ROW(INDIRECT("1:"&amp;LEN(F1771))), 1)) * ROW(INDIRECT("1:"&amp;LEN(F1771))), 0), ROW(INDIRECT("1:"&amp;LEN(F1771))))+1, 1) * 10^ROW(INDIRECT("1:"&amp;LEN(F1771)))/10),"")</f>
        <v>105</v>
      </c>
      <c r="M1771" t="str">
        <f t="shared" si="54"/>
        <v>minute</v>
      </c>
      <c r="N1771">
        <f t="shared" ca="1" si="55"/>
        <v>6300</v>
      </c>
    </row>
    <row r="1772" spans="1:14" x14ac:dyDescent="0.35">
      <c r="A1772" s="1">
        <v>39377.270833333336</v>
      </c>
      <c r="B1772" t="s">
        <v>88</v>
      </c>
      <c r="C1772" t="s">
        <v>9</v>
      </c>
      <c r="D1772" t="s">
        <v>10</v>
      </c>
      <c r="E1772" t="s">
        <v>15</v>
      </c>
      <c r="F1772" t="s">
        <v>2583</v>
      </c>
      <c r="G1772" t="s">
        <v>2584</v>
      </c>
      <c r="H1772" s="2">
        <v>39414</v>
      </c>
      <c r="I1772" t="str">
        <f>IFERROR(IFERROR(IFERROR(
VLOOKUP("*"&amp;$B1772&amp;"*", [1]cities_output!$A:$C,1,0),
VLOOKUP("*"&amp;LEFT($B1772,5)&amp;"*", [1]cities_output!$A:$C,1,0)),
VLOOKUP("*"&amp;RIGHT($B1772,5)&amp;"*", [1]cities_output!$A:$C,1,0)),
"")</f>
        <v>Farmington</v>
      </c>
      <c r="J1772">
        <f>IFERROR(IFERROR(IFERROR(
VLOOKUP("*"&amp;$B1772&amp;"*", [1]cities_output!$A:$C,2,0),
VLOOKUP("*"&amp;LEFT($B1772,5)&amp;"*", [1]cities_output!$A:$C,2,0)),
VLOOKUP("*"&amp;RIGHT($B1772,5)&amp;"*", [1]cities_output!$A:$C,2,0)),
"")</f>
        <v>37.718011679999996</v>
      </c>
      <c r="K1772">
        <f>IFERROR(IFERROR(IFERROR(
VLOOKUP("*"&amp;$B1772&amp;"*", [1]cities_output!$A:$C,3,0),
VLOOKUP("*"&amp;LEFT($B1772,5)&amp;"*", [1]cities_output!$A:$C,3,0)),
VLOOKUP("*"&amp;RIGHT($B1772,5)&amp;"*", [1]cities_output!$A:$C,3,0)),
"")</f>
        <v>-90.359640139999996</v>
      </c>
      <c r="L1772">
        <v>5</v>
      </c>
      <c r="M1772" t="str">
        <f t="shared" si="54"/>
        <v>minute</v>
      </c>
      <c r="N1772">
        <f t="shared" si="55"/>
        <v>300</v>
      </c>
    </row>
    <row r="1773" spans="1:14" x14ac:dyDescent="0.35">
      <c r="A1773" s="1">
        <v>39600.104166666664</v>
      </c>
      <c r="B1773" t="s">
        <v>2516</v>
      </c>
      <c r="C1773" t="s">
        <v>9</v>
      </c>
      <c r="D1773" t="s">
        <v>10</v>
      </c>
      <c r="E1773" t="s">
        <v>66</v>
      </c>
      <c r="F1773" t="s">
        <v>696</v>
      </c>
      <c r="G1773" t="s">
        <v>2517</v>
      </c>
      <c r="H1773" s="2">
        <v>39672</v>
      </c>
      <c r="I1773" t="str">
        <f>IFERROR(IFERROR(IFERROR(
VLOOKUP("*"&amp;$B1773&amp;"*", [1]cities_output!$A:$C,1,0),
VLOOKUP("*"&amp;LEFT($B1773,5)&amp;"*", [1]cities_output!$A:$C,1,0)),
VLOOKUP("*"&amp;RIGHT($B1773,5)&amp;"*", [1]cities_output!$A:$C,1,0)),
"")</f>
        <v>Ellington</v>
      </c>
      <c r="J1773">
        <f>IFERROR(IFERROR(IFERROR(
VLOOKUP("*"&amp;$B1773&amp;"*", [1]cities_output!$A:$C,2,0),
VLOOKUP("*"&amp;LEFT($B1773,5)&amp;"*", [1]cities_output!$A:$C,2,0)),
VLOOKUP("*"&amp;RIGHT($B1773,5)&amp;"*", [1]cities_output!$A:$C,2,0)),
"")</f>
        <v>37.250104630000003</v>
      </c>
      <c r="K1773">
        <f>IFERROR(IFERROR(IFERROR(
VLOOKUP("*"&amp;$B1773&amp;"*", [1]cities_output!$A:$C,3,0),
VLOOKUP("*"&amp;LEFT($B1773,5)&amp;"*", [1]cities_output!$A:$C,3,0)),
VLOOKUP("*"&amp;RIGHT($B1773,5)&amp;"*", [1]cities_output!$A:$C,3,0)),
"")</f>
        <v>-90.983033489999997</v>
      </c>
      <c r="L1773">
        <v>2</v>
      </c>
      <c r="M1773" t="str">
        <f t="shared" si="54"/>
        <v>minute</v>
      </c>
      <c r="N1773">
        <f t="shared" si="55"/>
        <v>120</v>
      </c>
    </row>
    <row r="1774" spans="1:14" x14ac:dyDescent="0.35">
      <c r="A1774" s="1">
        <v>42189.881944444445</v>
      </c>
      <c r="B1774" t="s">
        <v>88</v>
      </c>
      <c r="C1774" t="s">
        <v>9</v>
      </c>
      <c r="D1774" t="s">
        <v>10</v>
      </c>
      <c r="E1774" t="s">
        <v>11</v>
      </c>
      <c r="F1774" t="s">
        <v>217</v>
      </c>
      <c r="G1774" t="s">
        <v>1218</v>
      </c>
      <c r="H1774" s="2">
        <v>42208</v>
      </c>
      <c r="I1774" t="str">
        <f>IFERROR(IFERROR(IFERROR(
VLOOKUP("*"&amp;$B1774&amp;"*", [1]cities_output!$A:$C,1,0),
VLOOKUP("*"&amp;LEFT($B1774,5)&amp;"*", [1]cities_output!$A:$C,1,0)),
VLOOKUP("*"&amp;RIGHT($B1774,5)&amp;"*", [1]cities_output!$A:$C,1,0)),
"")</f>
        <v>Farmington</v>
      </c>
      <c r="J1774">
        <f>IFERROR(IFERROR(IFERROR(
VLOOKUP("*"&amp;$B1774&amp;"*", [1]cities_output!$A:$C,2,0),
VLOOKUP("*"&amp;LEFT($B1774,5)&amp;"*", [1]cities_output!$A:$C,2,0)),
VLOOKUP("*"&amp;RIGHT($B1774,5)&amp;"*", [1]cities_output!$A:$C,2,0)),
"")</f>
        <v>37.718011679999996</v>
      </c>
      <c r="K1774">
        <f>IFERROR(IFERROR(IFERROR(
VLOOKUP("*"&amp;$B1774&amp;"*", [1]cities_output!$A:$C,3,0),
VLOOKUP("*"&amp;LEFT($B1774,5)&amp;"*", [1]cities_output!$A:$C,3,0)),
VLOOKUP("*"&amp;RIGHT($B1774,5)&amp;"*", [1]cities_output!$A:$C,3,0)),
"")</f>
        <v>-90.359640139999996</v>
      </c>
      <c r="L1774" cm="1">
        <f t="array" aca="1" ref="L1774" ca="1">IFERROR(SUMPRODUCT(MID(0&amp;F1774, LARGE(INDEX(ISNUMBER(--MID(F1774, ROW(INDIRECT("1:"&amp;LEN(F1774))), 1)) * ROW(INDIRECT("1:"&amp;LEN(F1774))), 0), ROW(INDIRECT("1:"&amp;LEN(F1774))))+1, 1) * 10^ROW(INDIRECT("1:"&amp;LEN(F1774)))/10),"")</f>
        <v>10</v>
      </c>
      <c r="M1774" t="str">
        <f t="shared" si="54"/>
        <v>minute</v>
      </c>
      <c r="N1774">
        <f t="shared" ca="1" si="55"/>
        <v>600</v>
      </c>
    </row>
    <row r="1775" spans="1:14" x14ac:dyDescent="0.35">
      <c r="A1775" s="1">
        <v>40052.888888888891</v>
      </c>
      <c r="B1775" t="s">
        <v>88</v>
      </c>
      <c r="C1775" t="s">
        <v>9</v>
      </c>
      <c r="D1775" t="s">
        <v>10</v>
      </c>
      <c r="E1775" t="s">
        <v>11</v>
      </c>
      <c r="F1775" t="s">
        <v>2323</v>
      </c>
      <c r="G1775" t="s">
        <v>2324</v>
      </c>
      <c r="H1775" s="2">
        <v>40159</v>
      </c>
      <c r="I1775" t="str">
        <f>IFERROR(IFERROR(IFERROR(
VLOOKUP("*"&amp;$B1775&amp;"*", [1]cities_output!$A:$C,1,0),
VLOOKUP("*"&amp;LEFT($B1775,5)&amp;"*", [1]cities_output!$A:$C,1,0)),
VLOOKUP("*"&amp;RIGHT($B1775,5)&amp;"*", [1]cities_output!$A:$C,1,0)),
"")</f>
        <v>Farmington</v>
      </c>
      <c r="J1775">
        <f>IFERROR(IFERROR(IFERROR(
VLOOKUP("*"&amp;$B1775&amp;"*", [1]cities_output!$A:$C,2,0),
VLOOKUP("*"&amp;LEFT($B1775,5)&amp;"*", [1]cities_output!$A:$C,2,0)),
VLOOKUP("*"&amp;RIGHT($B1775,5)&amp;"*", [1]cities_output!$A:$C,2,0)),
"")</f>
        <v>37.718011679999996</v>
      </c>
      <c r="K1775">
        <f>IFERROR(IFERROR(IFERROR(
VLOOKUP("*"&amp;$B1775&amp;"*", [1]cities_output!$A:$C,3,0),
VLOOKUP("*"&amp;LEFT($B1775,5)&amp;"*", [1]cities_output!$A:$C,3,0)),
VLOOKUP("*"&amp;RIGHT($B1775,5)&amp;"*", [1]cities_output!$A:$C,3,0)),
"")</f>
        <v>-90.359640139999996</v>
      </c>
      <c r="L1775" cm="1">
        <f t="array" aca="1" ref="L1775" ca="1">IFERROR(SUMPRODUCT(MID(0&amp;F1775, LARGE(INDEX(ISNUMBER(--MID(F1775, ROW(INDIRECT("1:"&amp;LEN(F1775))), 1)) * ROW(INDIRECT("1:"&amp;LEN(F1775))), 0), ROW(INDIRECT("1:"&amp;LEN(F1775))))+1, 1) * 10^ROW(INDIRECT("1:"&amp;LEN(F1775)))/10),"")</f>
        <v>10</v>
      </c>
      <c r="M1775" t="str">
        <f t="shared" si="54"/>
        <v>minute</v>
      </c>
      <c r="N1775">
        <f t="shared" ca="1" si="55"/>
        <v>600</v>
      </c>
    </row>
    <row r="1776" spans="1:14" x14ac:dyDescent="0.35">
      <c r="A1776" s="1">
        <v>39307.1875</v>
      </c>
      <c r="B1776" t="s">
        <v>2610</v>
      </c>
      <c r="C1776" t="s">
        <v>9</v>
      </c>
      <c r="D1776" t="s">
        <v>10</v>
      </c>
      <c r="E1776" t="s">
        <v>70</v>
      </c>
      <c r="F1776" t="s">
        <v>1805</v>
      </c>
      <c r="G1776" t="s">
        <v>2611</v>
      </c>
      <c r="H1776" s="2">
        <v>39363</v>
      </c>
      <c r="I1776" t="str">
        <f>IFERROR(IFERROR(IFERROR(
VLOOKUP("*"&amp;$B1776&amp;"*", [1]cities_output!$A:$C,1,0),
VLOOKUP("*"&amp;LEFT($B1776,5)&amp;"*", [1]cities_output!$A:$C,1,0)),
VLOOKUP("*"&amp;RIGHT($B1776,5)&amp;"*", [1]cities_output!$A:$C,1,0)),
"")</f>
        <v>Ellington</v>
      </c>
      <c r="J1776">
        <f>IFERROR(IFERROR(IFERROR(
VLOOKUP("*"&amp;$B1776&amp;"*", [1]cities_output!$A:$C,2,0),
VLOOKUP("*"&amp;LEFT($B1776,5)&amp;"*", [1]cities_output!$A:$C,2,0)),
VLOOKUP("*"&amp;RIGHT($B1776,5)&amp;"*", [1]cities_output!$A:$C,2,0)),
"")</f>
        <v>37.250104630000003</v>
      </c>
      <c r="K1776">
        <f>IFERROR(IFERROR(IFERROR(
VLOOKUP("*"&amp;$B1776&amp;"*", [1]cities_output!$A:$C,3,0),
VLOOKUP("*"&amp;LEFT($B1776,5)&amp;"*", [1]cities_output!$A:$C,3,0)),
VLOOKUP("*"&amp;RIGHT($B1776,5)&amp;"*", [1]cities_output!$A:$C,3,0)),
"")</f>
        <v>-90.983033489999997</v>
      </c>
      <c r="L1776" cm="1">
        <f t="array" aca="1" ref="L1776" ca="1">IFERROR(SUMPRODUCT(MID(0&amp;F1776, LARGE(INDEX(ISNUMBER(--MID(F1776, ROW(INDIRECT("1:"&amp;LEN(F1776))), 1)) * ROW(INDIRECT("1:"&amp;LEN(F1776))), 0), ROW(INDIRECT("1:"&amp;LEN(F1776))))+1, 1) * 10^ROW(INDIRECT("1:"&amp;LEN(F1776)))/10),"")</f>
        <v>10</v>
      </c>
      <c r="M1776" t="str">
        <f t="shared" si="54"/>
        <v>minute</v>
      </c>
      <c r="N1776">
        <f t="shared" ca="1" si="55"/>
        <v>600</v>
      </c>
    </row>
    <row r="1777" spans="1:14" x14ac:dyDescent="0.35">
      <c r="A1777" s="1">
        <v>38158.052083333336</v>
      </c>
      <c r="B1777" t="s">
        <v>88</v>
      </c>
      <c r="C1777" t="s">
        <v>9</v>
      </c>
      <c r="D1777" t="s">
        <v>10</v>
      </c>
      <c r="E1777" t="s">
        <v>11</v>
      </c>
      <c r="F1777" t="s">
        <v>160</v>
      </c>
      <c r="G1777" t="s">
        <v>3025</v>
      </c>
      <c r="H1777" s="2">
        <v>38161</v>
      </c>
      <c r="I1777" t="str">
        <f>IFERROR(IFERROR(IFERROR(
VLOOKUP("*"&amp;$B1777&amp;"*", [1]cities_output!$A:$C,1,0),
VLOOKUP("*"&amp;LEFT($B1777,5)&amp;"*", [1]cities_output!$A:$C,1,0)),
VLOOKUP("*"&amp;RIGHT($B1777,5)&amp;"*", [1]cities_output!$A:$C,1,0)),
"")</f>
        <v>Farmington</v>
      </c>
      <c r="J1777">
        <f>IFERROR(IFERROR(IFERROR(
VLOOKUP("*"&amp;$B1777&amp;"*", [1]cities_output!$A:$C,2,0),
VLOOKUP("*"&amp;LEFT($B1777,5)&amp;"*", [1]cities_output!$A:$C,2,0)),
VLOOKUP("*"&amp;RIGHT($B1777,5)&amp;"*", [1]cities_output!$A:$C,2,0)),
"")</f>
        <v>37.718011679999996</v>
      </c>
      <c r="K1777">
        <f>IFERROR(IFERROR(IFERROR(
VLOOKUP("*"&amp;$B1777&amp;"*", [1]cities_output!$A:$C,3,0),
VLOOKUP("*"&amp;LEFT($B1777,5)&amp;"*", [1]cities_output!$A:$C,3,0)),
VLOOKUP("*"&amp;RIGHT($B1777,5)&amp;"*", [1]cities_output!$A:$C,3,0)),
"")</f>
        <v>-90.359640139999996</v>
      </c>
      <c r="L1777" cm="1">
        <f t="array" aca="1" ref="L1777" ca="1">IFERROR(SUMPRODUCT(MID(0&amp;F1777, LARGE(INDEX(ISNUMBER(--MID(F1777, ROW(INDIRECT("1:"&amp;LEN(F1777))), 1)) * ROW(INDIRECT("1:"&amp;LEN(F1777))), 0), ROW(INDIRECT("1:"&amp;LEN(F1777))))+1, 1) * 10^ROW(INDIRECT("1:"&amp;LEN(F1777)))/10),"")</f>
        <v>5</v>
      </c>
      <c r="M1777" t="str">
        <f t="shared" si="54"/>
        <v>minute</v>
      </c>
      <c r="N1777">
        <f t="shared" ca="1" si="55"/>
        <v>300</v>
      </c>
    </row>
    <row r="1778" spans="1:14" x14ac:dyDescent="0.35">
      <c r="A1778" s="1">
        <v>44812.831944444442</v>
      </c>
      <c r="B1778" t="s">
        <v>88</v>
      </c>
      <c r="C1778" t="s">
        <v>9</v>
      </c>
      <c r="D1778" t="s">
        <v>10</v>
      </c>
      <c r="E1778" t="s">
        <v>100</v>
      </c>
      <c r="F1778" t="s">
        <v>101</v>
      </c>
      <c r="G1778" t="s">
        <v>102</v>
      </c>
      <c r="H1778" s="2">
        <v>44842</v>
      </c>
      <c r="I1778" t="str">
        <f>IFERROR(IFERROR(IFERROR(
VLOOKUP("*"&amp;$B1778&amp;"*", [1]cities_output!$A:$C,1,0),
VLOOKUP("*"&amp;LEFT($B1778,5)&amp;"*", [1]cities_output!$A:$C,1,0)),
VLOOKUP("*"&amp;RIGHT($B1778,5)&amp;"*", [1]cities_output!$A:$C,1,0)),
"")</f>
        <v>Farmington</v>
      </c>
      <c r="J1778">
        <f>IFERROR(IFERROR(IFERROR(
VLOOKUP("*"&amp;$B1778&amp;"*", [1]cities_output!$A:$C,2,0),
VLOOKUP("*"&amp;LEFT($B1778,5)&amp;"*", [1]cities_output!$A:$C,2,0)),
VLOOKUP("*"&amp;RIGHT($B1778,5)&amp;"*", [1]cities_output!$A:$C,2,0)),
"")</f>
        <v>37.718011679999996</v>
      </c>
      <c r="K1778">
        <f>IFERROR(IFERROR(IFERROR(
VLOOKUP("*"&amp;$B1778&amp;"*", [1]cities_output!$A:$C,3,0),
VLOOKUP("*"&amp;LEFT($B1778,5)&amp;"*", [1]cities_output!$A:$C,3,0)),
VLOOKUP("*"&amp;RIGHT($B1778,5)&amp;"*", [1]cities_output!$A:$C,3,0)),
"")</f>
        <v>-90.359640139999996</v>
      </c>
      <c r="L1778" cm="1">
        <f t="array" aca="1" ref="L1778" ca="1">IFERROR(SUMPRODUCT(MID(0&amp;F1778, LARGE(INDEX(ISNUMBER(--MID(F1778, ROW(INDIRECT("1:"&amp;LEN(F1778))), 1)) * ROW(INDIRECT("1:"&amp;LEN(F1778))), 0), ROW(INDIRECT("1:"&amp;LEN(F1778))))+1, 1) * 10^ROW(INDIRECT("1:"&amp;LEN(F1778)))/10),"")</f>
        <v>3</v>
      </c>
      <c r="M1778" t="str">
        <f t="shared" si="54"/>
        <v>minute</v>
      </c>
      <c r="N1778">
        <f t="shared" ca="1" si="55"/>
        <v>180</v>
      </c>
    </row>
    <row r="1779" spans="1:14" x14ac:dyDescent="0.35">
      <c r="A1779" s="1">
        <v>44817.831250000003</v>
      </c>
      <c r="B1779" t="s">
        <v>88</v>
      </c>
      <c r="C1779" t="s">
        <v>9</v>
      </c>
      <c r="D1779" t="s">
        <v>10</v>
      </c>
      <c r="E1779" t="s">
        <v>82</v>
      </c>
      <c r="F1779" t="s">
        <v>89</v>
      </c>
      <c r="G1779" t="s">
        <v>90</v>
      </c>
      <c r="H1779" s="2">
        <v>44842</v>
      </c>
      <c r="I1779" t="str">
        <f>IFERROR(IFERROR(IFERROR(
VLOOKUP("*"&amp;$B1779&amp;"*", [1]cities_output!$A:$C,1,0),
VLOOKUP("*"&amp;LEFT($B1779,5)&amp;"*", [1]cities_output!$A:$C,1,0)),
VLOOKUP("*"&amp;RIGHT($B1779,5)&amp;"*", [1]cities_output!$A:$C,1,0)),
"")</f>
        <v>Farmington</v>
      </c>
      <c r="J1779">
        <f>IFERROR(IFERROR(IFERROR(
VLOOKUP("*"&amp;$B1779&amp;"*", [1]cities_output!$A:$C,2,0),
VLOOKUP("*"&amp;LEFT($B1779,5)&amp;"*", [1]cities_output!$A:$C,2,0)),
VLOOKUP("*"&amp;RIGHT($B1779,5)&amp;"*", [1]cities_output!$A:$C,2,0)),
"")</f>
        <v>37.718011679999996</v>
      </c>
      <c r="K1779">
        <f>IFERROR(IFERROR(IFERROR(
VLOOKUP("*"&amp;$B1779&amp;"*", [1]cities_output!$A:$C,3,0),
VLOOKUP("*"&amp;LEFT($B1779,5)&amp;"*", [1]cities_output!$A:$C,3,0)),
VLOOKUP("*"&amp;RIGHT($B1779,5)&amp;"*", [1]cities_output!$A:$C,3,0)),
"")</f>
        <v>-90.359640139999996</v>
      </c>
      <c r="L1779" cm="1">
        <f t="array" aca="1" ref="L1779" ca="1">IFERROR(SUMPRODUCT(MID(0&amp;F1779, LARGE(INDEX(ISNUMBER(--MID(F1779, ROW(INDIRECT("1:"&amp;LEN(F1779))), 1)) * ROW(INDIRECT("1:"&amp;LEN(F1779))), 0), ROW(INDIRECT("1:"&amp;LEN(F1779))))+1, 1) * 10^ROW(INDIRECT("1:"&amp;LEN(F1779)))/10),"")</f>
        <v>2</v>
      </c>
      <c r="M1779" t="str">
        <f t="shared" si="54"/>
        <v>minute</v>
      </c>
      <c r="N1779">
        <f t="shared" ca="1" si="55"/>
        <v>120</v>
      </c>
    </row>
    <row r="1780" spans="1:14" x14ac:dyDescent="0.35">
      <c r="A1780" s="1">
        <v>41221.822916666664</v>
      </c>
      <c r="B1780" t="s">
        <v>88</v>
      </c>
      <c r="C1780" t="s">
        <v>9</v>
      </c>
      <c r="D1780" t="s">
        <v>10</v>
      </c>
      <c r="E1780" t="s">
        <v>82</v>
      </c>
      <c r="F1780" t="s">
        <v>41</v>
      </c>
      <c r="G1780" t="s">
        <v>1678</v>
      </c>
      <c r="H1780" s="2">
        <v>41232</v>
      </c>
      <c r="I1780" t="str">
        <f>IFERROR(IFERROR(IFERROR(
VLOOKUP("*"&amp;$B1780&amp;"*", [1]cities_output!$A:$C,1,0),
VLOOKUP("*"&amp;LEFT($B1780,5)&amp;"*", [1]cities_output!$A:$C,1,0)),
VLOOKUP("*"&amp;RIGHT($B1780,5)&amp;"*", [1]cities_output!$A:$C,1,0)),
"")</f>
        <v>Farmington</v>
      </c>
      <c r="J1780">
        <f>IFERROR(IFERROR(IFERROR(
VLOOKUP("*"&amp;$B1780&amp;"*", [1]cities_output!$A:$C,2,0),
VLOOKUP("*"&amp;LEFT($B1780,5)&amp;"*", [1]cities_output!$A:$C,2,0)),
VLOOKUP("*"&amp;RIGHT($B1780,5)&amp;"*", [1]cities_output!$A:$C,2,0)),
"")</f>
        <v>37.718011679999996</v>
      </c>
      <c r="K1780">
        <f>IFERROR(IFERROR(IFERROR(
VLOOKUP("*"&amp;$B1780&amp;"*", [1]cities_output!$A:$C,3,0),
VLOOKUP("*"&amp;LEFT($B1780,5)&amp;"*", [1]cities_output!$A:$C,3,0)),
VLOOKUP("*"&amp;RIGHT($B1780,5)&amp;"*", [1]cities_output!$A:$C,3,0)),
"")</f>
        <v>-90.359640139999996</v>
      </c>
      <c r="L1780" cm="1">
        <f t="array" aca="1" ref="L1780" ca="1">IFERROR(SUMPRODUCT(MID(0&amp;F1780, LARGE(INDEX(ISNUMBER(--MID(F1780, ROW(INDIRECT("1:"&amp;LEN(F1780))), 1)) * ROW(INDIRECT("1:"&amp;LEN(F1780))), 0), ROW(INDIRECT("1:"&amp;LEN(F1780))))+1, 1) * 10^ROW(INDIRECT("1:"&amp;LEN(F1780)))/10),"")</f>
        <v>2</v>
      </c>
      <c r="M1780" t="str">
        <f t="shared" si="54"/>
        <v>minute</v>
      </c>
      <c r="N1780">
        <f t="shared" ca="1" si="55"/>
        <v>120</v>
      </c>
    </row>
    <row r="1781" spans="1:14" x14ac:dyDescent="0.35">
      <c r="A1781" s="1">
        <v>34674.888888888891</v>
      </c>
      <c r="B1781" t="s">
        <v>88</v>
      </c>
      <c r="C1781" t="s">
        <v>9</v>
      </c>
      <c r="D1781" t="s">
        <v>10</v>
      </c>
      <c r="E1781" t="s">
        <v>51</v>
      </c>
      <c r="F1781" t="s">
        <v>41</v>
      </c>
      <c r="G1781" t="s">
        <v>3814</v>
      </c>
      <c r="H1781" s="2">
        <v>37861</v>
      </c>
      <c r="I1781" t="str">
        <f>IFERROR(IFERROR(IFERROR(
VLOOKUP("*"&amp;$B1781&amp;"*", [1]cities_output!$A:$C,1,0),
VLOOKUP("*"&amp;LEFT($B1781,5)&amp;"*", [1]cities_output!$A:$C,1,0)),
VLOOKUP("*"&amp;RIGHT($B1781,5)&amp;"*", [1]cities_output!$A:$C,1,0)),
"")</f>
        <v>Farmington</v>
      </c>
      <c r="J1781">
        <f>IFERROR(IFERROR(IFERROR(
VLOOKUP("*"&amp;$B1781&amp;"*", [1]cities_output!$A:$C,2,0),
VLOOKUP("*"&amp;LEFT($B1781,5)&amp;"*", [1]cities_output!$A:$C,2,0)),
VLOOKUP("*"&amp;RIGHT($B1781,5)&amp;"*", [1]cities_output!$A:$C,2,0)),
"")</f>
        <v>37.718011679999996</v>
      </c>
      <c r="K1781">
        <f>IFERROR(IFERROR(IFERROR(
VLOOKUP("*"&amp;$B1781&amp;"*", [1]cities_output!$A:$C,3,0),
VLOOKUP("*"&amp;LEFT($B1781,5)&amp;"*", [1]cities_output!$A:$C,3,0)),
VLOOKUP("*"&amp;RIGHT($B1781,5)&amp;"*", [1]cities_output!$A:$C,3,0)),
"")</f>
        <v>-90.359640139999996</v>
      </c>
      <c r="L1781" cm="1">
        <f t="array" aca="1" ref="L1781" ca="1">IFERROR(SUMPRODUCT(MID(0&amp;F1781, LARGE(INDEX(ISNUMBER(--MID(F1781, ROW(INDIRECT("1:"&amp;LEN(F1781))), 1)) * ROW(INDIRECT("1:"&amp;LEN(F1781))), 0), ROW(INDIRECT("1:"&amp;LEN(F1781))))+1, 1) * 10^ROW(INDIRECT("1:"&amp;LEN(F1781)))/10),"")</f>
        <v>2</v>
      </c>
      <c r="M1781" t="str">
        <f t="shared" si="54"/>
        <v>minute</v>
      </c>
      <c r="N1781">
        <f t="shared" ca="1" si="55"/>
        <v>120</v>
      </c>
    </row>
    <row r="1782" spans="1:14" x14ac:dyDescent="0.35">
      <c r="A1782" s="1">
        <v>34620.8125</v>
      </c>
      <c r="B1782" t="s">
        <v>88</v>
      </c>
      <c r="C1782" t="s">
        <v>9</v>
      </c>
      <c r="D1782" t="s">
        <v>10</v>
      </c>
      <c r="E1782" t="s">
        <v>34</v>
      </c>
      <c r="F1782" t="s">
        <v>1877</v>
      </c>
      <c r="G1782" t="s">
        <v>3815</v>
      </c>
      <c r="H1782" s="2">
        <v>36252</v>
      </c>
      <c r="I1782" t="str">
        <f>IFERROR(IFERROR(IFERROR(
VLOOKUP("*"&amp;$B1782&amp;"*", [1]cities_output!$A:$C,1,0),
VLOOKUP("*"&amp;LEFT($B1782,5)&amp;"*", [1]cities_output!$A:$C,1,0)),
VLOOKUP("*"&amp;RIGHT($B1782,5)&amp;"*", [1]cities_output!$A:$C,1,0)),
"")</f>
        <v>Farmington</v>
      </c>
      <c r="J1782">
        <f>IFERROR(IFERROR(IFERROR(
VLOOKUP("*"&amp;$B1782&amp;"*", [1]cities_output!$A:$C,2,0),
VLOOKUP("*"&amp;LEFT($B1782,5)&amp;"*", [1]cities_output!$A:$C,2,0)),
VLOOKUP("*"&amp;RIGHT($B1782,5)&amp;"*", [1]cities_output!$A:$C,2,0)),
"")</f>
        <v>37.718011679999996</v>
      </c>
      <c r="K1782">
        <f>IFERROR(IFERROR(IFERROR(
VLOOKUP("*"&amp;$B1782&amp;"*", [1]cities_output!$A:$C,3,0),
VLOOKUP("*"&amp;LEFT($B1782,5)&amp;"*", [1]cities_output!$A:$C,3,0)),
VLOOKUP("*"&amp;RIGHT($B1782,5)&amp;"*", [1]cities_output!$A:$C,3,0)),
"")</f>
        <v>-90.359640139999996</v>
      </c>
      <c r="L1782" cm="1">
        <f t="array" aca="1" ref="L1782" ca="1">IFERROR(SUMPRODUCT(MID(0&amp;F1782, LARGE(INDEX(ISNUMBER(--MID(F1782, ROW(INDIRECT("1:"&amp;LEN(F1782))), 1)) * ROW(INDIRECT("1:"&amp;LEN(F1782))), 0), ROW(INDIRECT("1:"&amp;LEN(F1782))))+1, 1) * 10^ROW(INDIRECT("1:"&amp;LEN(F1782)))/10),"")</f>
        <v>2</v>
      </c>
      <c r="M1782" t="str">
        <f t="shared" si="54"/>
        <v>minute</v>
      </c>
      <c r="N1782">
        <f t="shared" ca="1" si="55"/>
        <v>120</v>
      </c>
    </row>
    <row r="1783" spans="1:14" x14ac:dyDescent="0.35">
      <c r="A1783" s="1">
        <v>42427.90625</v>
      </c>
      <c r="B1783" t="s">
        <v>88</v>
      </c>
      <c r="C1783" t="s">
        <v>9</v>
      </c>
      <c r="D1783" t="s">
        <v>10</v>
      </c>
      <c r="E1783" t="s">
        <v>26</v>
      </c>
      <c r="F1783" t="s">
        <v>16</v>
      </c>
      <c r="G1783" t="s">
        <v>1121</v>
      </c>
      <c r="H1783" s="2">
        <v>42433</v>
      </c>
      <c r="I1783" t="str">
        <f>IFERROR(IFERROR(IFERROR(
VLOOKUP("*"&amp;$B1783&amp;"*", [1]cities_output!$A:$C,1,0),
VLOOKUP("*"&amp;LEFT($B1783,5)&amp;"*", [1]cities_output!$A:$C,1,0)),
VLOOKUP("*"&amp;RIGHT($B1783,5)&amp;"*", [1]cities_output!$A:$C,1,0)),
"")</f>
        <v>Farmington</v>
      </c>
      <c r="J1783">
        <f>IFERROR(IFERROR(IFERROR(
VLOOKUP("*"&amp;$B1783&amp;"*", [1]cities_output!$A:$C,2,0),
VLOOKUP("*"&amp;LEFT($B1783,5)&amp;"*", [1]cities_output!$A:$C,2,0)),
VLOOKUP("*"&amp;RIGHT($B1783,5)&amp;"*", [1]cities_output!$A:$C,2,0)),
"")</f>
        <v>37.718011679999996</v>
      </c>
      <c r="K1783">
        <f>IFERROR(IFERROR(IFERROR(
VLOOKUP("*"&amp;$B1783&amp;"*", [1]cities_output!$A:$C,3,0),
VLOOKUP("*"&amp;LEFT($B1783,5)&amp;"*", [1]cities_output!$A:$C,3,0)),
VLOOKUP("*"&amp;RIGHT($B1783,5)&amp;"*", [1]cities_output!$A:$C,3,0)),
"")</f>
        <v>-90.359640139999996</v>
      </c>
      <c r="L1783" cm="1">
        <f t="array" aca="1" ref="L1783" ca="1">IFERROR(SUMPRODUCT(MID(0&amp;F1783, LARGE(INDEX(ISNUMBER(--MID(F1783, ROW(INDIRECT("1:"&amp;LEN(F1783))), 1)) * ROW(INDIRECT("1:"&amp;LEN(F1783))), 0), ROW(INDIRECT("1:"&amp;LEN(F1783))))+1, 1) * 10^ROW(INDIRECT("1:"&amp;LEN(F1783)))/10),"")</f>
        <v>1</v>
      </c>
      <c r="M1783" t="str">
        <f t="shared" si="54"/>
        <v>minute</v>
      </c>
      <c r="N1783">
        <f t="shared" ca="1" si="55"/>
        <v>60</v>
      </c>
    </row>
    <row r="1784" spans="1:14" x14ac:dyDescent="0.35">
      <c r="A1784" s="1">
        <v>42248.875</v>
      </c>
      <c r="B1784" t="s">
        <v>88</v>
      </c>
      <c r="C1784" t="s">
        <v>9</v>
      </c>
      <c r="D1784" t="s">
        <v>10</v>
      </c>
      <c r="E1784" t="s">
        <v>82</v>
      </c>
      <c r="F1784" t="s">
        <v>16</v>
      </c>
      <c r="G1784" t="s">
        <v>1196</v>
      </c>
      <c r="H1784" s="2">
        <v>42249</v>
      </c>
      <c r="I1784" t="str">
        <f>IFERROR(IFERROR(IFERROR(
VLOOKUP("*"&amp;$B1784&amp;"*", [1]cities_output!$A:$C,1,0),
VLOOKUP("*"&amp;LEFT($B1784,5)&amp;"*", [1]cities_output!$A:$C,1,0)),
VLOOKUP("*"&amp;RIGHT($B1784,5)&amp;"*", [1]cities_output!$A:$C,1,0)),
"")</f>
        <v>Farmington</v>
      </c>
      <c r="J1784">
        <f>IFERROR(IFERROR(IFERROR(
VLOOKUP("*"&amp;$B1784&amp;"*", [1]cities_output!$A:$C,2,0),
VLOOKUP("*"&amp;LEFT($B1784,5)&amp;"*", [1]cities_output!$A:$C,2,0)),
VLOOKUP("*"&amp;RIGHT($B1784,5)&amp;"*", [1]cities_output!$A:$C,2,0)),
"")</f>
        <v>37.718011679999996</v>
      </c>
      <c r="K1784">
        <f>IFERROR(IFERROR(IFERROR(
VLOOKUP("*"&amp;$B1784&amp;"*", [1]cities_output!$A:$C,3,0),
VLOOKUP("*"&amp;LEFT($B1784,5)&amp;"*", [1]cities_output!$A:$C,3,0)),
VLOOKUP("*"&amp;RIGHT($B1784,5)&amp;"*", [1]cities_output!$A:$C,3,0)),
"")</f>
        <v>-90.359640139999996</v>
      </c>
      <c r="L1784" cm="1">
        <f t="array" aca="1" ref="L1784" ca="1">IFERROR(SUMPRODUCT(MID(0&amp;F1784, LARGE(INDEX(ISNUMBER(--MID(F1784, ROW(INDIRECT("1:"&amp;LEN(F1784))), 1)) * ROW(INDIRECT("1:"&amp;LEN(F1784))), 0), ROW(INDIRECT("1:"&amp;LEN(F1784))))+1, 1) * 10^ROW(INDIRECT("1:"&amp;LEN(F1784)))/10),"")</f>
        <v>1</v>
      </c>
      <c r="M1784" t="str">
        <f t="shared" si="54"/>
        <v>minute</v>
      </c>
      <c r="N1784">
        <f t="shared" ca="1" si="55"/>
        <v>60</v>
      </c>
    </row>
    <row r="1785" spans="1:14" x14ac:dyDescent="0.35">
      <c r="A1785" s="1">
        <v>42172.875</v>
      </c>
      <c r="B1785" t="s">
        <v>88</v>
      </c>
      <c r="C1785" t="s">
        <v>9</v>
      </c>
      <c r="D1785" t="s">
        <v>10</v>
      </c>
      <c r="E1785" t="s">
        <v>11</v>
      </c>
      <c r="F1785" t="s">
        <v>16</v>
      </c>
      <c r="G1785" t="s">
        <v>1233</v>
      </c>
      <c r="H1785" s="2">
        <v>42195</v>
      </c>
      <c r="I1785" t="str">
        <f>IFERROR(IFERROR(IFERROR(
VLOOKUP("*"&amp;$B1785&amp;"*", [1]cities_output!$A:$C,1,0),
VLOOKUP("*"&amp;LEFT($B1785,5)&amp;"*", [1]cities_output!$A:$C,1,0)),
VLOOKUP("*"&amp;RIGHT($B1785,5)&amp;"*", [1]cities_output!$A:$C,1,0)),
"")</f>
        <v>Farmington</v>
      </c>
      <c r="J1785">
        <f>IFERROR(IFERROR(IFERROR(
VLOOKUP("*"&amp;$B1785&amp;"*", [1]cities_output!$A:$C,2,0),
VLOOKUP("*"&amp;LEFT($B1785,5)&amp;"*", [1]cities_output!$A:$C,2,0)),
VLOOKUP("*"&amp;RIGHT($B1785,5)&amp;"*", [1]cities_output!$A:$C,2,0)),
"")</f>
        <v>37.718011679999996</v>
      </c>
      <c r="K1785">
        <f>IFERROR(IFERROR(IFERROR(
VLOOKUP("*"&amp;$B1785&amp;"*", [1]cities_output!$A:$C,3,0),
VLOOKUP("*"&amp;LEFT($B1785,5)&amp;"*", [1]cities_output!$A:$C,3,0)),
VLOOKUP("*"&amp;RIGHT($B1785,5)&amp;"*", [1]cities_output!$A:$C,3,0)),
"")</f>
        <v>-90.359640139999996</v>
      </c>
      <c r="L1785" cm="1">
        <f t="array" aca="1" ref="L1785" ca="1">IFERROR(SUMPRODUCT(MID(0&amp;F1785, LARGE(INDEX(ISNUMBER(--MID(F1785, ROW(INDIRECT("1:"&amp;LEN(F1785))), 1)) * ROW(INDIRECT("1:"&amp;LEN(F1785))), 0), ROW(INDIRECT("1:"&amp;LEN(F1785))))+1, 1) * 10^ROW(INDIRECT("1:"&amp;LEN(F1785)))/10),"")</f>
        <v>1</v>
      </c>
      <c r="M1785" t="str">
        <f t="shared" si="54"/>
        <v>minute</v>
      </c>
      <c r="N1785">
        <f t="shared" ca="1" si="55"/>
        <v>60</v>
      </c>
    </row>
    <row r="1786" spans="1:14" x14ac:dyDescent="0.35">
      <c r="A1786" s="1">
        <v>43232.864583333336</v>
      </c>
      <c r="B1786" t="s">
        <v>88</v>
      </c>
      <c r="C1786" t="s">
        <v>9</v>
      </c>
      <c r="D1786" t="s">
        <v>10</v>
      </c>
      <c r="E1786" t="s">
        <v>30</v>
      </c>
      <c r="F1786" t="s">
        <v>302</v>
      </c>
      <c r="G1786" t="s">
        <v>782</v>
      </c>
      <c r="H1786" s="2">
        <v>43235</v>
      </c>
      <c r="I1786" t="str">
        <f>IFERROR(IFERROR(IFERROR(
VLOOKUP("*"&amp;$B1786&amp;"*", [1]cities_output!$A:$C,1,0),
VLOOKUP("*"&amp;LEFT($B1786,5)&amp;"*", [1]cities_output!$A:$C,1,0)),
VLOOKUP("*"&amp;RIGHT($B1786,5)&amp;"*", [1]cities_output!$A:$C,1,0)),
"")</f>
        <v>Farmington</v>
      </c>
      <c r="J1786">
        <f>IFERROR(IFERROR(IFERROR(
VLOOKUP("*"&amp;$B1786&amp;"*", [1]cities_output!$A:$C,2,0),
VLOOKUP("*"&amp;LEFT($B1786,5)&amp;"*", [1]cities_output!$A:$C,2,0)),
VLOOKUP("*"&amp;RIGHT($B1786,5)&amp;"*", [1]cities_output!$A:$C,2,0)),
"")</f>
        <v>37.718011679999996</v>
      </c>
      <c r="K1786">
        <f>IFERROR(IFERROR(IFERROR(
VLOOKUP("*"&amp;$B1786&amp;"*", [1]cities_output!$A:$C,3,0),
VLOOKUP("*"&amp;LEFT($B1786,5)&amp;"*", [1]cities_output!$A:$C,3,0)),
VLOOKUP("*"&amp;RIGHT($B1786,5)&amp;"*", [1]cities_output!$A:$C,3,0)),
"")</f>
        <v>-90.359640139999996</v>
      </c>
      <c r="L1786" cm="1">
        <f t="array" aca="1" ref="L1786" ca="1">IFERROR(SUMPRODUCT(MID(0&amp;F1786, LARGE(INDEX(ISNUMBER(--MID(F1786, ROW(INDIRECT("1:"&amp;LEN(F1786))), 1)) * ROW(INDIRECT("1:"&amp;LEN(F1786))), 0), ROW(INDIRECT("1:"&amp;LEN(F1786))))+1, 1) * 10^ROW(INDIRECT("1:"&amp;LEN(F1786)))/10),"")</f>
        <v>30</v>
      </c>
      <c r="M1786" t="str">
        <f t="shared" si="54"/>
        <v>second</v>
      </c>
      <c r="N1786">
        <f t="shared" ca="1" si="55"/>
        <v>30</v>
      </c>
    </row>
    <row r="1787" spans="1:14" x14ac:dyDescent="0.35">
      <c r="A1787" s="1">
        <v>41627.725694444445</v>
      </c>
      <c r="B1787" t="s">
        <v>88</v>
      </c>
      <c r="C1787" t="s">
        <v>9</v>
      </c>
      <c r="D1787" t="s">
        <v>10</v>
      </c>
      <c r="E1787" t="s">
        <v>79</v>
      </c>
      <c r="F1787" t="s">
        <v>302</v>
      </c>
      <c r="G1787" t="s">
        <v>1494</v>
      </c>
      <c r="H1787" s="2">
        <v>41631</v>
      </c>
      <c r="I1787" t="str">
        <f>IFERROR(IFERROR(IFERROR(
VLOOKUP("*"&amp;$B1787&amp;"*", [1]cities_output!$A:$C,1,0),
VLOOKUP("*"&amp;LEFT($B1787,5)&amp;"*", [1]cities_output!$A:$C,1,0)),
VLOOKUP("*"&amp;RIGHT($B1787,5)&amp;"*", [1]cities_output!$A:$C,1,0)),
"")</f>
        <v>Farmington</v>
      </c>
      <c r="J1787">
        <f>IFERROR(IFERROR(IFERROR(
VLOOKUP("*"&amp;$B1787&amp;"*", [1]cities_output!$A:$C,2,0),
VLOOKUP("*"&amp;LEFT($B1787,5)&amp;"*", [1]cities_output!$A:$C,2,0)),
VLOOKUP("*"&amp;RIGHT($B1787,5)&amp;"*", [1]cities_output!$A:$C,2,0)),
"")</f>
        <v>37.718011679999996</v>
      </c>
      <c r="K1787">
        <f>IFERROR(IFERROR(IFERROR(
VLOOKUP("*"&amp;$B1787&amp;"*", [1]cities_output!$A:$C,3,0),
VLOOKUP("*"&amp;LEFT($B1787,5)&amp;"*", [1]cities_output!$A:$C,3,0)),
VLOOKUP("*"&amp;RIGHT($B1787,5)&amp;"*", [1]cities_output!$A:$C,3,0)),
"")</f>
        <v>-90.359640139999996</v>
      </c>
      <c r="L1787" cm="1">
        <f t="array" aca="1" ref="L1787" ca="1">IFERROR(SUMPRODUCT(MID(0&amp;F1787, LARGE(INDEX(ISNUMBER(--MID(F1787, ROW(INDIRECT("1:"&amp;LEN(F1787))), 1)) * ROW(INDIRECT("1:"&amp;LEN(F1787))), 0), ROW(INDIRECT("1:"&amp;LEN(F1787))))+1, 1) * 10^ROW(INDIRECT("1:"&amp;LEN(F1787)))/10),"")</f>
        <v>30</v>
      </c>
      <c r="M1787" t="str">
        <f t="shared" si="54"/>
        <v>second</v>
      </c>
      <c r="N1787">
        <f t="shared" ca="1" si="55"/>
        <v>30</v>
      </c>
    </row>
    <row r="1788" spans="1:14" x14ac:dyDescent="0.35">
      <c r="A1788" s="1">
        <v>40132.916666666664</v>
      </c>
      <c r="B1788" t="s">
        <v>88</v>
      </c>
      <c r="C1788" t="s">
        <v>9</v>
      </c>
      <c r="D1788" t="s">
        <v>10</v>
      </c>
      <c r="E1788" t="s">
        <v>79</v>
      </c>
      <c r="F1788" t="s">
        <v>302</v>
      </c>
      <c r="G1788" t="s">
        <v>2283</v>
      </c>
      <c r="H1788" s="2">
        <v>40503</v>
      </c>
      <c r="I1788" t="str">
        <f>IFERROR(IFERROR(IFERROR(
VLOOKUP("*"&amp;$B1788&amp;"*", [1]cities_output!$A:$C,1,0),
VLOOKUP("*"&amp;LEFT($B1788,5)&amp;"*", [1]cities_output!$A:$C,1,0)),
VLOOKUP("*"&amp;RIGHT($B1788,5)&amp;"*", [1]cities_output!$A:$C,1,0)),
"")</f>
        <v>Farmington</v>
      </c>
      <c r="J1788">
        <f>IFERROR(IFERROR(IFERROR(
VLOOKUP("*"&amp;$B1788&amp;"*", [1]cities_output!$A:$C,2,0),
VLOOKUP("*"&amp;LEFT($B1788,5)&amp;"*", [1]cities_output!$A:$C,2,0)),
VLOOKUP("*"&amp;RIGHT($B1788,5)&amp;"*", [1]cities_output!$A:$C,2,0)),
"")</f>
        <v>37.718011679999996</v>
      </c>
      <c r="K1788">
        <f>IFERROR(IFERROR(IFERROR(
VLOOKUP("*"&amp;$B1788&amp;"*", [1]cities_output!$A:$C,3,0),
VLOOKUP("*"&amp;LEFT($B1788,5)&amp;"*", [1]cities_output!$A:$C,3,0)),
VLOOKUP("*"&amp;RIGHT($B1788,5)&amp;"*", [1]cities_output!$A:$C,3,0)),
"")</f>
        <v>-90.359640139999996</v>
      </c>
      <c r="L1788" cm="1">
        <f t="array" aca="1" ref="L1788" ca="1">IFERROR(SUMPRODUCT(MID(0&amp;F1788, LARGE(INDEX(ISNUMBER(--MID(F1788, ROW(INDIRECT("1:"&amp;LEN(F1788))), 1)) * ROW(INDIRECT("1:"&amp;LEN(F1788))), 0), ROW(INDIRECT("1:"&amp;LEN(F1788))))+1, 1) * 10^ROW(INDIRECT("1:"&amp;LEN(F1788)))/10),"")</f>
        <v>30</v>
      </c>
      <c r="M1788" t="str">
        <f t="shared" si="54"/>
        <v>second</v>
      </c>
      <c r="N1788">
        <f t="shared" ca="1" si="55"/>
        <v>30</v>
      </c>
    </row>
    <row r="1789" spans="1:14" x14ac:dyDescent="0.35">
      <c r="A1789" s="1">
        <v>39563.076388888891</v>
      </c>
      <c r="B1789" t="s">
        <v>2534</v>
      </c>
      <c r="C1789" t="s">
        <v>9</v>
      </c>
      <c r="D1789" t="s">
        <v>10</v>
      </c>
      <c r="E1789" t="s">
        <v>199</v>
      </c>
      <c r="F1789" t="s">
        <v>2535</v>
      </c>
      <c r="G1789" t="s">
        <v>2536</v>
      </c>
      <c r="H1789" s="2">
        <v>39611</v>
      </c>
      <c r="I1789" t="str">
        <f>IFERROR(IFERROR(IFERROR(
VLOOKUP("*"&amp;$B1789&amp;"*", [1]cities_output!$A:$C,1,0),
VLOOKUP("*"&amp;LEFT($B1789,5)&amp;"*", [1]cities_output!$A:$C,1,0)),
VLOOKUP("*"&amp;RIGHT($B1789,5)&amp;"*", [1]cities_output!$A:$C,1,0)),
"")</f>
        <v>Ellington</v>
      </c>
      <c r="J1789">
        <f>IFERROR(IFERROR(IFERROR(
VLOOKUP("*"&amp;$B1789&amp;"*", [1]cities_output!$A:$C,2,0),
VLOOKUP("*"&amp;LEFT($B1789,5)&amp;"*", [1]cities_output!$A:$C,2,0)),
VLOOKUP("*"&amp;RIGHT($B1789,5)&amp;"*", [1]cities_output!$A:$C,2,0)),
"")</f>
        <v>37.250104630000003</v>
      </c>
      <c r="K1789">
        <f>IFERROR(IFERROR(IFERROR(
VLOOKUP("*"&amp;$B1789&amp;"*", [1]cities_output!$A:$C,3,0),
VLOOKUP("*"&amp;LEFT($B1789,5)&amp;"*", [1]cities_output!$A:$C,3,0)),
VLOOKUP("*"&amp;RIGHT($B1789,5)&amp;"*", [1]cities_output!$A:$C,3,0)),
"")</f>
        <v>-90.983033489999997</v>
      </c>
      <c r="L1789" cm="1">
        <f t="array" aca="1" ref="L1789" ca="1">IFERROR(SUMPRODUCT(MID(0&amp;F1789, LARGE(INDEX(ISNUMBER(--MID(F1789, ROW(INDIRECT("1:"&amp;LEN(F1789))), 1)) * ROW(INDIRECT("1:"&amp;LEN(F1789))), 0), ROW(INDIRECT("1:"&amp;LEN(F1789))))+1, 1) * 10^ROW(INDIRECT("1:"&amp;LEN(F1789)))/10),"")</f>
        <v>3</v>
      </c>
      <c r="M1789" t="str">
        <f t="shared" si="54"/>
        <v>second</v>
      </c>
      <c r="N1789">
        <f t="shared" ca="1" si="55"/>
        <v>3</v>
      </c>
    </row>
    <row r="1790" spans="1:14" x14ac:dyDescent="0.35">
      <c r="A1790" s="1">
        <v>41434.958333333336</v>
      </c>
      <c r="B1790" t="s">
        <v>88</v>
      </c>
      <c r="C1790" t="s">
        <v>9</v>
      </c>
      <c r="D1790" t="s">
        <v>10</v>
      </c>
      <c r="E1790" t="s">
        <v>79</v>
      </c>
      <c r="F1790" t="s">
        <v>240</v>
      </c>
      <c r="G1790" t="s">
        <v>1598</v>
      </c>
      <c r="H1790" s="2">
        <v>41458</v>
      </c>
      <c r="I1790" t="str">
        <f>IFERROR(IFERROR(IFERROR(
VLOOKUP("*"&amp;$B1790&amp;"*", [1]cities_output!$A:$C,1,0),
VLOOKUP("*"&amp;LEFT($B1790,5)&amp;"*", [1]cities_output!$A:$C,1,0)),
VLOOKUP("*"&amp;RIGHT($B1790,5)&amp;"*", [1]cities_output!$A:$C,1,0)),
"")</f>
        <v>Farmington</v>
      </c>
      <c r="J1790">
        <f>IFERROR(IFERROR(IFERROR(
VLOOKUP("*"&amp;$B1790&amp;"*", [1]cities_output!$A:$C,2,0),
VLOOKUP("*"&amp;LEFT($B1790,5)&amp;"*", [1]cities_output!$A:$C,2,0)),
VLOOKUP("*"&amp;RIGHT($B1790,5)&amp;"*", [1]cities_output!$A:$C,2,0)),
"")</f>
        <v>37.718011679999996</v>
      </c>
      <c r="K1790">
        <f>IFERROR(IFERROR(IFERROR(
VLOOKUP("*"&amp;$B1790&amp;"*", [1]cities_output!$A:$C,3,0),
VLOOKUP("*"&amp;LEFT($B1790,5)&amp;"*", [1]cities_output!$A:$C,3,0)),
VLOOKUP("*"&amp;RIGHT($B1790,5)&amp;"*", [1]cities_output!$A:$C,3,0)),
"")</f>
        <v>-90.359640139999996</v>
      </c>
      <c r="L1790" cm="1">
        <f t="array" aca="1" ref="L1790" ca="1">IFERROR(SUMPRODUCT(MID(0&amp;F1790, LARGE(INDEX(ISNUMBER(--MID(F1790, ROW(INDIRECT("1:"&amp;LEN(F1790))), 1)) * ROW(INDIRECT("1:"&amp;LEN(F1790))), 0), ROW(INDIRECT("1:"&amp;LEN(F1790))))+1, 1) * 10^ROW(INDIRECT("1:"&amp;LEN(F1790)))/10),"")</f>
        <v>2</v>
      </c>
      <c r="M1790" t="str">
        <f t="shared" si="54"/>
        <v>second</v>
      </c>
      <c r="N1790">
        <f t="shared" ca="1" si="55"/>
        <v>2</v>
      </c>
    </row>
    <row r="1791" spans="1:14" x14ac:dyDescent="0.35">
      <c r="A1791" s="1">
        <v>36109.109722222223</v>
      </c>
      <c r="B1791" t="s">
        <v>3606</v>
      </c>
      <c r="C1791" t="s">
        <v>9</v>
      </c>
      <c r="D1791" t="s">
        <v>10</v>
      </c>
      <c r="E1791" t="s">
        <v>76</v>
      </c>
      <c r="F1791" s="3">
        <v>6.9444444444444441E-3</v>
      </c>
      <c r="G1791" t="s">
        <v>3607</v>
      </c>
      <c r="H1791" s="2">
        <v>36118</v>
      </c>
      <c r="I1791" t="str">
        <f>IFERROR(IFERROR(IFERROR(
VLOOKUP("*"&amp;$B1791&amp;"*", [1]cities_output!$A:$C,1,0),
VLOOKUP("*"&amp;LEFT($B1791,5)&amp;"*", [1]cities_output!$A:$C,1,0)),
VLOOKUP("*"&amp;RIGHT($B1791,5)&amp;"*", [1]cities_output!$A:$C,1,0)),
"")</f>
        <v>Maryland Heights</v>
      </c>
      <c r="J1791">
        <f>IFERROR(IFERROR(IFERROR(
VLOOKUP("*"&amp;$B1791&amp;"*", [1]cities_output!$A:$C,2,0),
VLOOKUP("*"&amp;LEFT($B1791,5)&amp;"*", [1]cities_output!$A:$C,2,0)),
VLOOKUP("*"&amp;RIGHT($B1791,5)&amp;"*", [1]cities_output!$A:$C,2,0)),
"")</f>
        <v>38.718769109999997</v>
      </c>
      <c r="K1791">
        <f>IFERROR(IFERROR(IFERROR(
VLOOKUP("*"&amp;$B1791&amp;"*", [1]cities_output!$A:$C,3,0),
VLOOKUP("*"&amp;LEFT($B1791,5)&amp;"*", [1]cities_output!$A:$C,3,0)),
VLOOKUP("*"&amp;RIGHT($B1791,5)&amp;"*", [1]cities_output!$A:$C,3,0)),
"")</f>
        <v>-90.428152330000003</v>
      </c>
      <c r="L1791" cm="1">
        <f t="array" aca="1" ref="L1791" ca="1">IFERROR(SUMPRODUCT(MID(0&amp;F1791, LARGE(INDEX(ISNUMBER(--MID(F1791, ROW(INDIRECT("1:"&amp;LEN(F1791))), 1)) * ROW(INDIRECT("1:"&amp;LEN(F1791))), 0), ROW(INDIRECT("1:"&amp;LEN(F1791))))+1, 1) * 10^ROW(INDIRECT("1:"&amp;LEN(F1791)))/10),"")</f>
        <v>694444444444444</v>
      </c>
      <c r="M1791" t="str">
        <f t="shared" si="54"/>
        <v/>
      </c>
      <c r="N1791" t="str">
        <f t="shared" si="55"/>
        <v/>
      </c>
    </row>
    <row r="1792" spans="1:14" x14ac:dyDescent="0.35">
      <c r="A1792" s="1">
        <v>43302.354166666664</v>
      </c>
      <c r="B1792" t="s">
        <v>753</v>
      </c>
      <c r="C1792" t="s">
        <v>9</v>
      </c>
      <c r="D1792" t="s">
        <v>10</v>
      </c>
      <c r="E1792" t="s">
        <v>754</v>
      </c>
      <c r="F1792" t="s">
        <v>160</v>
      </c>
      <c r="G1792" t="s">
        <v>755</v>
      </c>
      <c r="H1792" s="2">
        <v>43322</v>
      </c>
      <c r="I1792" t="str">
        <f>IFERROR(IFERROR(IFERROR(
VLOOKUP("*"&amp;$B1792&amp;"*", [1]cities_output!$A:$C,1,0),
VLOOKUP("*"&amp;LEFT($B1792,5)&amp;"*", [1]cities_output!$A:$C,1,0)),
VLOOKUP("*"&amp;RIGHT($B1792,5)&amp;"*", [1]cities_output!$A:$C,1,0)),
"")</f>
        <v>Maryland Heights</v>
      </c>
      <c r="J1792">
        <f>IFERROR(IFERROR(IFERROR(
VLOOKUP("*"&amp;$B1792&amp;"*", [1]cities_output!$A:$C,2,0),
VLOOKUP("*"&amp;LEFT($B1792,5)&amp;"*", [1]cities_output!$A:$C,2,0)),
VLOOKUP("*"&amp;RIGHT($B1792,5)&amp;"*", [1]cities_output!$A:$C,2,0)),
"")</f>
        <v>38.718769109999997</v>
      </c>
      <c r="K1792">
        <f>IFERROR(IFERROR(IFERROR(
VLOOKUP("*"&amp;$B1792&amp;"*", [1]cities_output!$A:$C,3,0),
VLOOKUP("*"&amp;LEFT($B1792,5)&amp;"*", [1]cities_output!$A:$C,3,0)),
VLOOKUP("*"&amp;RIGHT($B1792,5)&amp;"*", [1]cities_output!$A:$C,3,0)),
"")</f>
        <v>-90.428152330000003</v>
      </c>
      <c r="L1792" cm="1">
        <f t="array" aca="1" ref="L1792" ca="1">IFERROR(SUMPRODUCT(MID(0&amp;F1792, LARGE(INDEX(ISNUMBER(--MID(F1792, ROW(INDIRECT("1:"&amp;LEN(F1792))), 1)) * ROW(INDIRECT("1:"&amp;LEN(F1792))), 0), ROW(INDIRECT("1:"&amp;LEN(F1792))))+1, 1) * 10^ROW(INDIRECT("1:"&amp;LEN(F1792)))/10),"")</f>
        <v>5</v>
      </c>
      <c r="M1792" t="str">
        <f t="shared" si="54"/>
        <v>minute</v>
      </c>
      <c r="N1792">
        <f t="shared" ca="1" si="55"/>
        <v>300</v>
      </c>
    </row>
    <row r="1793" spans="1:14" x14ac:dyDescent="0.35">
      <c r="A1793" s="1">
        <v>35678.895833333336</v>
      </c>
      <c r="B1793" t="s">
        <v>753</v>
      </c>
      <c r="C1793" t="s">
        <v>9</v>
      </c>
      <c r="D1793" t="s">
        <v>10</v>
      </c>
      <c r="E1793" t="s">
        <v>66</v>
      </c>
      <c r="F1793" t="s">
        <v>3662</v>
      </c>
      <c r="G1793" t="s">
        <v>3663</v>
      </c>
      <c r="H1793" s="2">
        <v>44673</v>
      </c>
      <c r="I1793" t="str">
        <f>IFERROR(IFERROR(IFERROR(
VLOOKUP("*"&amp;$B1793&amp;"*", [1]cities_output!$A:$C,1,0),
VLOOKUP("*"&amp;LEFT($B1793,5)&amp;"*", [1]cities_output!$A:$C,1,0)),
VLOOKUP("*"&amp;RIGHT($B1793,5)&amp;"*", [1]cities_output!$A:$C,1,0)),
"")</f>
        <v>Maryland Heights</v>
      </c>
      <c r="J1793">
        <f>IFERROR(IFERROR(IFERROR(
VLOOKUP("*"&amp;$B1793&amp;"*", [1]cities_output!$A:$C,2,0),
VLOOKUP("*"&amp;LEFT($B1793,5)&amp;"*", [1]cities_output!$A:$C,2,0)),
VLOOKUP("*"&amp;RIGHT($B1793,5)&amp;"*", [1]cities_output!$A:$C,2,0)),
"")</f>
        <v>38.718769109999997</v>
      </c>
      <c r="K1793">
        <f>IFERROR(IFERROR(IFERROR(
VLOOKUP("*"&amp;$B1793&amp;"*", [1]cities_output!$A:$C,3,0),
VLOOKUP("*"&amp;LEFT($B1793,5)&amp;"*", [1]cities_output!$A:$C,3,0)),
VLOOKUP("*"&amp;RIGHT($B1793,5)&amp;"*", [1]cities_output!$A:$C,3,0)),
"")</f>
        <v>-90.428152330000003</v>
      </c>
      <c r="L1793" cm="1">
        <f t="array" aca="1" ref="L1793" ca="1">IFERROR(SUMPRODUCT(MID(0&amp;F1793, LARGE(INDEX(ISNUMBER(--MID(F1793, ROW(INDIRECT("1:"&amp;LEN(F1793))), 1)) * ROW(INDIRECT("1:"&amp;LEN(F1793))), 0), ROW(INDIRECT("1:"&amp;LEN(F1793))))+1, 1) * 10^ROW(INDIRECT("1:"&amp;LEN(F1793)))/10),"")</f>
        <v>4</v>
      </c>
      <c r="M1793" t="str">
        <f t="shared" si="54"/>
        <v>minute</v>
      </c>
      <c r="N1793">
        <f t="shared" ca="1" si="55"/>
        <v>240</v>
      </c>
    </row>
    <row r="1794" spans="1:14" x14ac:dyDescent="0.35">
      <c r="A1794" s="1">
        <v>40110.677083333336</v>
      </c>
      <c r="B1794" t="s">
        <v>753</v>
      </c>
      <c r="C1794" t="s">
        <v>9</v>
      </c>
      <c r="D1794" t="s">
        <v>10</v>
      </c>
      <c r="E1794" t="s">
        <v>79</v>
      </c>
      <c r="F1794" t="s">
        <v>101</v>
      </c>
      <c r="G1794" t="s">
        <v>2296</v>
      </c>
      <c r="H1794" s="2">
        <v>40159</v>
      </c>
      <c r="I1794" t="str">
        <f>IFERROR(IFERROR(IFERROR(
VLOOKUP("*"&amp;$B1794&amp;"*", [1]cities_output!$A:$C,1,0),
VLOOKUP("*"&amp;LEFT($B1794,5)&amp;"*", [1]cities_output!$A:$C,1,0)),
VLOOKUP("*"&amp;RIGHT($B1794,5)&amp;"*", [1]cities_output!$A:$C,1,0)),
"")</f>
        <v>Maryland Heights</v>
      </c>
      <c r="J1794">
        <f>IFERROR(IFERROR(IFERROR(
VLOOKUP("*"&amp;$B1794&amp;"*", [1]cities_output!$A:$C,2,0),
VLOOKUP("*"&amp;LEFT($B1794,5)&amp;"*", [1]cities_output!$A:$C,2,0)),
VLOOKUP("*"&amp;RIGHT($B1794,5)&amp;"*", [1]cities_output!$A:$C,2,0)),
"")</f>
        <v>38.718769109999997</v>
      </c>
      <c r="K1794">
        <f>IFERROR(IFERROR(IFERROR(
VLOOKUP("*"&amp;$B1794&amp;"*", [1]cities_output!$A:$C,3,0),
VLOOKUP("*"&amp;LEFT($B1794,5)&amp;"*", [1]cities_output!$A:$C,3,0)),
VLOOKUP("*"&amp;RIGHT($B1794,5)&amp;"*", [1]cities_output!$A:$C,3,0)),
"")</f>
        <v>-90.428152330000003</v>
      </c>
      <c r="L1794" cm="1">
        <f t="array" aca="1" ref="L1794" ca="1">IFERROR(SUMPRODUCT(MID(0&amp;F1794, LARGE(INDEX(ISNUMBER(--MID(F1794, ROW(INDIRECT("1:"&amp;LEN(F1794))), 1)) * ROW(INDIRECT("1:"&amp;LEN(F1794))), 0), ROW(INDIRECT("1:"&amp;LEN(F1794))))+1, 1) * 10^ROW(INDIRECT("1:"&amp;LEN(F1794)))/10),"")</f>
        <v>3</v>
      </c>
      <c r="M1794" t="str">
        <f t="shared" ref="M1794:M1857" si="56">IF(ISNUMBER(SEARCH("min",F1794))=TRUE,"minute",
IF(ISNUMBER(SEARCH("sec",F1794))=TRUE,"second",
IF(ISNUMBER(SEARCH("hour",F1794))=TRUE,"hour",
IF(ISNUMBER(SEARCH("hr",F1794))=TRUE,"hour",""))))</f>
        <v>minute</v>
      </c>
      <c r="N1794">
        <f t="shared" ref="N1794:N1857" ca="1" si="57">IF(M1794="second",L1794, IF(M1794="minute",L1794*60, IF(M1794="hour",L1794*3600, "")))</f>
        <v>180</v>
      </c>
    </row>
    <row r="1795" spans="1:14" x14ac:dyDescent="0.35">
      <c r="A1795" s="1">
        <v>35006.595138888886</v>
      </c>
      <c r="B1795" t="s">
        <v>3784</v>
      </c>
      <c r="C1795" t="s">
        <v>9</v>
      </c>
      <c r="D1795" t="s">
        <v>10</v>
      </c>
      <c r="F1795" t="s">
        <v>2043</v>
      </c>
      <c r="G1795" t="s">
        <v>3785</v>
      </c>
      <c r="H1795" s="2">
        <v>36466</v>
      </c>
      <c r="I1795" t="str">
        <f>IFERROR(IFERROR(IFERROR(
VLOOKUP("*"&amp;$B1795&amp;"*", [1]cities_output!$A:$C,1,0),
VLOOKUP("*"&amp;LEFT($B1795,5)&amp;"*", [1]cities_output!$A:$C,1,0)),
VLOOKUP("*"&amp;RIGHT($B1795,5)&amp;"*", [1]cities_output!$A:$C,1,0)),
"")</f>
        <v>Maryland Heights</v>
      </c>
      <c r="J1795">
        <f>IFERROR(IFERROR(IFERROR(
VLOOKUP("*"&amp;$B1795&amp;"*", [1]cities_output!$A:$C,2,0),
VLOOKUP("*"&amp;LEFT($B1795,5)&amp;"*", [1]cities_output!$A:$C,2,0)),
VLOOKUP("*"&amp;RIGHT($B1795,5)&amp;"*", [1]cities_output!$A:$C,2,0)),
"")</f>
        <v>38.718769109999997</v>
      </c>
      <c r="K1795">
        <f>IFERROR(IFERROR(IFERROR(
VLOOKUP("*"&amp;$B1795&amp;"*", [1]cities_output!$A:$C,3,0),
VLOOKUP("*"&amp;LEFT($B1795,5)&amp;"*", [1]cities_output!$A:$C,3,0)),
VLOOKUP("*"&amp;RIGHT($B1795,5)&amp;"*", [1]cities_output!$A:$C,3,0)),
"")</f>
        <v>-90.428152330000003</v>
      </c>
      <c r="L1795" cm="1">
        <f t="array" aca="1" ref="L1795" ca="1">IFERROR(SUMPRODUCT(MID(0&amp;F1795, LARGE(INDEX(ISNUMBER(--MID(F1795, ROW(INDIRECT("1:"&amp;LEN(F1795))), 1)) * ROW(INDIRECT("1:"&amp;LEN(F1795))), 0), ROW(INDIRECT("1:"&amp;LEN(F1795))))+1, 1) * 10^ROW(INDIRECT("1:"&amp;LEN(F1795)))/10),"")</f>
        <v>3</v>
      </c>
      <c r="M1795" t="str">
        <f t="shared" si="56"/>
        <v>minute</v>
      </c>
      <c r="N1795">
        <f t="shared" ca="1" si="57"/>
        <v>180</v>
      </c>
    </row>
    <row r="1796" spans="1:14" x14ac:dyDescent="0.35">
      <c r="A1796" s="1">
        <v>41989.71875</v>
      </c>
      <c r="B1796" t="s">
        <v>753</v>
      </c>
      <c r="C1796" t="s">
        <v>9</v>
      </c>
      <c r="D1796" t="s">
        <v>10</v>
      </c>
      <c r="E1796" t="s">
        <v>15</v>
      </c>
      <c r="F1796" t="s">
        <v>302</v>
      </c>
      <c r="G1796" t="s">
        <v>1287</v>
      </c>
      <c r="H1796" s="2">
        <v>41991</v>
      </c>
      <c r="I1796" t="str">
        <f>IFERROR(IFERROR(IFERROR(
VLOOKUP("*"&amp;$B1796&amp;"*", [1]cities_output!$A:$C,1,0),
VLOOKUP("*"&amp;LEFT($B1796,5)&amp;"*", [1]cities_output!$A:$C,1,0)),
VLOOKUP("*"&amp;RIGHT($B1796,5)&amp;"*", [1]cities_output!$A:$C,1,0)),
"")</f>
        <v>Maryland Heights</v>
      </c>
      <c r="J1796">
        <f>IFERROR(IFERROR(IFERROR(
VLOOKUP("*"&amp;$B1796&amp;"*", [1]cities_output!$A:$C,2,0),
VLOOKUP("*"&amp;LEFT($B1796,5)&amp;"*", [1]cities_output!$A:$C,2,0)),
VLOOKUP("*"&amp;RIGHT($B1796,5)&amp;"*", [1]cities_output!$A:$C,2,0)),
"")</f>
        <v>38.718769109999997</v>
      </c>
      <c r="K1796">
        <f>IFERROR(IFERROR(IFERROR(
VLOOKUP("*"&amp;$B1796&amp;"*", [1]cities_output!$A:$C,3,0),
VLOOKUP("*"&amp;LEFT($B1796,5)&amp;"*", [1]cities_output!$A:$C,3,0)),
VLOOKUP("*"&amp;RIGHT($B1796,5)&amp;"*", [1]cities_output!$A:$C,3,0)),
"")</f>
        <v>-90.428152330000003</v>
      </c>
      <c r="L1796" cm="1">
        <f t="array" aca="1" ref="L1796" ca="1">IFERROR(SUMPRODUCT(MID(0&amp;F1796, LARGE(INDEX(ISNUMBER(--MID(F1796, ROW(INDIRECT("1:"&amp;LEN(F1796))), 1)) * ROW(INDIRECT("1:"&amp;LEN(F1796))), 0), ROW(INDIRECT("1:"&amp;LEN(F1796))))+1, 1) * 10^ROW(INDIRECT("1:"&amp;LEN(F1796)))/10),"")</f>
        <v>30</v>
      </c>
      <c r="M1796" t="str">
        <f t="shared" si="56"/>
        <v>second</v>
      </c>
      <c r="N1796">
        <f t="shared" ca="1" si="57"/>
        <v>30</v>
      </c>
    </row>
    <row r="1797" spans="1:14" x14ac:dyDescent="0.35">
      <c r="A1797" s="1">
        <v>40587.65</v>
      </c>
      <c r="B1797" t="s">
        <v>753</v>
      </c>
      <c r="C1797" t="s">
        <v>9</v>
      </c>
      <c r="D1797" t="s">
        <v>10</v>
      </c>
      <c r="E1797" t="s">
        <v>44</v>
      </c>
      <c r="F1797" t="s">
        <v>247</v>
      </c>
      <c r="G1797" t="s">
        <v>2086</v>
      </c>
      <c r="H1797" s="2">
        <v>41561</v>
      </c>
      <c r="I1797" t="str">
        <f>IFERROR(IFERROR(IFERROR(
VLOOKUP("*"&amp;$B1797&amp;"*", [1]cities_output!$A:$C,1,0),
VLOOKUP("*"&amp;LEFT($B1797,5)&amp;"*", [1]cities_output!$A:$C,1,0)),
VLOOKUP("*"&amp;RIGHT($B1797,5)&amp;"*", [1]cities_output!$A:$C,1,0)),
"")</f>
        <v>Maryland Heights</v>
      </c>
      <c r="J1797">
        <f>IFERROR(IFERROR(IFERROR(
VLOOKUP("*"&amp;$B1797&amp;"*", [1]cities_output!$A:$C,2,0),
VLOOKUP("*"&amp;LEFT($B1797,5)&amp;"*", [1]cities_output!$A:$C,2,0)),
VLOOKUP("*"&amp;RIGHT($B1797,5)&amp;"*", [1]cities_output!$A:$C,2,0)),
"")</f>
        <v>38.718769109999997</v>
      </c>
      <c r="K1797">
        <f>IFERROR(IFERROR(IFERROR(
VLOOKUP("*"&amp;$B1797&amp;"*", [1]cities_output!$A:$C,3,0),
VLOOKUP("*"&amp;LEFT($B1797,5)&amp;"*", [1]cities_output!$A:$C,3,0)),
VLOOKUP("*"&amp;RIGHT($B1797,5)&amp;"*", [1]cities_output!$A:$C,3,0)),
"")</f>
        <v>-90.428152330000003</v>
      </c>
      <c r="L1797" cm="1">
        <f t="array" aca="1" ref="L1797" ca="1">IFERROR(SUMPRODUCT(MID(0&amp;F1797, LARGE(INDEX(ISNUMBER(--MID(F1797, ROW(INDIRECT("1:"&amp;LEN(F1797))), 1)) * ROW(INDIRECT("1:"&amp;LEN(F1797))), 0), ROW(INDIRECT("1:"&amp;LEN(F1797))))+1, 1) * 10^ROW(INDIRECT("1:"&amp;LEN(F1797)))/10),"")</f>
        <v>5</v>
      </c>
      <c r="M1797" t="str">
        <f t="shared" si="56"/>
        <v>second</v>
      </c>
      <c r="N1797">
        <f t="shared" ca="1" si="57"/>
        <v>5</v>
      </c>
    </row>
    <row r="1798" spans="1:14" x14ac:dyDescent="0.35">
      <c r="A1798" s="1">
        <v>41237.875</v>
      </c>
      <c r="B1798" t="s">
        <v>1660</v>
      </c>
      <c r="C1798" t="s">
        <v>9</v>
      </c>
      <c r="D1798" t="s">
        <v>10</v>
      </c>
      <c r="E1798" t="s">
        <v>44</v>
      </c>
      <c r="F1798" t="s">
        <v>995</v>
      </c>
      <c r="G1798" t="s">
        <v>1661</v>
      </c>
      <c r="H1798" s="2">
        <v>41263</v>
      </c>
      <c r="I1798" t="str">
        <f>IFERROR(IFERROR(IFERROR(
VLOOKUP("*"&amp;$B1798&amp;"*", [1]cities_output!$A:$C,1,0),
VLOOKUP("*"&amp;LEFT($B1798,5)&amp;"*", [1]cities_output!$A:$C,1,0)),
VLOOKUP("*"&amp;RIGHT($B1798,5)&amp;"*", [1]cities_output!$A:$C,1,0)),
"")</f>
        <v>Glendale</v>
      </c>
      <c r="J1798">
        <f>IFERROR(IFERROR(IFERROR(
VLOOKUP("*"&amp;$B1798&amp;"*", [1]cities_output!$A:$C,2,0),
VLOOKUP("*"&amp;LEFT($B1798,5)&amp;"*", [1]cities_output!$A:$C,2,0)),
VLOOKUP("*"&amp;RIGHT($B1798,5)&amp;"*", [1]cities_output!$A:$C,2,0)),
"")</f>
        <v>38.589883200000003</v>
      </c>
      <c r="K1798">
        <f>IFERROR(IFERROR(IFERROR(
VLOOKUP("*"&amp;$B1798&amp;"*", [1]cities_output!$A:$C,3,0),
VLOOKUP("*"&amp;LEFT($B1798,5)&amp;"*", [1]cities_output!$A:$C,3,0)),
VLOOKUP("*"&amp;RIGHT($B1798,5)&amp;"*", [1]cities_output!$A:$C,3,0)),
"")</f>
        <v>-90.400232099999997</v>
      </c>
      <c r="L1798" cm="1">
        <f t="array" aca="1" ref="L1798" ca="1">IFERROR(SUMPRODUCT(MID(0&amp;F1798, LARGE(INDEX(ISNUMBER(--MID(F1798, ROW(INDIRECT("1:"&amp;LEN(F1798))), 1)) * ROW(INDIRECT("1:"&amp;LEN(F1798))), 0), ROW(INDIRECT("1:"&amp;LEN(F1798))))+1, 1) * 10^ROW(INDIRECT("1:"&amp;LEN(F1798)))/10),"")</f>
        <v>5</v>
      </c>
      <c r="M1798" t="str">
        <f t="shared" si="56"/>
        <v>minute</v>
      </c>
      <c r="N1798">
        <f t="shared" ca="1" si="57"/>
        <v>300</v>
      </c>
    </row>
    <row r="1799" spans="1:14" x14ac:dyDescent="0.35">
      <c r="A1799" s="1">
        <v>42966.944444444445</v>
      </c>
      <c r="B1799" t="s">
        <v>859</v>
      </c>
      <c r="C1799" t="s">
        <v>9</v>
      </c>
      <c r="D1799" t="s">
        <v>10</v>
      </c>
      <c r="E1799" t="s">
        <v>11</v>
      </c>
      <c r="G1799" t="s">
        <v>860</v>
      </c>
      <c r="H1799" s="2">
        <v>42971</v>
      </c>
      <c r="I1799" t="str">
        <f>IFERROR(IFERROR(IFERROR(
VLOOKUP("*"&amp;$B1799&amp;"*", [1]cities_output!$A:$C,1,0),
VLOOKUP("*"&amp;LEFT($B1799,5)&amp;"*", [1]cities_output!$A:$C,1,0)),
VLOOKUP("*"&amp;RIGHT($B1799,5)&amp;"*", [1]cities_output!$A:$C,1,0)),
"")</f>
        <v>Bridgeton</v>
      </c>
      <c r="J1799">
        <f>IFERROR(IFERROR(IFERROR(
VLOOKUP("*"&amp;$B1799&amp;"*", [1]cities_output!$A:$C,2,0),
VLOOKUP("*"&amp;LEFT($B1799,5)&amp;"*", [1]cities_output!$A:$C,2,0)),
VLOOKUP("*"&amp;RIGHT($B1799,5)&amp;"*", [1]cities_output!$A:$C,2,0)),
"")</f>
        <v>38.771935310000003</v>
      </c>
      <c r="K1799">
        <f>IFERROR(IFERROR(IFERROR(
VLOOKUP("*"&amp;$B1799&amp;"*", [1]cities_output!$A:$C,3,0),
VLOOKUP("*"&amp;LEFT($B1799,5)&amp;"*", [1]cities_output!$A:$C,3,0)),
VLOOKUP("*"&amp;RIGHT($B1799,5)&amp;"*", [1]cities_output!$A:$C,3,0)),
"")</f>
        <v>-90.421538650000002</v>
      </c>
      <c r="L1799" t="str" cm="1">
        <f t="array" aca="1" ref="L1799" ca="1">IFERROR(SUMPRODUCT(MID(0&amp;F1799, LARGE(INDEX(ISNUMBER(--MID(F1799, ROW(INDIRECT("1:"&amp;LEN(F1799))), 1)) * ROW(INDIRECT("1:"&amp;LEN(F1799))), 0), ROW(INDIRECT("1:"&amp;LEN(F1799))))+1, 1) * 10^ROW(INDIRECT("1:"&amp;LEN(F1799)))/10),"")</f>
        <v/>
      </c>
      <c r="M1799" t="str">
        <f t="shared" si="56"/>
        <v/>
      </c>
      <c r="N1799" t="str">
        <f t="shared" si="57"/>
        <v/>
      </c>
    </row>
    <row r="1800" spans="1:14" x14ac:dyDescent="0.35">
      <c r="A1800" s="1">
        <v>40508.893055555556</v>
      </c>
      <c r="B1800" t="s">
        <v>859</v>
      </c>
      <c r="C1800" t="s">
        <v>9</v>
      </c>
      <c r="D1800" t="s">
        <v>10</v>
      </c>
      <c r="E1800" t="s">
        <v>11</v>
      </c>
      <c r="F1800" t="s">
        <v>2099</v>
      </c>
      <c r="G1800" t="s">
        <v>2100</v>
      </c>
      <c r="H1800" s="2">
        <v>40548</v>
      </c>
      <c r="I1800" t="str">
        <f>IFERROR(IFERROR(IFERROR(
VLOOKUP("*"&amp;$B1800&amp;"*", [1]cities_output!$A:$C,1,0),
VLOOKUP("*"&amp;LEFT($B1800,5)&amp;"*", [1]cities_output!$A:$C,1,0)),
VLOOKUP("*"&amp;RIGHT($B1800,5)&amp;"*", [1]cities_output!$A:$C,1,0)),
"")</f>
        <v>Bridgeton</v>
      </c>
      <c r="J1800">
        <f>IFERROR(IFERROR(IFERROR(
VLOOKUP("*"&amp;$B1800&amp;"*", [1]cities_output!$A:$C,2,0),
VLOOKUP("*"&amp;LEFT($B1800,5)&amp;"*", [1]cities_output!$A:$C,2,0)),
VLOOKUP("*"&amp;RIGHT($B1800,5)&amp;"*", [1]cities_output!$A:$C,2,0)),
"")</f>
        <v>38.771935310000003</v>
      </c>
      <c r="K1800">
        <f>IFERROR(IFERROR(IFERROR(
VLOOKUP("*"&amp;$B1800&amp;"*", [1]cities_output!$A:$C,3,0),
VLOOKUP("*"&amp;LEFT($B1800,5)&amp;"*", [1]cities_output!$A:$C,3,0)),
VLOOKUP("*"&amp;RIGHT($B1800,5)&amp;"*", [1]cities_output!$A:$C,3,0)),
"")</f>
        <v>-90.421538650000002</v>
      </c>
      <c r="L1800" cm="1">
        <f t="array" aca="1" ref="L1800" ca="1">IFERROR(SUMPRODUCT(MID(0&amp;F1800, LARGE(INDEX(ISNUMBER(--MID(F1800, ROW(INDIRECT("1:"&amp;LEN(F1800))), 1)) * ROW(INDIRECT("1:"&amp;LEN(F1800))), 0), ROW(INDIRECT("1:"&amp;LEN(F1800))))+1, 1) * 10^ROW(INDIRECT("1:"&amp;LEN(F1800)))/10),"")</f>
        <v>0</v>
      </c>
      <c r="M1800" t="str">
        <f t="shared" si="56"/>
        <v/>
      </c>
      <c r="N1800" t="str">
        <f t="shared" si="57"/>
        <v/>
      </c>
    </row>
    <row r="1801" spans="1:14" x14ac:dyDescent="0.35">
      <c r="A1801" s="1">
        <v>41535.208333333336</v>
      </c>
      <c r="B1801" t="s">
        <v>859</v>
      </c>
      <c r="C1801" t="s">
        <v>9</v>
      </c>
      <c r="D1801" t="s">
        <v>10</v>
      </c>
      <c r="E1801" t="s">
        <v>11</v>
      </c>
      <c r="F1801" t="s">
        <v>696</v>
      </c>
      <c r="G1801" t="s">
        <v>1537</v>
      </c>
      <c r="H1801" s="2">
        <v>41547</v>
      </c>
      <c r="I1801" t="str">
        <f>IFERROR(IFERROR(IFERROR(
VLOOKUP("*"&amp;$B1801&amp;"*", [1]cities_output!$A:$C,1,0),
VLOOKUP("*"&amp;LEFT($B1801,5)&amp;"*", [1]cities_output!$A:$C,1,0)),
VLOOKUP("*"&amp;RIGHT($B1801,5)&amp;"*", [1]cities_output!$A:$C,1,0)),
"")</f>
        <v>Bridgeton</v>
      </c>
      <c r="J1801">
        <f>IFERROR(IFERROR(IFERROR(
VLOOKUP("*"&amp;$B1801&amp;"*", [1]cities_output!$A:$C,2,0),
VLOOKUP("*"&amp;LEFT($B1801,5)&amp;"*", [1]cities_output!$A:$C,2,0)),
VLOOKUP("*"&amp;RIGHT($B1801,5)&amp;"*", [1]cities_output!$A:$C,2,0)),
"")</f>
        <v>38.771935310000003</v>
      </c>
      <c r="K1801">
        <f>IFERROR(IFERROR(IFERROR(
VLOOKUP("*"&amp;$B1801&amp;"*", [1]cities_output!$A:$C,3,0),
VLOOKUP("*"&amp;LEFT($B1801,5)&amp;"*", [1]cities_output!$A:$C,3,0)),
VLOOKUP("*"&amp;RIGHT($B1801,5)&amp;"*", [1]cities_output!$A:$C,3,0)),
"")</f>
        <v>-90.421538650000002</v>
      </c>
      <c r="L1801">
        <v>2</v>
      </c>
      <c r="M1801" t="str">
        <f t="shared" si="56"/>
        <v>minute</v>
      </c>
      <c r="N1801">
        <f t="shared" si="57"/>
        <v>120</v>
      </c>
    </row>
    <row r="1802" spans="1:14" x14ac:dyDescent="0.35">
      <c r="A1802" s="1">
        <v>42028.822916666664</v>
      </c>
      <c r="B1802" t="s">
        <v>859</v>
      </c>
      <c r="C1802" t="s">
        <v>9</v>
      </c>
      <c r="D1802" t="s">
        <v>10</v>
      </c>
      <c r="E1802" t="s">
        <v>54</v>
      </c>
      <c r="F1802" t="s">
        <v>92</v>
      </c>
      <c r="G1802" t="s">
        <v>1271</v>
      </c>
      <c r="H1802" s="2">
        <v>42030</v>
      </c>
      <c r="I1802" t="str">
        <f>IFERROR(IFERROR(IFERROR(
VLOOKUP("*"&amp;$B1802&amp;"*", [1]cities_output!$A:$C,1,0),
VLOOKUP("*"&amp;LEFT($B1802,5)&amp;"*", [1]cities_output!$A:$C,1,0)),
VLOOKUP("*"&amp;RIGHT($B1802,5)&amp;"*", [1]cities_output!$A:$C,1,0)),
"")</f>
        <v>Bridgeton</v>
      </c>
      <c r="J1802">
        <f>IFERROR(IFERROR(IFERROR(
VLOOKUP("*"&amp;$B1802&amp;"*", [1]cities_output!$A:$C,2,0),
VLOOKUP("*"&amp;LEFT($B1802,5)&amp;"*", [1]cities_output!$A:$C,2,0)),
VLOOKUP("*"&amp;RIGHT($B1802,5)&amp;"*", [1]cities_output!$A:$C,2,0)),
"")</f>
        <v>38.771935310000003</v>
      </c>
      <c r="K1802">
        <f>IFERROR(IFERROR(IFERROR(
VLOOKUP("*"&amp;$B1802&amp;"*", [1]cities_output!$A:$C,3,0),
VLOOKUP("*"&amp;LEFT($B1802,5)&amp;"*", [1]cities_output!$A:$C,3,0)),
VLOOKUP("*"&amp;RIGHT($B1802,5)&amp;"*", [1]cities_output!$A:$C,3,0)),
"")</f>
        <v>-90.421538650000002</v>
      </c>
      <c r="L1802" cm="1">
        <f t="array" aca="1" ref="L1802" ca="1">IFERROR(SUMPRODUCT(MID(0&amp;F1802, LARGE(INDEX(ISNUMBER(--MID(F1802, ROW(INDIRECT("1:"&amp;LEN(F1802))), 1)) * ROW(INDIRECT("1:"&amp;LEN(F1802))), 0), ROW(INDIRECT("1:"&amp;LEN(F1802))))+1, 1) * 10^ROW(INDIRECT("1:"&amp;LEN(F1802)))/10),"")</f>
        <v>15</v>
      </c>
      <c r="M1802" t="str">
        <f t="shared" si="56"/>
        <v>minute</v>
      </c>
      <c r="N1802">
        <f t="shared" ca="1" si="57"/>
        <v>900</v>
      </c>
    </row>
    <row r="1803" spans="1:14" x14ac:dyDescent="0.35">
      <c r="A1803" s="1">
        <v>42775.75</v>
      </c>
      <c r="B1803" t="s">
        <v>859</v>
      </c>
      <c r="C1803" t="s">
        <v>9</v>
      </c>
      <c r="D1803" t="s">
        <v>10</v>
      </c>
      <c r="E1803" t="s">
        <v>54</v>
      </c>
      <c r="F1803" t="s">
        <v>160</v>
      </c>
      <c r="G1803" t="s">
        <v>964</v>
      </c>
      <c r="H1803" s="2">
        <v>42783</v>
      </c>
      <c r="I1803" t="str">
        <f>IFERROR(IFERROR(IFERROR(
VLOOKUP("*"&amp;$B1803&amp;"*", [1]cities_output!$A:$C,1,0),
VLOOKUP("*"&amp;LEFT($B1803,5)&amp;"*", [1]cities_output!$A:$C,1,0)),
VLOOKUP("*"&amp;RIGHT($B1803,5)&amp;"*", [1]cities_output!$A:$C,1,0)),
"")</f>
        <v>Bridgeton</v>
      </c>
      <c r="J1803">
        <f>IFERROR(IFERROR(IFERROR(
VLOOKUP("*"&amp;$B1803&amp;"*", [1]cities_output!$A:$C,2,0),
VLOOKUP("*"&amp;LEFT($B1803,5)&amp;"*", [1]cities_output!$A:$C,2,0)),
VLOOKUP("*"&amp;RIGHT($B1803,5)&amp;"*", [1]cities_output!$A:$C,2,0)),
"")</f>
        <v>38.771935310000003</v>
      </c>
      <c r="K1803">
        <f>IFERROR(IFERROR(IFERROR(
VLOOKUP("*"&amp;$B1803&amp;"*", [1]cities_output!$A:$C,3,0),
VLOOKUP("*"&amp;LEFT($B1803,5)&amp;"*", [1]cities_output!$A:$C,3,0)),
VLOOKUP("*"&amp;RIGHT($B1803,5)&amp;"*", [1]cities_output!$A:$C,3,0)),
"")</f>
        <v>-90.421538650000002</v>
      </c>
      <c r="L1803" cm="1">
        <f t="array" aca="1" ref="L1803" ca="1">IFERROR(SUMPRODUCT(MID(0&amp;F1803, LARGE(INDEX(ISNUMBER(--MID(F1803, ROW(INDIRECT("1:"&amp;LEN(F1803))), 1)) * ROW(INDIRECT("1:"&amp;LEN(F1803))), 0), ROW(INDIRECT("1:"&amp;LEN(F1803))))+1, 1) * 10^ROW(INDIRECT("1:"&amp;LEN(F1803)))/10),"")</f>
        <v>5</v>
      </c>
      <c r="M1803" t="str">
        <f t="shared" si="56"/>
        <v>minute</v>
      </c>
      <c r="N1803">
        <f t="shared" ca="1" si="57"/>
        <v>300</v>
      </c>
    </row>
    <row r="1804" spans="1:14" x14ac:dyDescent="0.35">
      <c r="A1804" s="1">
        <v>39909.552083333336</v>
      </c>
      <c r="B1804" t="s">
        <v>859</v>
      </c>
      <c r="C1804" t="s">
        <v>9</v>
      </c>
      <c r="D1804" t="s">
        <v>10</v>
      </c>
      <c r="E1804" t="s">
        <v>70</v>
      </c>
      <c r="F1804" t="s">
        <v>55</v>
      </c>
      <c r="G1804" t="s">
        <v>2359</v>
      </c>
      <c r="H1804" s="2">
        <v>39917</v>
      </c>
      <c r="I1804" t="str">
        <f>IFERROR(IFERROR(IFERROR(
VLOOKUP("*"&amp;$B1804&amp;"*", [1]cities_output!$A:$C,1,0),
VLOOKUP("*"&amp;LEFT($B1804,5)&amp;"*", [1]cities_output!$A:$C,1,0)),
VLOOKUP("*"&amp;RIGHT($B1804,5)&amp;"*", [1]cities_output!$A:$C,1,0)),
"")</f>
        <v>Bridgeton</v>
      </c>
      <c r="J1804">
        <f>IFERROR(IFERROR(IFERROR(
VLOOKUP("*"&amp;$B1804&amp;"*", [1]cities_output!$A:$C,2,0),
VLOOKUP("*"&amp;LEFT($B1804,5)&amp;"*", [1]cities_output!$A:$C,2,0)),
VLOOKUP("*"&amp;RIGHT($B1804,5)&amp;"*", [1]cities_output!$A:$C,2,0)),
"")</f>
        <v>38.771935310000003</v>
      </c>
      <c r="K1804">
        <f>IFERROR(IFERROR(IFERROR(
VLOOKUP("*"&amp;$B1804&amp;"*", [1]cities_output!$A:$C,3,0),
VLOOKUP("*"&amp;LEFT($B1804,5)&amp;"*", [1]cities_output!$A:$C,3,0)),
VLOOKUP("*"&amp;RIGHT($B1804,5)&amp;"*", [1]cities_output!$A:$C,3,0)),
"")</f>
        <v>-90.421538650000002</v>
      </c>
      <c r="L1804" cm="1">
        <f t="array" aca="1" ref="L1804" ca="1">IFERROR(SUMPRODUCT(MID(0&amp;F1804, LARGE(INDEX(ISNUMBER(--MID(F1804, ROW(INDIRECT("1:"&amp;LEN(F1804))), 1)) * ROW(INDIRECT("1:"&amp;LEN(F1804))), 0), ROW(INDIRECT("1:"&amp;LEN(F1804))))+1, 1) * 10^ROW(INDIRECT("1:"&amp;LEN(F1804)))/10),"")</f>
        <v>5</v>
      </c>
      <c r="M1804" t="str">
        <f t="shared" si="56"/>
        <v>minute</v>
      </c>
      <c r="N1804">
        <f t="shared" ca="1" si="57"/>
        <v>300</v>
      </c>
    </row>
    <row r="1805" spans="1:14" x14ac:dyDescent="0.35">
      <c r="A1805" s="1">
        <v>40463.84375</v>
      </c>
      <c r="B1805" t="s">
        <v>859</v>
      </c>
      <c r="C1805" t="s">
        <v>9</v>
      </c>
      <c r="D1805" t="s">
        <v>10</v>
      </c>
      <c r="E1805" t="s">
        <v>118</v>
      </c>
      <c r="F1805" t="s">
        <v>41</v>
      </c>
      <c r="G1805" t="s">
        <v>2124</v>
      </c>
      <c r="H1805" s="2">
        <v>40741</v>
      </c>
      <c r="I1805" t="str">
        <f>IFERROR(IFERROR(IFERROR(
VLOOKUP("*"&amp;$B1805&amp;"*", [1]cities_output!$A:$C,1,0),
VLOOKUP("*"&amp;LEFT($B1805,5)&amp;"*", [1]cities_output!$A:$C,1,0)),
VLOOKUP("*"&amp;RIGHT($B1805,5)&amp;"*", [1]cities_output!$A:$C,1,0)),
"")</f>
        <v>Bridgeton</v>
      </c>
      <c r="J1805">
        <f>IFERROR(IFERROR(IFERROR(
VLOOKUP("*"&amp;$B1805&amp;"*", [1]cities_output!$A:$C,2,0),
VLOOKUP("*"&amp;LEFT($B1805,5)&amp;"*", [1]cities_output!$A:$C,2,0)),
VLOOKUP("*"&amp;RIGHT($B1805,5)&amp;"*", [1]cities_output!$A:$C,2,0)),
"")</f>
        <v>38.771935310000003</v>
      </c>
      <c r="K1805">
        <f>IFERROR(IFERROR(IFERROR(
VLOOKUP("*"&amp;$B1805&amp;"*", [1]cities_output!$A:$C,3,0),
VLOOKUP("*"&amp;LEFT($B1805,5)&amp;"*", [1]cities_output!$A:$C,3,0)),
VLOOKUP("*"&amp;RIGHT($B1805,5)&amp;"*", [1]cities_output!$A:$C,3,0)),
"")</f>
        <v>-90.421538650000002</v>
      </c>
      <c r="L1805" cm="1">
        <f t="array" aca="1" ref="L1805" ca="1">IFERROR(SUMPRODUCT(MID(0&amp;F1805, LARGE(INDEX(ISNUMBER(--MID(F1805, ROW(INDIRECT("1:"&amp;LEN(F1805))), 1)) * ROW(INDIRECT("1:"&amp;LEN(F1805))), 0), ROW(INDIRECT("1:"&amp;LEN(F1805))))+1, 1) * 10^ROW(INDIRECT("1:"&amp;LEN(F1805)))/10),"")</f>
        <v>2</v>
      </c>
      <c r="M1805" t="str">
        <f t="shared" si="56"/>
        <v>minute</v>
      </c>
      <c r="N1805">
        <f t="shared" ca="1" si="57"/>
        <v>120</v>
      </c>
    </row>
    <row r="1806" spans="1:14" x14ac:dyDescent="0.35">
      <c r="A1806" s="1">
        <v>41211.791666666664</v>
      </c>
      <c r="B1806" t="s">
        <v>1684</v>
      </c>
      <c r="C1806" t="s">
        <v>9</v>
      </c>
      <c r="D1806" t="s">
        <v>10</v>
      </c>
      <c r="E1806" t="s">
        <v>70</v>
      </c>
      <c r="F1806" t="s">
        <v>16</v>
      </c>
      <c r="G1806" t="s">
        <v>1685</v>
      </c>
      <c r="H1806" s="2">
        <v>41217</v>
      </c>
      <c r="I1806" t="str">
        <f>IFERROR(IFERROR(IFERROR(
VLOOKUP("*"&amp;$B1806&amp;"*", [1]cities_output!$A:$C,1,0),
VLOOKUP("*"&amp;LEFT($B1806,5)&amp;"*", [1]cities_output!$A:$C,1,0)),
VLOOKUP("*"&amp;RIGHT($B1806,5)&amp;"*", [1]cities_output!$A:$C,1,0)),
"")</f>
        <v>Ridgedale</v>
      </c>
      <c r="J1806">
        <f>IFERROR(IFERROR(IFERROR(
VLOOKUP("*"&amp;$B1806&amp;"*", [1]cities_output!$A:$C,2,0),
VLOOKUP("*"&amp;LEFT($B1806,5)&amp;"*", [1]cities_output!$A:$C,2,0)),
VLOOKUP("*"&amp;RIGHT($B1806,5)&amp;"*", [1]cities_output!$A:$C,2,0)),
"")</f>
        <v>36.531963269999999</v>
      </c>
      <c r="K1806">
        <f>IFERROR(IFERROR(IFERROR(
VLOOKUP("*"&amp;$B1806&amp;"*", [1]cities_output!$A:$C,3,0),
VLOOKUP("*"&amp;LEFT($B1806,5)&amp;"*", [1]cities_output!$A:$C,3,0)),
VLOOKUP("*"&amp;RIGHT($B1806,5)&amp;"*", [1]cities_output!$A:$C,3,0)),
"")</f>
        <v>-93.248549010000005</v>
      </c>
      <c r="L1806" cm="1">
        <f t="array" aca="1" ref="L1806" ca="1">IFERROR(SUMPRODUCT(MID(0&amp;F1806, LARGE(INDEX(ISNUMBER(--MID(F1806, ROW(INDIRECT("1:"&amp;LEN(F1806))), 1)) * ROW(INDIRECT("1:"&amp;LEN(F1806))), 0), ROW(INDIRECT("1:"&amp;LEN(F1806))))+1, 1) * 10^ROW(INDIRECT("1:"&amp;LEN(F1806)))/10),"")</f>
        <v>1</v>
      </c>
      <c r="M1806" t="str">
        <f t="shared" si="56"/>
        <v>minute</v>
      </c>
      <c r="N1806">
        <f t="shared" ca="1" si="57"/>
        <v>60</v>
      </c>
    </row>
    <row r="1807" spans="1:14" x14ac:dyDescent="0.35">
      <c r="A1807" s="1">
        <v>38061.125</v>
      </c>
      <c r="B1807" t="s">
        <v>3049</v>
      </c>
      <c r="C1807" t="s">
        <v>9</v>
      </c>
      <c r="D1807" t="s">
        <v>10</v>
      </c>
      <c r="F1807" t="s">
        <v>16</v>
      </c>
      <c r="G1807" t="s">
        <v>3050</v>
      </c>
      <c r="H1807" s="2">
        <v>38063</v>
      </c>
      <c r="I1807" t="str">
        <f>IFERROR(IFERROR(IFERROR(
VLOOKUP("*"&amp;$B1807&amp;"*", [1]cities_output!$A:$C,1,0),
VLOOKUP("*"&amp;LEFT($B1807,5)&amp;"*", [1]cities_output!$A:$C,1,0)),
VLOOKUP("*"&amp;RIGHT($B1807,5)&amp;"*", [1]cities_output!$A:$C,1,0)),
"")</f>
        <v>Ridgedale</v>
      </c>
      <c r="J1807">
        <f>IFERROR(IFERROR(IFERROR(
VLOOKUP("*"&amp;$B1807&amp;"*", [1]cities_output!$A:$C,2,0),
VLOOKUP("*"&amp;LEFT($B1807,5)&amp;"*", [1]cities_output!$A:$C,2,0)),
VLOOKUP("*"&amp;RIGHT($B1807,5)&amp;"*", [1]cities_output!$A:$C,2,0)),
"")</f>
        <v>36.531963269999999</v>
      </c>
      <c r="K1807">
        <f>IFERROR(IFERROR(IFERROR(
VLOOKUP("*"&amp;$B1807&amp;"*", [1]cities_output!$A:$C,3,0),
VLOOKUP("*"&amp;LEFT($B1807,5)&amp;"*", [1]cities_output!$A:$C,3,0)),
VLOOKUP("*"&amp;RIGHT($B1807,5)&amp;"*", [1]cities_output!$A:$C,3,0)),
"")</f>
        <v>-93.248549010000005</v>
      </c>
      <c r="L1807" cm="1">
        <f t="array" aca="1" ref="L1807" ca="1">IFERROR(SUMPRODUCT(MID(0&amp;F1807, LARGE(INDEX(ISNUMBER(--MID(F1807, ROW(INDIRECT("1:"&amp;LEN(F1807))), 1)) * ROW(INDIRECT("1:"&amp;LEN(F1807))), 0), ROW(INDIRECT("1:"&amp;LEN(F1807))))+1, 1) * 10^ROW(INDIRECT("1:"&amp;LEN(F1807)))/10),"")</f>
        <v>1</v>
      </c>
      <c r="M1807" t="str">
        <f t="shared" si="56"/>
        <v>minute</v>
      </c>
      <c r="N1807">
        <f t="shared" ca="1" si="57"/>
        <v>60</v>
      </c>
    </row>
    <row r="1808" spans="1:14" x14ac:dyDescent="0.35">
      <c r="A1808" s="1">
        <v>41859.875</v>
      </c>
      <c r="B1808" t="s">
        <v>1349</v>
      </c>
      <c r="C1808" t="s">
        <v>9</v>
      </c>
      <c r="D1808" t="s">
        <v>10</v>
      </c>
      <c r="E1808" t="s">
        <v>30</v>
      </c>
      <c r="F1808" t="s">
        <v>1350</v>
      </c>
      <c r="G1808" t="s">
        <v>1351</v>
      </c>
      <c r="H1808" s="2">
        <v>41873</v>
      </c>
      <c r="I1808" t="str">
        <f>IFERROR(IFERROR(IFERROR(
VLOOKUP("*"&amp;$B1808&amp;"*", [1]cities_output!$A:$C,1,0),
VLOOKUP("*"&amp;LEFT($B1808,5)&amp;"*", [1]cities_output!$A:$C,1,0)),
VLOOKUP("*"&amp;RIGHT($B1808,5)&amp;"*", [1]cities_output!$A:$C,1,0)),
"")</f>
        <v>Ridgedale</v>
      </c>
      <c r="J1808">
        <f>IFERROR(IFERROR(IFERROR(
VLOOKUP("*"&amp;$B1808&amp;"*", [1]cities_output!$A:$C,2,0),
VLOOKUP("*"&amp;LEFT($B1808,5)&amp;"*", [1]cities_output!$A:$C,2,0)),
VLOOKUP("*"&amp;RIGHT($B1808,5)&amp;"*", [1]cities_output!$A:$C,2,0)),
"")</f>
        <v>36.531963269999999</v>
      </c>
      <c r="K1808">
        <f>IFERROR(IFERROR(IFERROR(
VLOOKUP("*"&amp;$B1808&amp;"*", [1]cities_output!$A:$C,3,0),
VLOOKUP("*"&amp;LEFT($B1808,5)&amp;"*", [1]cities_output!$A:$C,3,0)),
VLOOKUP("*"&amp;RIGHT($B1808,5)&amp;"*", [1]cities_output!$A:$C,3,0)),
"")</f>
        <v>-93.248549010000005</v>
      </c>
      <c r="L1808" cm="1">
        <f t="array" aca="1" ref="L1808" ca="1">IFERROR(SUMPRODUCT(MID(0&amp;F1808, LARGE(INDEX(ISNUMBER(--MID(F1808, ROW(INDIRECT("1:"&amp;LEN(F1808))), 1)) * ROW(INDIRECT("1:"&amp;LEN(F1808))), 0), ROW(INDIRECT("1:"&amp;LEN(F1808))))+1, 1) * 10^ROW(INDIRECT("1:"&amp;LEN(F1808)))/10),"")</f>
        <v>15</v>
      </c>
      <c r="M1808" t="str">
        <f t="shared" si="56"/>
        <v>second</v>
      </c>
      <c r="N1808">
        <f t="shared" ca="1" si="57"/>
        <v>15</v>
      </c>
    </row>
    <row r="1809" spans="1:14" x14ac:dyDescent="0.35">
      <c r="A1809" s="1">
        <v>39985.947916666664</v>
      </c>
      <c r="B1809" t="s">
        <v>859</v>
      </c>
      <c r="C1809" t="s">
        <v>9</v>
      </c>
      <c r="D1809" t="s">
        <v>10</v>
      </c>
      <c r="E1809" t="s">
        <v>44</v>
      </c>
      <c r="F1809" t="s">
        <v>188</v>
      </c>
      <c r="G1809" t="s">
        <v>2343</v>
      </c>
      <c r="H1809" s="2">
        <v>40030</v>
      </c>
      <c r="I1809" t="str">
        <f>IFERROR(IFERROR(IFERROR(
VLOOKUP("*"&amp;$B1809&amp;"*", [1]cities_output!$A:$C,1,0),
VLOOKUP("*"&amp;LEFT($B1809,5)&amp;"*", [1]cities_output!$A:$C,1,0)),
VLOOKUP("*"&amp;RIGHT($B1809,5)&amp;"*", [1]cities_output!$A:$C,1,0)),
"")</f>
        <v>Bridgeton</v>
      </c>
      <c r="J1809">
        <f>IFERROR(IFERROR(IFERROR(
VLOOKUP("*"&amp;$B1809&amp;"*", [1]cities_output!$A:$C,2,0),
VLOOKUP("*"&amp;LEFT($B1809,5)&amp;"*", [1]cities_output!$A:$C,2,0)),
VLOOKUP("*"&amp;RIGHT($B1809,5)&amp;"*", [1]cities_output!$A:$C,2,0)),
"")</f>
        <v>38.771935310000003</v>
      </c>
      <c r="K1809">
        <f>IFERROR(IFERROR(IFERROR(
VLOOKUP("*"&amp;$B1809&amp;"*", [1]cities_output!$A:$C,3,0),
VLOOKUP("*"&amp;LEFT($B1809,5)&amp;"*", [1]cities_output!$A:$C,3,0)),
VLOOKUP("*"&amp;RIGHT($B1809,5)&amp;"*", [1]cities_output!$A:$C,3,0)),
"")</f>
        <v>-90.421538650000002</v>
      </c>
      <c r="L1809" cm="1">
        <f t="array" aca="1" ref="L1809" ca="1">IFERROR(SUMPRODUCT(MID(0&amp;F1809, LARGE(INDEX(ISNUMBER(--MID(F1809, ROW(INDIRECT("1:"&amp;LEN(F1809))), 1)) * ROW(INDIRECT("1:"&amp;LEN(F1809))), 0), ROW(INDIRECT("1:"&amp;LEN(F1809))))+1, 1) * 10^ROW(INDIRECT("1:"&amp;LEN(F1809)))/10),"")</f>
        <v>15</v>
      </c>
      <c r="M1809" t="str">
        <f t="shared" si="56"/>
        <v>second</v>
      </c>
      <c r="N1809">
        <f t="shared" ca="1" si="57"/>
        <v>15</v>
      </c>
    </row>
    <row r="1810" spans="1:14" x14ac:dyDescent="0.35">
      <c r="A1810" s="1">
        <v>35615.885416666664</v>
      </c>
      <c r="B1810" t="s">
        <v>3715</v>
      </c>
      <c r="C1810" t="s">
        <v>9</v>
      </c>
      <c r="D1810" t="s">
        <v>10</v>
      </c>
      <c r="E1810" t="s">
        <v>11</v>
      </c>
      <c r="F1810" t="s">
        <v>2935</v>
      </c>
      <c r="G1810" t="s">
        <v>3716</v>
      </c>
      <c r="H1810" s="2">
        <v>36064</v>
      </c>
      <c r="I1810" t="str">
        <f>IFERROR(IFERROR(IFERROR(
VLOOKUP("*"&amp;$B1810&amp;"*", [1]cities_output!$A:$C,1,0),
VLOOKUP("*"&amp;LEFT($B1810,5)&amp;"*", [1]cities_output!$A:$C,1,0)),
VLOOKUP("*"&amp;RIGHT($B1810,5)&amp;"*", [1]cities_output!$A:$C,1,0)),
"")</f>
        <v>Coldwater</v>
      </c>
      <c r="J1810">
        <f>IFERROR(IFERROR(IFERROR(
VLOOKUP("*"&amp;$B1810&amp;"*", [1]cities_output!$A:$C,2,0),
VLOOKUP("*"&amp;LEFT($B1810,5)&amp;"*", [1]cities_output!$A:$C,2,0)),
VLOOKUP("*"&amp;RIGHT($B1810,5)&amp;"*", [1]cities_output!$A:$C,2,0)),
"")</f>
        <v>37.206112849999997</v>
      </c>
      <c r="K1810">
        <f>IFERROR(IFERROR(IFERROR(
VLOOKUP("*"&amp;$B1810&amp;"*", [1]cities_output!$A:$C,3,0),
VLOOKUP("*"&amp;LEFT($B1810,5)&amp;"*", [1]cities_output!$A:$C,3,0)),
VLOOKUP("*"&amp;RIGHT($B1810,5)&amp;"*", [1]cities_output!$A:$C,3,0)),
"")</f>
        <v>-90.414864699999995</v>
      </c>
      <c r="L1810">
        <v>4</v>
      </c>
      <c r="M1810" t="str">
        <f t="shared" si="56"/>
        <v>second</v>
      </c>
      <c r="N1810">
        <f t="shared" si="57"/>
        <v>4</v>
      </c>
    </row>
    <row r="1811" spans="1:14" x14ac:dyDescent="0.35">
      <c r="A1811" s="1">
        <v>36142.208333333336</v>
      </c>
      <c r="B1811" t="s">
        <v>3593</v>
      </c>
      <c r="C1811" t="s">
        <v>9</v>
      </c>
      <c r="D1811" t="s">
        <v>10</v>
      </c>
      <c r="E1811" t="s">
        <v>66</v>
      </c>
      <c r="F1811" t="s">
        <v>3594</v>
      </c>
      <c r="G1811" t="s">
        <v>3595</v>
      </c>
      <c r="H1811" s="2">
        <v>36188</v>
      </c>
      <c r="I1811" t="str">
        <f>IFERROR(IFERROR(IFERROR(
VLOOKUP("*"&amp;$B1811&amp;"*", [1]cities_output!$A:$C,1,0),
VLOOKUP("*"&amp;LEFT($B1811,5)&amp;"*", [1]cities_output!$A:$C,1,0)),
VLOOKUP("*"&amp;RIGHT($B1811,5)&amp;"*", [1]cities_output!$A:$C,1,0)),
"")</f>
        <v>Clayton</v>
      </c>
      <c r="J1811">
        <f>IFERROR(IFERROR(IFERROR(
VLOOKUP("*"&amp;$B1811&amp;"*", [1]cities_output!$A:$C,2,0),
VLOOKUP("*"&amp;LEFT($B1811,5)&amp;"*", [1]cities_output!$A:$C,2,0)),
VLOOKUP("*"&amp;RIGHT($B1811,5)&amp;"*", [1]cities_output!$A:$C,2,0)),
"")</f>
        <v>38.601132999999997</v>
      </c>
      <c r="K1811">
        <f>IFERROR(IFERROR(IFERROR(
VLOOKUP("*"&amp;$B1811&amp;"*", [1]cities_output!$A:$C,3,0),
VLOOKUP("*"&amp;LEFT($B1811,5)&amp;"*", [1]cities_output!$A:$C,3,0)),
VLOOKUP("*"&amp;RIGHT($B1811,5)&amp;"*", [1]cities_output!$A:$C,3,0)),
"")</f>
        <v>-90.410946999999993</v>
      </c>
      <c r="L1811">
        <v>75</v>
      </c>
      <c r="M1811" t="str">
        <f t="shared" si="56"/>
        <v>minute</v>
      </c>
      <c r="N1811">
        <f t="shared" si="57"/>
        <v>4500</v>
      </c>
    </row>
    <row r="1812" spans="1:14" x14ac:dyDescent="0.35">
      <c r="A1812" s="1">
        <v>41876.208333333336</v>
      </c>
      <c r="B1812" t="s">
        <v>1336</v>
      </c>
      <c r="C1812" t="s">
        <v>9</v>
      </c>
      <c r="D1812" t="s">
        <v>10</v>
      </c>
      <c r="E1812" t="s">
        <v>44</v>
      </c>
      <c r="F1812" t="s">
        <v>360</v>
      </c>
      <c r="G1812" t="s">
        <v>1337</v>
      </c>
      <c r="H1812" s="2">
        <v>41880</v>
      </c>
      <c r="I1812" t="str">
        <f>IFERROR(IFERROR(IFERROR(
VLOOKUP("*"&amp;$B1812&amp;"*", [1]cities_output!$A:$C,1,0),
VLOOKUP("*"&amp;LEFT($B1812,5)&amp;"*", [1]cities_output!$A:$C,1,0)),
VLOOKUP("*"&amp;RIGHT($B1812,5)&amp;"*", [1]cities_output!$A:$C,1,0)),
"")</f>
        <v>Clayton</v>
      </c>
      <c r="J1812">
        <f>IFERROR(IFERROR(IFERROR(
VLOOKUP("*"&amp;$B1812&amp;"*", [1]cities_output!$A:$C,2,0),
VLOOKUP("*"&amp;LEFT($B1812,5)&amp;"*", [1]cities_output!$A:$C,2,0)),
VLOOKUP("*"&amp;RIGHT($B1812,5)&amp;"*", [1]cities_output!$A:$C,2,0)),
"")</f>
        <v>38.601132999999997</v>
      </c>
      <c r="K1812">
        <f>IFERROR(IFERROR(IFERROR(
VLOOKUP("*"&amp;$B1812&amp;"*", [1]cities_output!$A:$C,3,0),
VLOOKUP("*"&amp;LEFT($B1812,5)&amp;"*", [1]cities_output!$A:$C,3,0)),
VLOOKUP("*"&amp;RIGHT($B1812,5)&amp;"*", [1]cities_output!$A:$C,3,0)),
"")</f>
        <v>-90.410946999999993</v>
      </c>
      <c r="L1812" cm="1">
        <f t="array" aca="1" ref="L1812" ca="1">IFERROR(SUMPRODUCT(MID(0&amp;F1812, LARGE(INDEX(ISNUMBER(--MID(F1812, ROW(INDIRECT("1:"&amp;LEN(F1812))), 1)) * ROW(INDIRECT("1:"&amp;LEN(F1812))), 0), ROW(INDIRECT("1:"&amp;LEN(F1812))))+1, 1) * 10^ROW(INDIRECT("1:"&amp;LEN(F1812)))/10),"")</f>
        <v>1</v>
      </c>
      <c r="M1812" t="str">
        <f t="shared" si="56"/>
        <v>hour</v>
      </c>
      <c r="N1812">
        <f t="shared" ca="1" si="57"/>
        <v>3600</v>
      </c>
    </row>
    <row r="1813" spans="1:14" x14ac:dyDescent="0.35">
      <c r="A1813" s="1">
        <v>41001.895833333336</v>
      </c>
      <c r="B1813" t="s">
        <v>1451</v>
      </c>
      <c r="C1813" t="s">
        <v>9</v>
      </c>
      <c r="D1813" t="s">
        <v>10</v>
      </c>
      <c r="E1813" t="s">
        <v>44</v>
      </c>
      <c r="F1813" t="s">
        <v>1831</v>
      </c>
      <c r="G1813" t="s">
        <v>1832</v>
      </c>
      <c r="H1813" s="2">
        <v>41017</v>
      </c>
      <c r="I1813" t="str">
        <f>IFERROR(IFERROR(IFERROR(
VLOOKUP("*"&amp;$B1813&amp;"*", [1]cities_output!$A:$C,1,0),
VLOOKUP("*"&amp;LEFT($B1813,5)&amp;"*", [1]cities_output!$A:$C,1,0)),
VLOOKUP("*"&amp;RIGHT($B1813,5)&amp;"*", [1]cities_output!$A:$C,1,0)),
"")</f>
        <v>Pevely</v>
      </c>
      <c r="J1813">
        <f>IFERROR(IFERROR(IFERROR(
VLOOKUP("*"&amp;$B1813&amp;"*", [1]cities_output!$A:$C,2,0),
VLOOKUP("*"&amp;LEFT($B1813,5)&amp;"*", [1]cities_output!$A:$C,2,0)),
VLOOKUP("*"&amp;RIGHT($B1813,5)&amp;"*", [1]cities_output!$A:$C,2,0)),
"")</f>
        <v>38.274452449999998</v>
      </c>
      <c r="K1813">
        <f>IFERROR(IFERROR(IFERROR(
VLOOKUP("*"&amp;$B1813&amp;"*", [1]cities_output!$A:$C,3,0),
VLOOKUP("*"&amp;LEFT($B1813,5)&amp;"*", [1]cities_output!$A:$C,3,0)),
VLOOKUP("*"&amp;RIGHT($B1813,5)&amp;"*", [1]cities_output!$A:$C,3,0)),
"")</f>
        <v>-90.407235180000001</v>
      </c>
      <c r="L1813" cm="1">
        <f t="array" aca="1" ref="L1813" ca="1">IFERROR(SUMPRODUCT(MID(0&amp;F1813, LARGE(INDEX(ISNUMBER(--MID(F1813, ROW(INDIRECT("1:"&amp;LEN(F1813))), 1)) * ROW(INDIRECT("1:"&amp;LEN(F1813))), 0), ROW(INDIRECT("1:"&amp;LEN(F1813))))+1, 1) * 10^ROW(INDIRECT("1:"&amp;LEN(F1813)))/10),"")</f>
        <v>0</v>
      </c>
      <c r="M1813" t="str">
        <f t="shared" si="56"/>
        <v/>
      </c>
      <c r="N1813" t="str">
        <f t="shared" si="57"/>
        <v/>
      </c>
    </row>
    <row r="1814" spans="1:14" x14ac:dyDescent="0.35">
      <c r="A1814" s="1">
        <v>41740.875</v>
      </c>
      <c r="B1814" t="s">
        <v>1451</v>
      </c>
      <c r="C1814" t="s">
        <v>9</v>
      </c>
      <c r="D1814" t="s">
        <v>10</v>
      </c>
      <c r="E1814" t="s">
        <v>79</v>
      </c>
      <c r="F1814" t="s">
        <v>110</v>
      </c>
      <c r="G1814" t="s">
        <v>1452</v>
      </c>
      <c r="H1814" s="2">
        <v>41747</v>
      </c>
      <c r="I1814" t="str">
        <f>IFERROR(IFERROR(IFERROR(
VLOOKUP("*"&amp;$B1814&amp;"*", [1]cities_output!$A:$C,1,0),
VLOOKUP("*"&amp;LEFT($B1814,5)&amp;"*", [1]cities_output!$A:$C,1,0)),
VLOOKUP("*"&amp;RIGHT($B1814,5)&amp;"*", [1]cities_output!$A:$C,1,0)),
"")</f>
        <v>Pevely</v>
      </c>
      <c r="J1814">
        <f>IFERROR(IFERROR(IFERROR(
VLOOKUP("*"&amp;$B1814&amp;"*", [1]cities_output!$A:$C,2,0),
VLOOKUP("*"&amp;LEFT($B1814,5)&amp;"*", [1]cities_output!$A:$C,2,0)),
VLOOKUP("*"&amp;RIGHT($B1814,5)&amp;"*", [1]cities_output!$A:$C,2,0)),
"")</f>
        <v>38.274452449999998</v>
      </c>
      <c r="K1814">
        <f>IFERROR(IFERROR(IFERROR(
VLOOKUP("*"&amp;$B1814&amp;"*", [1]cities_output!$A:$C,3,0),
VLOOKUP("*"&amp;LEFT($B1814,5)&amp;"*", [1]cities_output!$A:$C,3,0)),
VLOOKUP("*"&amp;RIGHT($B1814,5)&amp;"*", [1]cities_output!$A:$C,3,0)),
"")</f>
        <v>-90.407235180000001</v>
      </c>
      <c r="L1814" cm="1">
        <f t="array" aca="1" ref="L1814" ca="1">IFERROR(SUMPRODUCT(MID(0&amp;F1814, LARGE(INDEX(ISNUMBER(--MID(F1814, ROW(INDIRECT("1:"&amp;LEN(F1814))), 1)) * ROW(INDIRECT("1:"&amp;LEN(F1814))), 0), ROW(INDIRECT("1:"&amp;LEN(F1814))))+1, 1) * 10^ROW(INDIRECT("1:"&amp;LEN(F1814)))/10),"")</f>
        <v>30</v>
      </c>
      <c r="M1814" t="str">
        <f t="shared" si="56"/>
        <v>minute</v>
      </c>
      <c r="N1814">
        <f t="shared" ca="1" si="57"/>
        <v>1800</v>
      </c>
    </row>
    <row r="1815" spans="1:14" x14ac:dyDescent="0.35">
      <c r="A1815" s="1">
        <v>41458.833333333336</v>
      </c>
      <c r="B1815" t="s">
        <v>1590</v>
      </c>
      <c r="C1815" t="s">
        <v>9</v>
      </c>
      <c r="D1815" t="s">
        <v>10</v>
      </c>
      <c r="E1815" t="s">
        <v>82</v>
      </c>
      <c r="F1815" t="s">
        <v>1591</v>
      </c>
      <c r="G1815" t="s">
        <v>1592</v>
      </c>
      <c r="H1815" s="2">
        <v>41516</v>
      </c>
      <c r="I1815" t="str">
        <f>IFERROR(IFERROR(IFERROR(
VLOOKUP("*"&amp;$B1815&amp;"*", [1]cities_output!$A:$C,1,0),
VLOOKUP("*"&amp;LEFT($B1815,5)&amp;"*", [1]cities_output!$A:$C,1,0)),
VLOOKUP("*"&amp;RIGHT($B1815,5)&amp;"*", [1]cities_output!$A:$C,1,0)),
"")</f>
        <v>Pevely</v>
      </c>
      <c r="J1815">
        <f>IFERROR(IFERROR(IFERROR(
VLOOKUP("*"&amp;$B1815&amp;"*", [1]cities_output!$A:$C,2,0),
VLOOKUP("*"&amp;LEFT($B1815,5)&amp;"*", [1]cities_output!$A:$C,2,0)),
VLOOKUP("*"&amp;RIGHT($B1815,5)&amp;"*", [1]cities_output!$A:$C,2,0)),
"")</f>
        <v>38.274452449999998</v>
      </c>
      <c r="K1815">
        <f>IFERROR(IFERROR(IFERROR(
VLOOKUP("*"&amp;$B1815&amp;"*", [1]cities_output!$A:$C,3,0),
VLOOKUP("*"&amp;LEFT($B1815,5)&amp;"*", [1]cities_output!$A:$C,3,0)),
VLOOKUP("*"&amp;RIGHT($B1815,5)&amp;"*", [1]cities_output!$A:$C,3,0)),
"")</f>
        <v>-90.407235180000001</v>
      </c>
      <c r="L1815" cm="1">
        <f t="array" aca="1" ref="L1815" ca="1">IFERROR(SUMPRODUCT(MID(0&amp;F1815, LARGE(INDEX(ISNUMBER(--MID(F1815, ROW(INDIRECT("1:"&amp;LEN(F1815))), 1)) * ROW(INDIRECT("1:"&amp;LEN(F1815))), 0), ROW(INDIRECT("1:"&amp;LEN(F1815))))+1, 1) * 10^ROW(INDIRECT("1:"&amp;LEN(F1815)))/10),"")</f>
        <v>15</v>
      </c>
      <c r="M1815" t="str">
        <f t="shared" si="56"/>
        <v>minute</v>
      </c>
      <c r="N1815">
        <f t="shared" ca="1" si="57"/>
        <v>900</v>
      </c>
    </row>
    <row r="1816" spans="1:14" x14ac:dyDescent="0.35">
      <c r="A1816" s="1">
        <v>41740.854166666664</v>
      </c>
      <c r="B1816" t="s">
        <v>1451</v>
      </c>
      <c r="C1816" t="s">
        <v>9</v>
      </c>
      <c r="D1816" t="s">
        <v>10</v>
      </c>
      <c r="E1816" t="s">
        <v>70</v>
      </c>
      <c r="F1816" t="s">
        <v>193</v>
      </c>
      <c r="G1816" t="s">
        <v>1453</v>
      </c>
      <c r="H1816" s="2">
        <v>41747</v>
      </c>
      <c r="I1816" t="str">
        <f>IFERROR(IFERROR(IFERROR(
VLOOKUP("*"&amp;$B1816&amp;"*", [1]cities_output!$A:$C,1,0),
VLOOKUP("*"&amp;LEFT($B1816,5)&amp;"*", [1]cities_output!$A:$C,1,0)),
VLOOKUP("*"&amp;RIGHT($B1816,5)&amp;"*", [1]cities_output!$A:$C,1,0)),
"")</f>
        <v>Pevely</v>
      </c>
      <c r="J1816">
        <f>IFERROR(IFERROR(IFERROR(
VLOOKUP("*"&amp;$B1816&amp;"*", [1]cities_output!$A:$C,2,0),
VLOOKUP("*"&amp;LEFT($B1816,5)&amp;"*", [1]cities_output!$A:$C,2,0)),
VLOOKUP("*"&amp;RIGHT($B1816,5)&amp;"*", [1]cities_output!$A:$C,2,0)),
"")</f>
        <v>38.274452449999998</v>
      </c>
      <c r="K1816">
        <f>IFERROR(IFERROR(IFERROR(
VLOOKUP("*"&amp;$B1816&amp;"*", [1]cities_output!$A:$C,3,0),
VLOOKUP("*"&amp;LEFT($B1816,5)&amp;"*", [1]cities_output!$A:$C,3,0)),
VLOOKUP("*"&amp;RIGHT($B1816,5)&amp;"*", [1]cities_output!$A:$C,3,0)),
"")</f>
        <v>-90.407235180000001</v>
      </c>
      <c r="L1816" cm="1">
        <f t="array" aca="1" ref="L1816" ca="1">IFERROR(SUMPRODUCT(MID(0&amp;F1816, LARGE(INDEX(ISNUMBER(--MID(F1816, ROW(INDIRECT("1:"&amp;LEN(F1816))), 1)) * ROW(INDIRECT("1:"&amp;LEN(F1816))), 0), ROW(INDIRECT("1:"&amp;LEN(F1816))))+1, 1) * 10^ROW(INDIRECT("1:"&amp;LEN(F1816)))/10),"")</f>
        <v>4</v>
      </c>
      <c r="M1816" t="str">
        <f t="shared" si="56"/>
        <v>minute</v>
      </c>
      <c r="N1816">
        <f t="shared" ca="1" si="57"/>
        <v>240</v>
      </c>
    </row>
    <row r="1817" spans="1:14" x14ac:dyDescent="0.35">
      <c r="A1817" s="1">
        <v>38210.482638888891</v>
      </c>
      <c r="B1817" t="s">
        <v>3011</v>
      </c>
      <c r="C1817" t="s">
        <v>9</v>
      </c>
      <c r="D1817" t="s">
        <v>10</v>
      </c>
      <c r="E1817" t="s">
        <v>79</v>
      </c>
      <c r="F1817" t="s">
        <v>3012</v>
      </c>
      <c r="G1817" t="s">
        <v>3013</v>
      </c>
      <c r="H1817" s="2">
        <v>38223</v>
      </c>
      <c r="I1817" t="str">
        <f>IFERROR(IFERROR(IFERROR(
VLOOKUP("*"&amp;$B1817&amp;"*", [1]cities_output!$A:$C,1,0),
VLOOKUP("*"&amp;LEFT($B1817,5)&amp;"*", [1]cities_output!$A:$C,1,0)),
VLOOKUP("*"&amp;RIGHT($B1817,5)&amp;"*", [1]cities_output!$A:$C,1,0)),
"")</f>
        <v>Kirkwood</v>
      </c>
      <c r="J1817">
        <f>IFERROR(IFERROR(IFERROR(
VLOOKUP("*"&amp;$B1817&amp;"*", [1]cities_output!$A:$C,2,0),
VLOOKUP("*"&amp;LEFT($B1817,5)&amp;"*", [1]cities_output!$A:$C,2,0)),
VLOOKUP("*"&amp;RIGHT($B1817,5)&amp;"*", [1]cities_output!$A:$C,2,0)),
"")</f>
        <v>38.580964000000002</v>
      </c>
      <c r="K1817">
        <f>IFERROR(IFERROR(IFERROR(
VLOOKUP("*"&amp;$B1817&amp;"*", [1]cities_output!$A:$C,3,0),
VLOOKUP("*"&amp;LEFT($B1817,5)&amp;"*", [1]cities_output!$A:$C,3,0)),
VLOOKUP("*"&amp;RIGHT($B1817,5)&amp;"*", [1]cities_output!$A:$C,3,0)),
"")</f>
        <v>-90.406359499999994</v>
      </c>
      <c r="L1817">
        <v>5</v>
      </c>
      <c r="M1817" t="str">
        <f t="shared" si="56"/>
        <v>minute</v>
      </c>
      <c r="N1817">
        <f t="shared" si="57"/>
        <v>300</v>
      </c>
    </row>
    <row r="1818" spans="1:14" x14ac:dyDescent="0.35">
      <c r="A1818" s="1">
        <v>43954.888888888891</v>
      </c>
      <c r="B1818" t="s">
        <v>398</v>
      </c>
      <c r="C1818" t="s">
        <v>9</v>
      </c>
      <c r="D1818" t="s">
        <v>10</v>
      </c>
      <c r="F1818" t="s">
        <v>92</v>
      </c>
      <c r="G1818" t="s">
        <v>399</v>
      </c>
      <c r="H1818" s="2">
        <v>44007</v>
      </c>
      <c r="I1818" t="str">
        <f>IFERROR(IFERROR(IFERROR(
VLOOKUP("*"&amp;$B1818&amp;"*", [1]cities_output!$A:$C,1,0),
VLOOKUP("*"&amp;LEFT($B1818,5)&amp;"*", [1]cities_output!$A:$C,1,0)),
VLOOKUP("*"&amp;RIGHT($B1818,5)&amp;"*", [1]cities_output!$A:$C,1,0)),
"")</f>
        <v>Kirkwood</v>
      </c>
      <c r="J1818">
        <f>IFERROR(IFERROR(IFERROR(
VLOOKUP("*"&amp;$B1818&amp;"*", [1]cities_output!$A:$C,2,0),
VLOOKUP("*"&amp;LEFT($B1818,5)&amp;"*", [1]cities_output!$A:$C,2,0)),
VLOOKUP("*"&amp;RIGHT($B1818,5)&amp;"*", [1]cities_output!$A:$C,2,0)),
"")</f>
        <v>38.580964000000002</v>
      </c>
      <c r="K1818">
        <f>IFERROR(IFERROR(IFERROR(
VLOOKUP("*"&amp;$B1818&amp;"*", [1]cities_output!$A:$C,3,0),
VLOOKUP("*"&amp;LEFT($B1818,5)&amp;"*", [1]cities_output!$A:$C,3,0)),
VLOOKUP("*"&amp;RIGHT($B1818,5)&amp;"*", [1]cities_output!$A:$C,3,0)),
"")</f>
        <v>-90.406359499999994</v>
      </c>
      <c r="L1818" cm="1">
        <f t="array" aca="1" ref="L1818" ca="1">IFERROR(SUMPRODUCT(MID(0&amp;F1818, LARGE(INDEX(ISNUMBER(--MID(F1818, ROW(INDIRECT("1:"&amp;LEN(F1818))), 1)) * ROW(INDIRECT("1:"&amp;LEN(F1818))), 0), ROW(INDIRECT("1:"&amp;LEN(F1818))))+1, 1) * 10^ROW(INDIRECT("1:"&amp;LEN(F1818)))/10),"")</f>
        <v>15</v>
      </c>
      <c r="M1818" t="str">
        <f t="shared" si="56"/>
        <v>minute</v>
      </c>
      <c r="N1818">
        <f t="shared" ca="1" si="57"/>
        <v>900</v>
      </c>
    </row>
    <row r="1819" spans="1:14" x14ac:dyDescent="0.35">
      <c r="A1819" s="1">
        <v>42802.979166666664</v>
      </c>
      <c r="B1819" t="s">
        <v>958</v>
      </c>
      <c r="C1819" t="s">
        <v>9</v>
      </c>
      <c r="D1819" t="s">
        <v>10</v>
      </c>
      <c r="E1819" t="s">
        <v>15</v>
      </c>
      <c r="F1819" t="s">
        <v>217</v>
      </c>
      <c r="G1819" t="s">
        <v>959</v>
      </c>
      <c r="H1819" s="2">
        <v>42804</v>
      </c>
      <c r="I1819" t="str">
        <f>IFERROR(IFERROR(IFERROR(
VLOOKUP("*"&amp;$B1819&amp;"*", [1]cities_output!$A:$C,1,0),
VLOOKUP("*"&amp;LEFT($B1819,5)&amp;"*", [1]cities_output!$A:$C,1,0)),
VLOOKUP("*"&amp;RIGHT($B1819,5)&amp;"*", [1]cities_output!$A:$C,1,0)),
"")</f>
        <v>Kirkwood</v>
      </c>
      <c r="J1819">
        <f>IFERROR(IFERROR(IFERROR(
VLOOKUP("*"&amp;$B1819&amp;"*", [1]cities_output!$A:$C,2,0),
VLOOKUP("*"&amp;LEFT($B1819,5)&amp;"*", [1]cities_output!$A:$C,2,0)),
VLOOKUP("*"&amp;RIGHT($B1819,5)&amp;"*", [1]cities_output!$A:$C,2,0)),
"")</f>
        <v>38.580964000000002</v>
      </c>
      <c r="K1819">
        <f>IFERROR(IFERROR(IFERROR(
VLOOKUP("*"&amp;$B1819&amp;"*", [1]cities_output!$A:$C,3,0),
VLOOKUP("*"&amp;LEFT($B1819,5)&amp;"*", [1]cities_output!$A:$C,3,0)),
VLOOKUP("*"&amp;RIGHT($B1819,5)&amp;"*", [1]cities_output!$A:$C,3,0)),
"")</f>
        <v>-90.406359499999994</v>
      </c>
      <c r="L1819" cm="1">
        <f t="array" aca="1" ref="L1819" ca="1">IFERROR(SUMPRODUCT(MID(0&amp;F1819, LARGE(INDEX(ISNUMBER(--MID(F1819, ROW(INDIRECT("1:"&amp;LEN(F1819))), 1)) * ROW(INDIRECT("1:"&amp;LEN(F1819))), 0), ROW(INDIRECT("1:"&amp;LEN(F1819))))+1, 1) * 10^ROW(INDIRECT("1:"&amp;LEN(F1819)))/10),"")</f>
        <v>10</v>
      </c>
      <c r="M1819" t="str">
        <f t="shared" si="56"/>
        <v>minute</v>
      </c>
      <c r="N1819">
        <f t="shared" ca="1" si="57"/>
        <v>600</v>
      </c>
    </row>
    <row r="1820" spans="1:14" x14ac:dyDescent="0.35">
      <c r="A1820" t="s">
        <v>4123</v>
      </c>
      <c r="B1820" t="s">
        <v>398</v>
      </c>
      <c r="C1820" t="s">
        <v>9</v>
      </c>
      <c r="D1820" t="s">
        <v>10</v>
      </c>
      <c r="E1820" t="s">
        <v>70</v>
      </c>
      <c r="F1820" t="s">
        <v>2043</v>
      </c>
      <c r="G1820" t="s">
        <v>4124</v>
      </c>
      <c r="H1820" s="2">
        <v>36252</v>
      </c>
      <c r="I1820" t="str">
        <f>IFERROR(IFERROR(IFERROR(
VLOOKUP("*"&amp;$B1820&amp;"*", [1]cities_output!$A:$C,1,0),
VLOOKUP("*"&amp;LEFT($B1820,5)&amp;"*", [1]cities_output!$A:$C,1,0)),
VLOOKUP("*"&amp;RIGHT($B1820,5)&amp;"*", [1]cities_output!$A:$C,1,0)),
"")</f>
        <v>Kirkwood</v>
      </c>
      <c r="J1820">
        <f>IFERROR(IFERROR(IFERROR(
VLOOKUP("*"&amp;$B1820&amp;"*", [1]cities_output!$A:$C,2,0),
VLOOKUP("*"&amp;LEFT($B1820,5)&amp;"*", [1]cities_output!$A:$C,2,0)),
VLOOKUP("*"&amp;RIGHT($B1820,5)&amp;"*", [1]cities_output!$A:$C,2,0)),
"")</f>
        <v>38.580964000000002</v>
      </c>
      <c r="K1820">
        <f>IFERROR(IFERROR(IFERROR(
VLOOKUP("*"&amp;$B1820&amp;"*", [1]cities_output!$A:$C,3,0),
VLOOKUP("*"&amp;LEFT($B1820,5)&amp;"*", [1]cities_output!$A:$C,3,0)),
VLOOKUP("*"&amp;RIGHT($B1820,5)&amp;"*", [1]cities_output!$A:$C,3,0)),
"")</f>
        <v>-90.406359499999994</v>
      </c>
      <c r="L1820" cm="1">
        <f t="array" aca="1" ref="L1820" ca="1">IFERROR(SUMPRODUCT(MID(0&amp;F1820, LARGE(INDEX(ISNUMBER(--MID(F1820, ROW(INDIRECT("1:"&amp;LEN(F1820))), 1)) * ROW(INDIRECT("1:"&amp;LEN(F1820))), 0), ROW(INDIRECT("1:"&amp;LEN(F1820))))+1, 1) * 10^ROW(INDIRECT("1:"&amp;LEN(F1820)))/10),"")</f>
        <v>3</v>
      </c>
      <c r="M1820" t="str">
        <f t="shared" si="56"/>
        <v>minute</v>
      </c>
      <c r="N1820">
        <f t="shared" ca="1" si="57"/>
        <v>180</v>
      </c>
    </row>
    <row r="1821" spans="1:14" x14ac:dyDescent="0.35">
      <c r="A1821" s="1">
        <v>41237.885416666664</v>
      </c>
      <c r="B1821" t="s">
        <v>398</v>
      </c>
      <c r="C1821" t="s">
        <v>9</v>
      </c>
      <c r="D1821" t="s">
        <v>10</v>
      </c>
      <c r="E1821" t="s">
        <v>66</v>
      </c>
      <c r="F1821" t="s">
        <v>41</v>
      </c>
      <c r="G1821" t="s">
        <v>1659</v>
      </c>
      <c r="H1821" s="2">
        <v>41263</v>
      </c>
      <c r="I1821" t="str">
        <f>IFERROR(IFERROR(IFERROR(
VLOOKUP("*"&amp;$B1821&amp;"*", [1]cities_output!$A:$C,1,0),
VLOOKUP("*"&amp;LEFT($B1821,5)&amp;"*", [1]cities_output!$A:$C,1,0)),
VLOOKUP("*"&amp;RIGHT($B1821,5)&amp;"*", [1]cities_output!$A:$C,1,0)),
"")</f>
        <v>Kirkwood</v>
      </c>
      <c r="J1821">
        <f>IFERROR(IFERROR(IFERROR(
VLOOKUP("*"&amp;$B1821&amp;"*", [1]cities_output!$A:$C,2,0),
VLOOKUP("*"&amp;LEFT($B1821,5)&amp;"*", [1]cities_output!$A:$C,2,0)),
VLOOKUP("*"&amp;RIGHT($B1821,5)&amp;"*", [1]cities_output!$A:$C,2,0)),
"")</f>
        <v>38.580964000000002</v>
      </c>
      <c r="K1821">
        <f>IFERROR(IFERROR(IFERROR(
VLOOKUP("*"&amp;$B1821&amp;"*", [1]cities_output!$A:$C,3,0),
VLOOKUP("*"&amp;LEFT($B1821,5)&amp;"*", [1]cities_output!$A:$C,3,0)),
VLOOKUP("*"&amp;RIGHT($B1821,5)&amp;"*", [1]cities_output!$A:$C,3,0)),
"")</f>
        <v>-90.406359499999994</v>
      </c>
      <c r="L1821" cm="1">
        <f t="array" aca="1" ref="L1821" ca="1">IFERROR(SUMPRODUCT(MID(0&amp;F1821, LARGE(INDEX(ISNUMBER(--MID(F1821, ROW(INDIRECT("1:"&amp;LEN(F1821))), 1)) * ROW(INDIRECT("1:"&amp;LEN(F1821))), 0), ROW(INDIRECT("1:"&amp;LEN(F1821))))+1, 1) * 10^ROW(INDIRECT("1:"&amp;LEN(F1821)))/10),"")</f>
        <v>2</v>
      </c>
      <c r="M1821" t="str">
        <f t="shared" si="56"/>
        <v>minute</v>
      </c>
      <c r="N1821">
        <f t="shared" ca="1" si="57"/>
        <v>120</v>
      </c>
    </row>
    <row r="1822" spans="1:14" x14ac:dyDescent="0.35">
      <c r="A1822" s="1">
        <v>39239.163194444445</v>
      </c>
      <c r="B1822" t="s">
        <v>398</v>
      </c>
      <c r="C1822" t="s">
        <v>9</v>
      </c>
      <c r="D1822" t="s">
        <v>10</v>
      </c>
      <c r="E1822" t="s">
        <v>66</v>
      </c>
      <c r="F1822" t="s">
        <v>2649</v>
      </c>
      <c r="G1822" t="s">
        <v>2650</v>
      </c>
      <c r="H1822" s="2">
        <v>39245</v>
      </c>
      <c r="I1822" t="str">
        <f>IFERROR(IFERROR(IFERROR(
VLOOKUP("*"&amp;$B1822&amp;"*", [1]cities_output!$A:$C,1,0),
VLOOKUP("*"&amp;LEFT($B1822,5)&amp;"*", [1]cities_output!$A:$C,1,0)),
VLOOKUP("*"&amp;RIGHT($B1822,5)&amp;"*", [1]cities_output!$A:$C,1,0)),
"")</f>
        <v>Kirkwood</v>
      </c>
      <c r="J1822">
        <f>IFERROR(IFERROR(IFERROR(
VLOOKUP("*"&amp;$B1822&amp;"*", [1]cities_output!$A:$C,2,0),
VLOOKUP("*"&amp;LEFT($B1822,5)&amp;"*", [1]cities_output!$A:$C,2,0)),
VLOOKUP("*"&amp;RIGHT($B1822,5)&amp;"*", [1]cities_output!$A:$C,2,0)),
"")</f>
        <v>38.580964000000002</v>
      </c>
      <c r="K1822">
        <f>IFERROR(IFERROR(IFERROR(
VLOOKUP("*"&amp;$B1822&amp;"*", [1]cities_output!$A:$C,3,0),
VLOOKUP("*"&amp;LEFT($B1822,5)&amp;"*", [1]cities_output!$A:$C,3,0)),
VLOOKUP("*"&amp;RIGHT($B1822,5)&amp;"*", [1]cities_output!$A:$C,3,0)),
"")</f>
        <v>-90.406359499999994</v>
      </c>
      <c r="L1822" cm="1">
        <f t="array" aca="1" ref="L1822" ca="1">IFERROR(SUMPRODUCT(MID(0&amp;F1822, LARGE(INDEX(ISNUMBER(--MID(F1822, ROW(INDIRECT("1:"&amp;LEN(F1822))), 1)) * ROW(INDIRECT("1:"&amp;LEN(F1822))), 0), ROW(INDIRECT("1:"&amp;LEN(F1822))))+1, 1) * 10^ROW(INDIRECT("1:"&amp;LEN(F1822)))/10),"")</f>
        <v>30</v>
      </c>
      <c r="M1822" t="str">
        <f t="shared" si="56"/>
        <v>second</v>
      </c>
      <c r="N1822">
        <f t="shared" ca="1" si="57"/>
        <v>30</v>
      </c>
    </row>
    <row r="1823" spans="1:14" x14ac:dyDescent="0.35">
      <c r="A1823" s="1">
        <v>43916.979166666664</v>
      </c>
      <c r="B1823" t="s">
        <v>398</v>
      </c>
      <c r="C1823" t="s">
        <v>9</v>
      </c>
      <c r="D1823" t="s">
        <v>10</v>
      </c>
      <c r="E1823" t="s">
        <v>76</v>
      </c>
      <c r="F1823" t="s">
        <v>434</v>
      </c>
      <c r="G1823" t="s">
        <v>435</v>
      </c>
      <c r="H1823" s="2">
        <v>44007</v>
      </c>
      <c r="I1823" t="str">
        <f>IFERROR(IFERROR(IFERROR(
VLOOKUP("*"&amp;$B1823&amp;"*", [1]cities_output!$A:$C,1,0),
VLOOKUP("*"&amp;LEFT($B1823,5)&amp;"*", [1]cities_output!$A:$C,1,0)),
VLOOKUP("*"&amp;RIGHT($B1823,5)&amp;"*", [1]cities_output!$A:$C,1,0)),
"")</f>
        <v>Kirkwood</v>
      </c>
      <c r="J1823">
        <f>IFERROR(IFERROR(IFERROR(
VLOOKUP("*"&amp;$B1823&amp;"*", [1]cities_output!$A:$C,2,0),
VLOOKUP("*"&amp;LEFT($B1823,5)&amp;"*", [1]cities_output!$A:$C,2,0)),
VLOOKUP("*"&amp;RIGHT($B1823,5)&amp;"*", [1]cities_output!$A:$C,2,0)),
"")</f>
        <v>38.580964000000002</v>
      </c>
      <c r="K1823">
        <f>IFERROR(IFERROR(IFERROR(
VLOOKUP("*"&amp;$B1823&amp;"*", [1]cities_output!$A:$C,3,0),
VLOOKUP("*"&amp;LEFT($B1823,5)&amp;"*", [1]cities_output!$A:$C,3,0)),
VLOOKUP("*"&amp;RIGHT($B1823,5)&amp;"*", [1]cities_output!$A:$C,3,0)),
"")</f>
        <v>-90.406359499999994</v>
      </c>
      <c r="L1823">
        <v>2</v>
      </c>
      <c r="M1823" t="str">
        <f t="shared" si="56"/>
        <v>second</v>
      </c>
      <c r="N1823">
        <f t="shared" si="57"/>
        <v>2</v>
      </c>
    </row>
    <row r="1824" spans="1:14" x14ac:dyDescent="0.35">
      <c r="A1824" s="1">
        <v>36886.166666666664</v>
      </c>
      <c r="B1824" t="s">
        <v>296</v>
      </c>
      <c r="C1824" t="s">
        <v>9</v>
      </c>
      <c r="D1824" t="s">
        <v>10</v>
      </c>
      <c r="E1824" t="s">
        <v>11</v>
      </c>
      <c r="G1824" t="s">
        <v>3365</v>
      </c>
      <c r="H1824" s="2">
        <v>44549</v>
      </c>
      <c r="I1824" t="str">
        <f>IFERROR(IFERROR(IFERROR(
VLOOKUP("*"&amp;$B1824&amp;"*", [1]cities_output!$A:$C,1,0),
VLOOKUP("*"&amp;LEFT($B1824,5)&amp;"*", [1]cities_output!$A:$C,1,0)),
VLOOKUP("*"&amp;RIGHT($B1824,5)&amp;"*", [1]cities_output!$A:$C,1,0)),
"")</f>
        <v>Festus</v>
      </c>
      <c r="J1824">
        <f>IFERROR(IFERROR(IFERROR(
VLOOKUP("*"&amp;$B1824&amp;"*", [1]cities_output!$A:$C,2,0),
VLOOKUP("*"&amp;LEFT($B1824,5)&amp;"*", [1]cities_output!$A:$C,2,0)),
VLOOKUP("*"&amp;RIGHT($B1824,5)&amp;"*", [1]cities_output!$A:$C,2,0)),
"")</f>
        <v>38.014275320000003</v>
      </c>
      <c r="K1824">
        <f>IFERROR(IFERROR(IFERROR(
VLOOKUP("*"&amp;$B1824&amp;"*", [1]cities_output!$A:$C,3,0),
VLOOKUP("*"&amp;LEFT($B1824,5)&amp;"*", [1]cities_output!$A:$C,3,0)),
VLOOKUP("*"&amp;RIGHT($B1824,5)&amp;"*", [1]cities_output!$A:$C,3,0)),
"")</f>
        <v>-90.353468379999995</v>
      </c>
      <c r="L1824" t="str" cm="1">
        <f t="array" aca="1" ref="L1824" ca="1">IFERROR(SUMPRODUCT(MID(0&amp;F1824, LARGE(INDEX(ISNUMBER(--MID(F1824, ROW(INDIRECT("1:"&amp;LEN(F1824))), 1)) * ROW(INDIRECT("1:"&amp;LEN(F1824))), 0), ROW(INDIRECT("1:"&amp;LEN(F1824))))+1, 1) * 10^ROW(INDIRECT("1:"&amp;LEN(F1824)))/10),"")</f>
        <v/>
      </c>
      <c r="M1824" t="str">
        <f t="shared" si="56"/>
        <v/>
      </c>
      <c r="N1824" t="str">
        <f t="shared" si="57"/>
        <v/>
      </c>
    </row>
    <row r="1825" spans="1:14" x14ac:dyDescent="0.35">
      <c r="A1825" s="1">
        <v>41908.166666666664</v>
      </c>
      <c r="B1825" t="s">
        <v>296</v>
      </c>
      <c r="C1825" t="s">
        <v>9</v>
      </c>
      <c r="D1825" t="s">
        <v>10</v>
      </c>
      <c r="E1825" t="s">
        <v>44</v>
      </c>
      <c r="F1825" t="s">
        <v>786</v>
      </c>
      <c r="G1825" t="s">
        <v>1319</v>
      </c>
      <c r="H1825" s="2">
        <v>41915</v>
      </c>
      <c r="I1825" t="str">
        <f>IFERROR(IFERROR(IFERROR(
VLOOKUP("*"&amp;$B1825&amp;"*", [1]cities_output!$A:$C,1,0),
VLOOKUP("*"&amp;LEFT($B1825,5)&amp;"*", [1]cities_output!$A:$C,1,0)),
VLOOKUP("*"&amp;RIGHT($B1825,5)&amp;"*", [1]cities_output!$A:$C,1,0)),
"")</f>
        <v>Festus</v>
      </c>
      <c r="J1825">
        <f>IFERROR(IFERROR(IFERROR(
VLOOKUP("*"&amp;$B1825&amp;"*", [1]cities_output!$A:$C,2,0),
VLOOKUP("*"&amp;LEFT($B1825,5)&amp;"*", [1]cities_output!$A:$C,2,0)),
VLOOKUP("*"&amp;RIGHT($B1825,5)&amp;"*", [1]cities_output!$A:$C,2,0)),
"")</f>
        <v>38.014275320000003</v>
      </c>
      <c r="K1825">
        <f>IFERROR(IFERROR(IFERROR(
VLOOKUP("*"&amp;$B1825&amp;"*", [1]cities_output!$A:$C,3,0),
VLOOKUP("*"&amp;LEFT($B1825,5)&amp;"*", [1]cities_output!$A:$C,3,0)),
VLOOKUP("*"&amp;RIGHT($B1825,5)&amp;"*", [1]cities_output!$A:$C,3,0)),
"")</f>
        <v>-90.353468379999995</v>
      </c>
      <c r="L1825" cm="1">
        <f t="array" aca="1" ref="L1825" ca="1">IFERROR(SUMPRODUCT(MID(0&amp;F1825, LARGE(INDEX(ISNUMBER(--MID(F1825, ROW(INDIRECT("1:"&amp;LEN(F1825))), 1)) * ROW(INDIRECT("1:"&amp;LEN(F1825))), 0), ROW(INDIRECT("1:"&amp;LEN(F1825))))+1, 1) * 10^ROW(INDIRECT("1:"&amp;LEN(F1825)))/10),"")</f>
        <v>90</v>
      </c>
      <c r="M1825" t="str">
        <f t="shared" si="56"/>
        <v>minute</v>
      </c>
      <c r="N1825">
        <f t="shared" ca="1" si="57"/>
        <v>5400</v>
      </c>
    </row>
    <row r="1826" spans="1:14" x14ac:dyDescent="0.35">
      <c r="A1826" s="1">
        <v>41566.875</v>
      </c>
      <c r="B1826" t="s">
        <v>296</v>
      </c>
      <c r="C1826" t="s">
        <v>9</v>
      </c>
      <c r="D1826" t="s">
        <v>10</v>
      </c>
      <c r="E1826" t="s">
        <v>76</v>
      </c>
      <c r="F1826" t="s">
        <v>73</v>
      </c>
      <c r="G1826" t="s">
        <v>1524</v>
      </c>
      <c r="H1826" s="2">
        <v>41570</v>
      </c>
      <c r="I1826" t="str">
        <f>IFERROR(IFERROR(IFERROR(
VLOOKUP("*"&amp;$B1826&amp;"*", [1]cities_output!$A:$C,1,0),
VLOOKUP("*"&amp;LEFT($B1826,5)&amp;"*", [1]cities_output!$A:$C,1,0)),
VLOOKUP("*"&amp;RIGHT($B1826,5)&amp;"*", [1]cities_output!$A:$C,1,0)),
"")</f>
        <v>Festus</v>
      </c>
      <c r="J1826">
        <f>IFERROR(IFERROR(IFERROR(
VLOOKUP("*"&amp;$B1826&amp;"*", [1]cities_output!$A:$C,2,0),
VLOOKUP("*"&amp;LEFT($B1826,5)&amp;"*", [1]cities_output!$A:$C,2,0)),
VLOOKUP("*"&amp;RIGHT($B1826,5)&amp;"*", [1]cities_output!$A:$C,2,0)),
"")</f>
        <v>38.014275320000003</v>
      </c>
      <c r="K1826">
        <f>IFERROR(IFERROR(IFERROR(
VLOOKUP("*"&amp;$B1826&amp;"*", [1]cities_output!$A:$C,3,0),
VLOOKUP("*"&amp;LEFT($B1826,5)&amp;"*", [1]cities_output!$A:$C,3,0)),
VLOOKUP("*"&amp;RIGHT($B1826,5)&amp;"*", [1]cities_output!$A:$C,3,0)),
"")</f>
        <v>-90.353468379999995</v>
      </c>
      <c r="L1826">
        <v>10</v>
      </c>
      <c r="M1826" t="str">
        <f t="shared" si="56"/>
        <v>second</v>
      </c>
      <c r="N1826">
        <f t="shared" si="57"/>
        <v>10</v>
      </c>
    </row>
    <row r="1827" spans="1:14" x14ac:dyDescent="0.35">
      <c r="A1827" s="1">
        <v>42789.025694444441</v>
      </c>
      <c r="B1827" t="s">
        <v>296</v>
      </c>
      <c r="C1827" t="s">
        <v>9</v>
      </c>
      <c r="D1827" t="s">
        <v>10</v>
      </c>
      <c r="E1827" t="s">
        <v>66</v>
      </c>
      <c r="F1827" t="s">
        <v>363</v>
      </c>
      <c r="G1827" t="s">
        <v>961</v>
      </c>
      <c r="H1827" s="2">
        <v>42971</v>
      </c>
      <c r="I1827" t="str">
        <f>IFERROR(IFERROR(IFERROR(
VLOOKUP("*"&amp;$B1827&amp;"*", [1]cities_output!$A:$C,1,0),
VLOOKUP("*"&amp;LEFT($B1827,5)&amp;"*", [1]cities_output!$A:$C,1,0)),
VLOOKUP("*"&amp;RIGHT($B1827,5)&amp;"*", [1]cities_output!$A:$C,1,0)),
"")</f>
        <v>Festus</v>
      </c>
      <c r="J1827">
        <f>IFERROR(IFERROR(IFERROR(
VLOOKUP("*"&amp;$B1827&amp;"*", [1]cities_output!$A:$C,2,0),
VLOOKUP("*"&amp;LEFT($B1827,5)&amp;"*", [1]cities_output!$A:$C,2,0)),
VLOOKUP("*"&amp;RIGHT($B1827,5)&amp;"*", [1]cities_output!$A:$C,2,0)),
"")</f>
        <v>38.014275320000003</v>
      </c>
      <c r="K1827">
        <f>IFERROR(IFERROR(IFERROR(
VLOOKUP("*"&amp;$B1827&amp;"*", [1]cities_output!$A:$C,3,0),
VLOOKUP("*"&amp;LEFT($B1827,5)&amp;"*", [1]cities_output!$A:$C,3,0)),
VLOOKUP("*"&amp;RIGHT($B1827,5)&amp;"*", [1]cities_output!$A:$C,3,0)),
"")</f>
        <v>-90.353468379999995</v>
      </c>
      <c r="L1827" cm="1">
        <f t="array" aca="1" ref="L1827" ca="1">IFERROR(SUMPRODUCT(MID(0&amp;F1827, LARGE(INDEX(ISNUMBER(--MID(F1827, ROW(INDIRECT("1:"&amp;LEN(F1827))), 1)) * ROW(INDIRECT("1:"&amp;LEN(F1827))), 0), ROW(INDIRECT("1:"&amp;LEN(F1827))))+1, 1) * 10^ROW(INDIRECT("1:"&amp;LEN(F1827)))/10),"")</f>
        <v>10</v>
      </c>
      <c r="M1827" t="str">
        <f t="shared" si="56"/>
        <v>minute</v>
      </c>
      <c r="N1827">
        <f t="shared" ca="1" si="57"/>
        <v>600</v>
      </c>
    </row>
    <row r="1828" spans="1:14" x14ac:dyDescent="0.35">
      <c r="A1828" s="1">
        <v>39620.677083333336</v>
      </c>
      <c r="B1828" t="s">
        <v>296</v>
      </c>
      <c r="C1828" t="s">
        <v>9</v>
      </c>
      <c r="D1828" t="s">
        <v>10</v>
      </c>
      <c r="E1828" t="s">
        <v>15</v>
      </c>
      <c r="F1828" t="s">
        <v>2501</v>
      </c>
      <c r="G1828" t="s">
        <v>2502</v>
      </c>
      <c r="H1828" s="2">
        <v>39634</v>
      </c>
      <c r="I1828" t="str">
        <f>IFERROR(IFERROR(IFERROR(
VLOOKUP("*"&amp;$B1828&amp;"*", [1]cities_output!$A:$C,1,0),
VLOOKUP("*"&amp;LEFT($B1828,5)&amp;"*", [1]cities_output!$A:$C,1,0)),
VLOOKUP("*"&amp;RIGHT($B1828,5)&amp;"*", [1]cities_output!$A:$C,1,0)),
"")</f>
        <v>Festus</v>
      </c>
      <c r="J1828">
        <f>IFERROR(IFERROR(IFERROR(
VLOOKUP("*"&amp;$B1828&amp;"*", [1]cities_output!$A:$C,2,0),
VLOOKUP("*"&amp;LEFT($B1828,5)&amp;"*", [1]cities_output!$A:$C,2,0)),
VLOOKUP("*"&amp;RIGHT($B1828,5)&amp;"*", [1]cities_output!$A:$C,2,0)),
"")</f>
        <v>38.014275320000003</v>
      </c>
      <c r="K1828">
        <f>IFERROR(IFERROR(IFERROR(
VLOOKUP("*"&amp;$B1828&amp;"*", [1]cities_output!$A:$C,3,0),
VLOOKUP("*"&amp;LEFT($B1828,5)&amp;"*", [1]cities_output!$A:$C,3,0)),
VLOOKUP("*"&amp;RIGHT($B1828,5)&amp;"*", [1]cities_output!$A:$C,3,0)),
"")</f>
        <v>-90.353468379999995</v>
      </c>
      <c r="L1828" cm="1">
        <f t="array" aca="1" ref="L1828" ca="1">IFERROR(SUMPRODUCT(MID(0&amp;F1828, LARGE(INDEX(ISNUMBER(--MID(F1828, ROW(INDIRECT("1:"&amp;LEN(F1828))), 1)) * ROW(INDIRECT("1:"&amp;LEN(F1828))), 0), ROW(INDIRECT("1:"&amp;LEN(F1828))))+1, 1) * 10^ROW(INDIRECT("1:"&amp;LEN(F1828)))/10),"")</f>
        <v>8</v>
      </c>
      <c r="M1828" t="str">
        <f t="shared" si="56"/>
        <v>minute</v>
      </c>
      <c r="N1828">
        <f t="shared" ca="1" si="57"/>
        <v>480</v>
      </c>
    </row>
    <row r="1829" spans="1:14" x14ac:dyDescent="0.35">
      <c r="A1829" s="1">
        <v>40431.229166666664</v>
      </c>
      <c r="B1829" t="s">
        <v>296</v>
      </c>
      <c r="C1829" t="s">
        <v>9</v>
      </c>
      <c r="D1829" t="s">
        <v>10</v>
      </c>
      <c r="E1829" t="s">
        <v>79</v>
      </c>
      <c r="F1829" t="s">
        <v>2144</v>
      </c>
      <c r="G1829" t="s">
        <v>2145</v>
      </c>
      <c r="H1829" s="2">
        <v>40503</v>
      </c>
      <c r="I1829" t="str">
        <f>IFERROR(IFERROR(IFERROR(
VLOOKUP("*"&amp;$B1829&amp;"*", [1]cities_output!$A:$C,1,0),
VLOOKUP("*"&amp;LEFT($B1829,5)&amp;"*", [1]cities_output!$A:$C,1,0)),
VLOOKUP("*"&amp;RIGHT($B1829,5)&amp;"*", [1]cities_output!$A:$C,1,0)),
"")</f>
        <v>Festus</v>
      </c>
      <c r="J1829">
        <f>IFERROR(IFERROR(IFERROR(
VLOOKUP("*"&amp;$B1829&amp;"*", [1]cities_output!$A:$C,2,0),
VLOOKUP("*"&amp;LEFT($B1829,5)&amp;"*", [1]cities_output!$A:$C,2,0)),
VLOOKUP("*"&amp;RIGHT($B1829,5)&amp;"*", [1]cities_output!$A:$C,2,0)),
"")</f>
        <v>38.014275320000003</v>
      </c>
      <c r="K1829">
        <f>IFERROR(IFERROR(IFERROR(
VLOOKUP("*"&amp;$B1829&amp;"*", [1]cities_output!$A:$C,3,0),
VLOOKUP("*"&amp;LEFT($B1829,5)&amp;"*", [1]cities_output!$A:$C,3,0)),
VLOOKUP("*"&amp;RIGHT($B1829,5)&amp;"*", [1]cities_output!$A:$C,3,0)),
"")</f>
        <v>-90.353468379999995</v>
      </c>
      <c r="L1829" cm="1">
        <f t="array" aca="1" ref="L1829" ca="1">IFERROR(SUMPRODUCT(MID(0&amp;F1829, LARGE(INDEX(ISNUMBER(--MID(F1829, ROW(INDIRECT("1:"&amp;LEN(F1829))), 1)) * ROW(INDIRECT("1:"&amp;LEN(F1829))), 0), ROW(INDIRECT("1:"&amp;LEN(F1829))))+1, 1) * 10^ROW(INDIRECT("1:"&amp;LEN(F1829)))/10),"")</f>
        <v>6</v>
      </c>
      <c r="M1829" t="str">
        <f t="shared" si="56"/>
        <v>minute</v>
      </c>
      <c r="N1829">
        <f t="shared" ca="1" si="57"/>
        <v>360</v>
      </c>
    </row>
    <row r="1830" spans="1:14" x14ac:dyDescent="0.35">
      <c r="A1830" s="1">
        <v>44206.375</v>
      </c>
      <c r="B1830" t="s">
        <v>296</v>
      </c>
      <c r="C1830" t="s">
        <v>9</v>
      </c>
      <c r="D1830" t="s">
        <v>10</v>
      </c>
      <c r="E1830" t="s">
        <v>70</v>
      </c>
      <c r="F1830" t="s">
        <v>160</v>
      </c>
      <c r="G1830" t="s">
        <v>297</v>
      </c>
      <c r="H1830" s="2">
        <v>44495</v>
      </c>
      <c r="I1830" t="str">
        <f>IFERROR(IFERROR(IFERROR(
VLOOKUP("*"&amp;$B1830&amp;"*", [1]cities_output!$A:$C,1,0),
VLOOKUP("*"&amp;LEFT($B1830,5)&amp;"*", [1]cities_output!$A:$C,1,0)),
VLOOKUP("*"&amp;RIGHT($B1830,5)&amp;"*", [1]cities_output!$A:$C,1,0)),
"")</f>
        <v>Festus</v>
      </c>
      <c r="J1830">
        <f>IFERROR(IFERROR(IFERROR(
VLOOKUP("*"&amp;$B1830&amp;"*", [1]cities_output!$A:$C,2,0),
VLOOKUP("*"&amp;LEFT($B1830,5)&amp;"*", [1]cities_output!$A:$C,2,0)),
VLOOKUP("*"&amp;RIGHT($B1830,5)&amp;"*", [1]cities_output!$A:$C,2,0)),
"")</f>
        <v>38.014275320000003</v>
      </c>
      <c r="K1830">
        <f>IFERROR(IFERROR(IFERROR(
VLOOKUP("*"&amp;$B1830&amp;"*", [1]cities_output!$A:$C,3,0),
VLOOKUP("*"&amp;LEFT($B1830,5)&amp;"*", [1]cities_output!$A:$C,3,0)),
VLOOKUP("*"&amp;RIGHT($B1830,5)&amp;"*", [1]cities_output!$A:$C,3,0)),
"")</f>
        <v>-90.353468379999995</v>
      </c>
      <c r="L1830" cm="1">
        <f t="array" aca="1" ref="L1830" ca="1">IFERROR(SUMPRODUCT(MID(0&amp;F1830, LARGE(INDEX(ISNUMBER(--MID(F1830, ROW(INDIRECT("1:"&amp;LEN(F1830))), 1)) * ROW(INDIRECT("1:"&amp;LEN(F1830))), 0), ROW(INDIRECT("1:"&amp;LEN(F1830))))+1, 1) * 10^ROW(INDIRECT("1:"&amp;LEN(F1830)))/10),"")</f>
        <v>5</v>
      </c>
      <c r="M1830" t="str">
        <f t="shared" si="56"/>
        <v>minute</v>
      </c>
      <c r="N1830">
        <f t="shared" ca="1" si="57"/>
        <v>300</v>
      </c>
    </row>
    <row r="1831" spans="1:14" x14ac:dyDescent="0.35">
      <c r="A1831" s="1">
        <v>44206.375</v>
      </c>
      <c r="B1831" t="s">
        <v>296</v>
      </c>
      <c r="C1831" t="s">
        <v>9</v>
      </c>
      <c r="D1831" t="s">
        <v>10</v>
      </c>
      <c r="E1831" t="s">
        <v>70</v>
      </c>
      <c r="F1831" t="s">
        <v>160</v>
      </c>
      <c r="G1831" t="s">
        <v>298</v>
      </c>
      <c r="H1831" s="2">
        <v>44495</v>
      </c>
      <c r="I1831" t="str">
        <f>IFERROR(IFERROR(IFERROR(
VLOOKUP("*"&amp;$B1831&amp;"*", [1]cities_output!$A:$C,1,0),
VLOOKUP("*"&amp;LEFT($B1831,5)&amp;"*", [1]cities_output!$A:$C,1,0)),
VLOOKUP("*"&amp;RIGHT($B1831,5)&amp;"*", [1]cities_output!$A:$C,1,0)),
"")</f>
        <v>Festus</v>
      </c>
      <c r="J1831">
        <f>IFERROR(IFERROR(IFERROR(
VLOOKUP("*"&amp;$B1831&amp;"*", [1]cities_output!$A:$C,2,0),
VLOOKUP("*"&amp;LEFT($B1831,5)&amp;"*", [1]cities_output!$A:$C,2,0)),
VLOOKUP("*"&amp;RIGHT($B1831,5)&amp;"*", [1]cities_output!$A:$C,2,0)),
"")</f>
        <v>38.014275320000003</v>
      </c>
      <c r="K1831">
        <f>IFERROR(IFERROR(IFERROR(
VLOOKUP("*"&amp;$B1831&amp;"*", [1]cities_output!$A:$C,3,0),
VLOOKUP("*"&amp;LEFT($B1831,5)&amp;"*", [1]cities_output!$A:$C,3,0)),
VLOOKUP("*"&amp;RIGHT($B1831,5)&amp;"*", [1]cities_output!$A:$C,3,0)),
"")</f>
        <v>-90.353468379999995</v>
      </c>
      <c r="L1831" cm="1">
        <f t="array" aca="1" ref="L1831" ca="1">IFERROR(SUMPRODUCT(MID(0&amp;F1831, LARGE(INDEX(ISNUMBER(--MID(F1831, ROW(INDIRECT("1:"&amp;LEN(F1831))), 1)) * ROW(INDIRECT("1:"&amp;LEN(F1831))), 0), ROW(INDIRECT("1:"&amp;LEN(F1831))))+1, 1) * 10^ROW(INDIRECT("1:"&amp;LEN(F1831)))/10),"")</f>
        <v>5</v>
      </c>
      <c r="M1831" t="str">
        <f t="shared" si="56"/>
        <v>minute</v>
      </c>
      <c r="N1831">
        <f t="shared" ca="1" si="57"/>
        <v>300</v>
      </c>
    </row>
    <row r="1832" spans="1:14" x14ac:dyDescent="0.35">
      <c r="A1832" s="1">
        <v>39242.96875</v>
      </c>
      <c r="B1832" t="s">
        <v>296</v>
      </c>
      <c r="C1832" t="s">
        <v>9</v>
      </c>
      <c r="D1832" t="s">
        <v>10</v>
      </c>
      <c r="E1832" t="s">
        <v>79</v>
      </c>
      <c r="F1832" t="s">
        <v>2647</v>
      </c>
      <c r="G1832" t="s">
        <v>2648</v>
      </c>
      <c r="H1832" s="2">
        <v>39245</v>
      </c>
      <c r="I1832" t="str">
        <f>IFERROR(IFERROR(IFERROR(
VLOOKUP("*"&amp;$B1832&amp;"*", [1]cities_output!$A:$C,1,0),
VLOOKUP("*"&amp;LEFT($B1832,5)&amp;"*", [1]cities_output!$A:$C,1,0)),
VLOOKUP("*"&amp;RIGHT($B1832,5)&amp;"*", [1]cities_output!$A:$C,1,0)),
"")</f>
        <v>Festus</v>
      </c>
      <c r="J1832">
        <f>IFERROR(IFERROR(IFERROR(
VLOOKUP("*"&amp;$B1832&amp;"*", [1]cities_output!$A:$C,2,0),
VLOOKUP("*"&amp;LEFT($B1832,5)&amp;"*", [1]cities_output!$A:$C,2,0)),
VLOOKUP("*"&amp;RIGHT($B1832,5)&amp;"*", [1]cities_output!$A:$C,2,0)),
"")</f>
        <v>38.014275320000003</v>
      </c>
      <c r="K1832">
        <f>IFERROR(IFERROR(IFERROR(
VLOOKUP("*"&amp;$B1832&amp;"*", [1]cities_output!$A:$C,3,0),
VLOOKUP("*"&amp;LEFT($B1832,5)&amp;"*", [1]cities_output!$A:$C,3,0)),
VLOOKUP("*"&amp;RIGHT($B1832,5)&amp;"*", [1]cities_output!$A:$C,3,0)),
"")</f>
        <v>-90.353468379999995</v>
      </c>
      <c r="L1832" cm="1">
        <f t="array" aca="1" ref="L1832" ca="1">IFERROR(SUMPRODUCT(MID(0&amp;F1832, LARGE(INDEX(ISNUMBER(--MID(F1832, ROW(INDIRECT("1:"&amp;LEN(F1832))), 1)) * ROW(INDIRECT("1:"&amp;LEN(F1832))), 0), ROW(INDIRECT("1:"&amp;LEN(F1832))))+1, 1) * 10^ROW(INDIRECT("1:"&amp;LEN(F1832)))/10),"")</f>
        <v>5</v>
      </c>
      <c r="M1832" t="str">
        <f t="shared" si="56"/>
        <v>minute</v>
      </c>
      <c r="N1832">
        <f t="shared" ca="1" si="57"/>
        <v>300</v>
      </c>
    </row>
    <row r="1833" spans="1:14" x14ac:dyDescent="0.35">
      <c r="A1833" s="1">
        <v>41559.322916666664</v>
      </c>
      <c r="B1833" t="s">
        <v>296</v>
      </c>
      <c r="C1833" t="s">
        <v>9</v>
      </c>
      <c r="D1833" t="s">
        <v>10</v>
      </c>
      <c r="E1833" t="s">
        <v>82</v>
      </c>
      <c r="F1833" t="s">
        <v>16</v>
      </c>
      <c r="G1833" t="s">
        <v>1530</v>
      </c>
      <c r="H1833" s="2">
        <v>41561</v>
      </c>
      <c r="I1833" t="str">
        <f>IFERROR(IFERROR(IFERROR(
VLOOKUP("*"&amp;$B1833&amp;"*", [1]cities_output!$A:$C,1,0),
VLOOKUP("*"&amp;LEFT($B1833,5)&amp;"*", [1]cities_output!$A:$C,1,0)),
VLOOKUP("*"&amp;RIGHT($B1833,5)&amp;"*", [1]cities_output!$A:$C,1,0)),
"")</f>
        <v>Festus</v>
      </c>
      <c r="J1833">
        <f>IFERROR(IFERROR(IFERROR(
VLOOKUP("*"&amp;$B1833&amp;"*", [1]cities_output!$A:$C,2,0),
VLOOKUP("*"&amp;LEFT($B1833,5)&amp;"*", [1]cities_output!$A:$C,2,0)),
VLOOKUP("*"&amp;RIGHT($B1833,5)&amp;"*", [1]cities_output!$A:$C,2,0)),
"")</f>
        <v>38.014275320000003</v>
      </c>
      <c r="K1833">
        <f>IFERROR(IFERROR(IFERROR(
VLOOKUP("*"&amp;$B1833&amp;"*", [1]cities_output!$A:$C,3,0),
VLOOKUP("*"&amp;LEFT($B1833,5)&amp;"*", [1]cities_output!$A:$C,3,0)),
VLOOKUP("*"&amp;RIGHT($B1833,5)&amp;"*", [1]cities_output!$A:$C,3,0)),
"")</f>
        <v>-90.353468379999995</v>
      </c>
      <c r="L1833" cm="1">
        <f t="array" aca="1" ref="L1833" ca="1">IFERROR(SUMPRODUCT(MID(0&amp;F1833, LARGE(INDEX(ISNUMBER(--MID(F1833, ROW(INDIRECT("1:"&amp;LEN(F1833))), 1)) * ROW(INDIRECT("1:"&amp;LEN(F1833))), 0), ROW(INDIRECT("1:"&amp;LEN(F1833))))+1, 1) * 10^ROW(INDIRECT("1:"&amp;LEN(F1833)))/10),"")</f>
        <v>1</v>
      </c>
      <c r="M1833" t="str">
        <f t="shared" si="56"/>
        <v>minute</v>
      </c>
      <c r="N1833">
        <f t="shared" ca="1" si="57"/>
        <v>60</v>
      </c>
    </row>
    <row r="1834" spans="1:14" x14ac:dyDescent="0.35">
      <c r="A1834" s="1">
        <v>40282.922222222223</v>
      </c>
      <c r="B1834" t="s">
        <v>296</v>
      </c>
      <c r="C1834" t="s">
        <v>9</v>
      </c>
      <c r="D1834" t="s">
        <v>10</v>
      </c>
      <c r="E1834" t="s">
        <v>30</v>
      </c>
      <c r="F1834" t="s">
        <v>466</v>
      </c>
      <c r="G1834" t="s">
        <v>2252</v>
      </c>
      <c r="H1834" s="2">
        <v>40310</v>
      </c>
      <c r="I1834" t="str">
        <f>IFERROR(IFERROR(IFERROR(
VLOOKUP("*"&amp;$B1834&amp;"*", [1]cities_output!$A:$C,1,0),
VLOOKUP("*"&amp;LEFT($B1834,5)&amp;"*", [1]cities_output!$A:$C,1,0)),
VLOOKUP("*"&amp;RIGHT($B1834,5)&amp;"*", [1]cities_output!$A:$C,1,0)),
"")</f>
        <v>Festus</v>
      </c>
      <c r="J1834">
        <f>IFERROR(IFERROR(IFERROR(
VLOOKUP("*"&amp;$B1834&amp;"*", [1]cities_output!$A:$C,2,0),
VLOOKUP("*"&amp;LEFT($B1834,5)&amp;"*", [1]cities_output!$A:$C,2,0)),
VLOOKUP("*"&amp;RIGHT($B1834,5)&amp;"*", [1]cities_output!$A:$C,2,0)),
"")</f>
        <v>38.014275320000003</v>
      </c>
      <c r="K1834">
        <f>IFERROR(IFERROR(IFERROR(
VLOOKUP("*"&amp;$B1834&amp;"*", [1]cities_output!$A:$C,3,0),
VLOOKUP("*"&amp;LEFT($B1834,5)&amp;"*", [1]cities_output!$A:$C,3,0)),
VLOOKUP("*"&amp;RIGHT($B1834,5)&amp;"*", [1]cities_output!$A:$C,3,0)),
"")</f>
        <v>-90.353468379999995</v>
      </c>
      <c r="L1834" cm="1">
        <f t="array" aca="1" ref="L1834" ca="1">IFERROR(SUMPRODUCT(MID(0&amp;F1834, LARGE(INDEX(ISNUMBER(--MID(F1834, ROW(INDIRECT("1:"&amp;LEN(F1834))), 1)) * ROW(INDIRECT("1:"&amp;LEN(F1834))), 0), ROW(INDIRECT("1:"&amp;LEN(F1834))))+1, 1) * 10^ROW(INDIRECT("1:"&amp;LEN(F1834)))/10),"")</f>
        <v>1</v>
      </c>
      <c r="M1834" t="str">
        <f t="shared" si="56"/>
        <v>minute</v>
      </c>
      <c r="N1834">
        <f t="shared" ca="1" si="57"/>
        <v>60</v>
      </c>
    </row>
    <row r="1835" spans="1:14" x14ac:dyDescent="0.35">
      <c r="A1835" s="1">
        <v>40692.170138888891</v>
      </c>
      <c r="B1835" t="s">
        <v>308</v>
      </c>
      <c r="C1835" t="s">
        <v>9</v>
      </c>
      <c r="D1835" t="s">
        <v>10</v>
      </c>
      <c r="E1835" t="s">
        <v>553</v>
      </c>
      <c r="F1835" s="3">
        <v>0.18402777777777779</v>
      </c>
      <c r="G1835" t="s">
        <v>2057</v>
      </c>
      <c r="H1835" s="2">
        <v>40692</v>
      </c>
      <c r="I1835" t="str">
        <f>IFERROR(IFERROR(IFERROR(
VLOOKUP("*"&amp;$B1835&amp;"*", [1]cities_output!$A:$C,1,0),
VLOOKUP("*"&amp;LEFT($B1835,5)&amp;"*", [1]cities_output!$A:$C,1,0)),
VLOOKUP("*"&amp;RIGHT($B1835,5)&amp;"*", [1]cities_output!$A:$C,1,0)),
"")</f>
        <v>Poplar Bluff</v>
      </c>
      <c r="J1835">
        <f>IFERROR(IFERROR(IFERROR(
VLOOKUP("*"&amp;$B1835&amp;"*", [1]cities_output!$A:$C,2,0),
VLOOKUP("*"&amp;LEFT($B1835,5)&amp;"*", [1]cities_output!$A:$C,2,0)),
VLOOKUP("*"&amp;RIGHT($B1835,5)&amp;"*", [1]cities_output!$A:$C,2,0)),
"")</f>
        <v>36.743847100000004</v>
      </c>
      <c r="K1835">
        <f>IFERROR(IFERROR(IFERROR(
VLOOKUP("*"&amp;$B1835&amp;"*", [1]cities_output!$A:$C,3,0),
VLOOKUP("*"&amp;LEFT($B1835,5)&amp;"*", [1]cities_output!$A:$C,3,0)),
VLOOKUP("*"&amp;RIGHT($B1835,5)&amp;"*", [1]cities_output!$A:$C,3,0)),
"")</f>
        <v>-90.395758529999995</v>
      </c>
      <c r="L1835" cm="1">
        <f t="array" aca="1" ref="L1835" ca="1">IFERROR(SUMPRODUCT(MID(0&amp;F1835, LARGE(INDEX(ISNUMBER(--MID(F1835, ROW(INDIRECT("1:"&amp;LEN(F1835))), 1)) * ROW(INDIRECT("1:"&amp;LEN(F1835))), 0), ROW(INDIRECT("1:"&amp;LEN(F1835))))+1, 1) * 10^ROW(INDIRECT("1:"&amp;LEN(F1835)))/10),"")</f>
        <v>184027777777778</v>
      </c>
      <c r="M1835" t="str">
        <f t="shared" si="56"/>
        <v/>
      </c>
      <c r="N1835" t="str">
        <f t="shared" si="57"/>
        <v/>
      </c>
    </row>
    <row r="1836" spans="1:14" x14ac:dyDescent="0.35">
      <c r="A1836" s="1">
        <v>37517.458333333336</v>
      </c>
      <c r="B1836" t="s">
        <v>308</v>
      </c>
      <c r="C1836" t="s">
        <v>9</v>
      </c>
      <c r="D1836" t="s">
        <v>10</v>
      </c>
      <c r="E1836" t="s">
        <v>70</v>
      </c>
      <c r="F1836" t="s">
        <v>217</v>
      </c>
      <c r="G1836" t="s">
        <v>3192</v>
      </c>
      <c r="H1836" s="2">
        <v>37544</v>
      </c>
      <c r="I1836" t="str">
        <f>IFERROR(IFERROR(IFERROR(
VLOOKUP("*"&amp;$B1836&amp;"*", [1]cities_output!$A:$C,1,0),
VLOOKUP("*"&amp;LEFT($B1836,5)&amp;"*", [1]cities_output!$A:$C,1,0)),
VLOOKUP("*"&amp;RIGHT($B1836,5)&amp;"*", [1]cities_output!$A:$C,1,0)),
"")</f>
        <v>Poplar Bluff</v>
      </c>
      <c r="J1836">
        <f>IFERROR(IFERROR(IFERROR(
VLOOKUP("*"&amp;$B1836&amp;"*", [1]cities_output!$A:$C,2,0),
VLOOKUP("*"&amp;LEFT($B1836,5)&amp;"*", [1]cities_output!$A:$C,2,0)),
VLOOKUP("*"&amp;RIGHT($B1836,5)&amp;"*", [1]cities_output!$A:$C,2,0)),
"")</f>
        <v>36.743847100000004</v>
      </c>
      <c r="K1836">
        <f>IFERROR(IFERROR(IFERROR(
VLOOKUP("*"&amp;$B1836&amp;"*", [1]cities_output!$A:$C,3,0),
VLOOKUP("*"&amp;LEFT($B1836,5)&amp;"*", [1]cities_output!$A:$C,3,0)),
VLOOKUP("*"&amp;RIGHT($B1836,5)&amp;"*", [1]cities_output!$A:$C,3,0)),
"")</f>
        <v>-90.395758529999995</v>
      </c>
      <c r="L1836" cm="1">
        <f t="array" aca="1" ref="L1836" ca="1">IFERROR(SUMPRODUCT(MID(0&amp;F1836, LARGE(INDEX(ISNUMBER(--MID(F1836, ROW(INDIRECT("1:"&amp;LEN(F1836))), 1)) * ROW(INDIRECT("1:"&amp;LEN(F1836))), 0), ROW(INDIRECT("1:"&amp;LEN(F1836))))+1, 1) * 10^ROW(INDIRECT("1:"&amp;LEN(F1836)))/10),"")</f>
        <v>10</v>
      </c>
      <c r="M1836" t="str">
        <f t="shared" si="56"/>
        <v>minute</v>
      </c>
      <c r="N1836">
        <f t="shared" ca="1" si="57"/>
        <v>600</v>
      </c>
    </row>
    <row r="1837" spans="1:14" x14ac:dyDescent="0.35">
      <c r="A1837" s="1">
        <v>43998.020833333336</v>
      </c>
      <c r="B1837" t="s">
        <v>308</v>
      </c>
      <c r="C1837" t="s">
        <v>9</v>
      </c>
      <c r="D1837" t="s">
        <v>10</v>
      </c>
      <c r="E1837" t="s">
        <v>11</v>
      </c>
      <c r="F1837" t="s">
        <v>386</v>
      </c>
      <c r="G1837" t="s">
        <v>387</v>
      </c>
      <c r="H1837" s="2">
        <v>44007</v>
      </c>
      <c r="I1837" t="str">
        <f>IFERROR(IFERROR(IFERROR(
VLOOKUP("*"&amp;$B1837&amp;"*", [1]cities_output!$A:$C,1,0),
VLOOKUP("*"&amp;LEFT($B1837,5)&amp;"*", [1]cities_output!$A:$C,1,0)),
VLOOKUP("*"&amp;RIGHT($B1837,5)&amp;"*", [1]cities_output!$A:$C,1,0)),
"")</f>
        <v>Poplar Bluff</v>
      </c>
      <c r="J1837">
        <f>IFERROR(IFERROR(IFERROR(
VLOOKUP("*"&amp;$B1837&amp;"*", [1]cities_output!$A:$C,2,0),
VLOOKUP("*"&amp;LEFT($B1837,5)&amp;"*", [1]cities_output!$A:$C,2,0)),
VLOOKUP("*"&amp;RIGHT($B1837,5)&amp;"*", [1]cities_output!$A:$C,2,0)),
"")</f>
        <v>36.743847100000004</v>
      </c>
      <c r="K1837">
        <f>IFERROR(IFERROR(IFERROR(
VLOOKUP("*"&amp;$B1837&amp;"*", [1]cities_output!$A:$C,3,0),
VLOOKUP("*"&amp;LEFT($B1837,5)&amp;"*", [1]cities_output!$A:$C,3,0)),
VLOOKUP("*"&amp;RIGHT($B1837,5)&amp;"*", [1]cities_output!$A:$C,3,0)),
"")</f>
        <v>-90.395758529999995</v>
      </c>
      <c r="L1837">
        <v>10</v>
      </c>
      <c r="M1837" t="str">
        <f t="shared" si="56"/>
        <v>second</v>
      </c>
      <c r="N1837">
        <f t="shared" si="57"/>
        <v>10</v>
      </c>
    </row>
    <row r="1838" spans="1:14" x14ac:dyDescent="0.35">
      <c r="A1838" s="1">
        <v>40775.875</v>
      </c>
      <c r="B1838" t="s">
        <v>308</v>
      </c>
      <c r="C1838" t="s">
        <v>9</v>
      </c>
      <c r="D1838" t="s">
        <v>10</v>
      </c>
      <c r="E1838" t="s">
        <v>30</v>
      </c>
      <c r="F1838" t="s">
        <v>55</v>
      </c>
      <c r="G1838" t="s">
        <v>1993</v>
      </c>
      <c r="H1838" s="2">
        <v>40776</v>
      </c>
      <c r="I1838" t="str">
        <f>IFERROR(IFERROR(IFERROR(
VLOOKUP("*"&amp;$B1838&amp;"*", [1]cities_output!$A:$C,1,0),
VLOOKUP("*"&amp;LEFT($B1838,5)&amp;"*", [1]cities_output!$A:$C,1,0)),
VLOOKUP("*"&amp;RIGHT($B1838,5)&amp;"*", [1]cities_output!$A:$C,1,0)),
"")</f>
        <v>Poplar Bluff</v>
      </c>
      <c r="J1838">
        <f>IFERROR(IFERROR(IFERROR(
VLOOKUP("*"&amp;$B1838&amp;"*", [1]cities_output!$A:$C,2,0),
VLOOKUP("*"&amp;LEFT($B1838,5)&amp;"*", [1]cities_output!$A:$C,2,0)),
VLOOKUP("*"&amp;RIGHT($B1838,5)&amp;"*", [1]cities_output!$A:$C,2,0)),
"")</f>
        <v>36.743847100000004</v>
      </c>
      <c r="K1838">
        <f>IFERROR(IFERROR(IFERROR(
VLOOKUP("*"&amp;$B1838&amp;"*", [1]cities_output!$A:$C,3,0),
VLOOKUP("*"&amp;LEFT($B1838,5)&amp;"*", [1]cities_output!$A:$C,3,0)),
VLOOKUP("*"&amp;RIGHT($B1838,5)&amp;"*", [1]cities_output!$A:$C,3,0)),
"")</f>
        <v>-90.395758529999995</v>
      </c>
      <c r="L1838" cm="1">
        <f t="array" aca="1" ref="L1838" ca="1">IFERROR(SUMPRODUCT(MID(0&amp;F1838, LARGE(INDEX(ISNUMBER(--MID(F1838, ROW(INDIRECT("1:"&amp;LEN(F1838))), 1)) * ROW(INDIRECT("1:"&amp;LEN(F1838))), 0), ROW(INDIRECT("1:"&amp;LEN(F1838))))+1, 1) * 10^ROW(INDIRECT("1:"&amp;LEN(F1838)))/10),"")</f>
        <v>5</v>
      </c>
      <c r="M1838" t="str">
        <f t="shared" si="56"/>
        <v>minute</v>
      </c>
      <c r="N1838">
        <f t="shared" ca="1" si="57"/>
        <v>300</v>
      </c>
    </row>
    <row r="1839" spans="1:14" x14ac:dyDescent="0.35">
      <c r="A1839" s="1">
        <v>44169.739583333336</v>
      </c>
      <c r="B1839" t="s">
        <v>308</v>
      </c>
      <c r="C1839" t="s">
        <v>9</v>
      </c>
      <c r="D1839" t="s">
        <v>10</v>
      </c>
      <c r="E1839" t="s">
        <v>54</v>
      </c>
      <c r="F1839" t="s">
        <v>309</v>
      </c>
      <c r="G1839" t="s">
        <v>310</v>
      </c>
      <c r="H1839" s="2">
        <v>44188</v>
      </c>
      <c r="I1839" t="str">
        <f>IFERROR(IFERROR(IFERROR(
VLOOKUP("*"&amp;$B1839&amp;"*", [1]cities_output!$A:$C,1,0),
VLOOKUP("*"&amp;LEFT($B1839,5)&amp;"*", [1]cities_output!$A:$C,1,0)),
VLOOKUP("*"&amp;RIGHT($B1839,5)&amp;"*", [1]cities_output!$A:$C,1,0)),
"")</f>
        <v>Poplar Bluff</v>
      </c>
      <c r="J1839">
        <f>IFERROR(IFERROR(IFERROR(
VLOOKUP("*"&amp;$B1839&amp;"*", [1]cities_output!$A:$C,2,0),
VLOOKUP("*"&amp;LEFT($B1839,5)&amp;"*", [1]cities_output!$A:$C,2,0)),
VLOOKUP("*"&amp;RIGHT($B1839,5)&amp;"*", [1]cities_output!$A:$C,2,0)),
"")</f>
        <v>36.743847100000004</v>
      </c>
      <c r="K1839">
        <f>IFERROR(IFERROR(IFERROR(
VLOOKUP("*"&amp;$B1839&amp;"*", [1]cities_output!$A:$C,3,0),
VLOOKUP("*"&amp;LEFT($B1839,5)&amp;"*", [1]cities_output!$A:$C,3,0)),
VLOOKUP("*"&amp;RIGHT($B1839,5)&amp;"*", [1]cities_output!$A:$C,3,0)),
"")</f>
        <v>-90.395758529999995</v>
      </c>
      <c r="L1839" cm="1">
        <f t="array" aca="1" ref="L1839" ca="1">IFERROR(SUMPRODUCT(MID(0&amp;F1839, LARGE(INDEX(ISNUMBER(--MID(F1839, ROW(INDIRECT("1:"&amp;LEN(F1839))), 1)) * ROW(INDIRECT("1:"&amp;LEN(F1839))), 0), ROW(INDIRECT("1:"&amp;LEN(F1839))))+1, 1) * 10^ROW(INDIRECT("1:"&amp;LEN(F1839)))/10),"")</f>
        <v>3</v>
      </c>
      <c r="M1839" t="str">
        <f t="shared" si="56"/>
        <v>minute</v>
      </c>
      <c r="N1839">
        <f t="shared" ca="1" si="57"/>
        <v>180</v>
      </c>
    </row>
    <row r="1840" spans="1:14" x14ac:dyDescent="0.35">
      <c r="A1840" s="1">
        <v>42180.826388888891</v>
      </c>
      <c r="B1840" t="s">
        <v>244</v>
      </c>
      <c r="C1840" t="s">
        <v>9</v>
      </c>
      <c r="D1840" t="s">
        <v>10</v>
      </c>
      <c r="E1840" t="s">
        <v>76</v>
      </c>
      <c r="F1840">
        <v>5</v>
      </c>
      <c r="G1840" t="s">
        <v>1230</v>
      </c>
      <c r="H1840" s="2">
        <v>42188</v>
      </c>
      <c r="I1840" t="str">
        <f>IFERROR(IFERROR(IFERROR(
VLOOKUP("*"&amp;$B1840&amp;"*", [1]cities_output!$A:$C,1,0),
VLOOKUP("*"&amp;LEFT($B1840,5)&amp;"*", [1]cities_output!$A:$C,1,0)),
VLOOKUP("*"&amp;RIGHT($B1840,5)&amp;"*", [1]cities_output!$A:$C,1,0)),
"")</f>
        <v>Arnold</v>
      </c>
      <c r="J1840">
        <f>IFERROR(IFERROR(IFERROR(
VLOOKUP("*"&amp;$B1840&amp;"*", [1]cities_output!$A:$C,2,0),
VLOOKUP("*"&amp;LEFT($B1840,5)&amp;"*", [1]cities_output!$A:$C,2,0)),
VLOOKUP("*"&amp;RIGHT($B1840,5)&amp;"*", [1]cities_output!$A:$C,2,0)),
"")</f>
        <v>38.436715999999997</v>
      </c>
      <c r="K1840">
        <f>IFERROR(IFERROR(IFERROR(
VLOOKUP("*"&amp;$B1840&amp;"*", [1]cities_output!$A:$C,3,0),
VLOOKUP("*"&amp;LEFT($B1840,5)&amp;"*", [1]cities_output!$A:$C,3,0)),
VLOOKUP("*"&amp;RIGHT($B1840,5)&amp;"*", [1]cities_output!$A:$C,3,0)),
"")</f>
        <v>-90.390880499999994</v>
      </c>
      <c r="L1840" cm="1">
        <f t="array" aca="1" ref="L1840" ca="1">IFERROR(SUMPRODUCT(MID(0&amp;F1840, LARGE(INDEX(ISNUMBER(--MID(F1840, ROW(INDIRECT("1:"&amp;LEN(F1840))), 1)) * ROW(INDIRECT("1:"&amp;LEN(F1840))), 0), ROW(INDIRECT("1:"&amp;LEN(F1840))))+1, 1) * 10^ROW(INDIRECT("1:"&amp;LEN(F1840)))/10),"")</f>
        <v>5</v>
      </c>
      <c r="M1840" t="str">
        <f t="shared" si="56"/>
        <v/>
      </c>
      <c r="N1840" t="str">
        <f t="shared" si="57"/>
        <v/>
      </c>
    </row>
    <row r="1841" spans="1:14" x14ac:dyDescent="0.35">
      <c r="A1841" s="1">
        <v>40940.458333333336</v>
      </c>
      <c r="B1841" t="s">
        <v>244</v>
      </c>
      <c r="C1841" t="s">
        <v>9</v>
      </c>
      <c r="D1841" t="s">
        <v>10</v>
      </c>
      <c r="E1841" t="s">
        <v>15</v>
      </c>
      <c r="F1841" t="s">
        <v>1866</v>
      </c>
      <c r="G1841" t="s">
        <v>1867</v>
      </c>
      <c r="H1841" s="2">
        <v>40942</v>
      </c>
      <c r="I1841" t="str">
        <f>IFERROR(IFERROR(IFERROR(
VLOOKUP("*"&amp;$B1841&amp;"*", [1]cities_output!$A:$C,1,0),
VLOOKUP("*"&amp;LEFT($B1841,5)&amp;"*", [1]cities_output!$A:$C,1,0)),
VLOOKUP("*"&amp;RIGHT($B1841,5)&amp;"*", [1]cities_output!$A:$C,1,0)),
"")</f>
        <v>Arnold</v>
      </c>
      <c r="J1841">
        <f>IFERROR(IFERROR(IFERROR(
VLOOKUP("*"&amp;$B1841&amp;"*", [1]cities_output!$A:$C,2,0),
VLOOKUP("*"&amp;LEFT($B1841,5)&amp;"*", [1]cities_output!$A:$C,2,0)),
VLOOKUP("*"&amp;RIGHT($B1841,5)&amp;"*", [1]cities_output!$A:$C,2,0)),
"")</f>
        <v>38.436715999999997</v>
      </c>
      <c r="K1841">
        <f>IFERROR(IFERROR(IFERROR(
VLOOKUP("*"&amp;$B1841&amp;"*", [1]cities_output!$A:$C,3,0),
VLOOKUP("*"&amp;LEFT($B1841,5)&amp;"*", [1]cities_output!$A:$C,3,0)),
VLOOKUP("*"&amp;RIGHT($B1841,5)&amp;"*", [1]cities_output!$A:$C,3,0)),
"")</f>
        <v>-90.390880499999994</v>
      </c>
      <c r="L1841">
        <v>1.5</v>
      </c>
      <c r="M1841" t="str">
        <f t="shared" si="56"/>
        <v>hour</v>
      </c>
      <c r="N1841">
        <f t="shared" si="57"/>
        <v>5400</v>
      </c>
    </row>
    <row r="1842" spans="1:14" x14ac:dyDescent="0.35">
      <c r="A1842" s="1">
        <v>36746.986805555556</v>
      </c>
      <c r="B1842" t="s">
        <v>244</v>
      </c>
      <c r="C1842" t="s">
        <v>9</v>
      </c>
      <c r="D1842" t="s">
        <v>10</v>
      </c>
      <c r="E1842" t="s">
        <v>11</v>
      </c>
      <c r="F1842" t="s">
        <v>2638</v>
      </c>
      <c r="G1842" t="s">
        <v>3404</v>
      </c>
      <c r="H1842" s="2">
        <v>36757</v>
      </c>
      <c r="I1842" t="str">
        <f>IFERROR(IFERROR(IFERROR(
VLOOKUP("*"&amp;$B1842&amp;"*", [1]cities_output!$A:$C,1,0),
VLOOKUP("*"&amp;LEFT($B1842,5)&amp;"*", [1]cities_output!$A:$C,1,0)),
VLOOKUP("*"&amp;RIGHT($B1842,5)&amp;"*", [1]cities_output!$A:$C,1,0)),
"")</f>
        <v>Arnold</v>
      </c>
      <c r="J1842">
        <f>IFERROR(IFERROR(IFERROR(
VLOOKUP("*"&amp;$B1842&amp;"*", [1]cities_output!$A:$C,2,0),
VLOOKUP("*"&amp;LEFT($B1842,5)&amp;"*", [1]cities_output!$A:$C,2,0)),
VLOOKUP("*"&amp;RIGHT($B1842,5)&amp;"*", [1]cities_output!$A:$C,2,0)),
"")</f>
        <v>38.436715999999997</v>
      </c>
      <c r="K1842">
        <f>IFERROR(IFERROR(IFERROR(
VLOOKUP("*"&amp;$B1842&amp;"*", [1]cities_output!$A:$C,3,0),
VLOOKUP("*"&amp;LEFT($B1842,5)&amp;"*", [1]cities_output!$A:$C,3,0)),
VLOOKUP("*"&amp;RIGHT($B1842,5)&amp;"*", [1]cities_output!$A:$C,3,0)),
"")</f>
        <v>-90.390880499999994</v>
      </c>
      <c r="L1842">
        <v>15</v>
      </c>
      <c r="M1842" t="str">
        <f t="shared" si="56"/>
        <v>minute</v>
      </c>
      <c r="N1842">
        <f t="shared" si="57"/>
        <v>900</v>
      </c>
    </row>
    <row r="1843" spans="1:14" x14ac:dyDescent="0.35">
      <c r="A1843" s="1">
        <v>41020.895833333336</v>
      </c>
      <c r="B1843" t="s">
        <v>244</v>
      </c>
      <c r="C1843" t="s">
        <v>9</v>
      </c>
      <c r="D1843" t="s">
        <v>10</v>
      </c>
      <c r="E1843" t="s">
        <v>82</v>
      </c>
      <c r="F1843" t="s">
        <v>1817</v>
      </c>
      <c r="G1843" t="s">
        <v>1818</v>
      </c>
      <c r="H1843" s="2">
        <v>41042</v>
      </c>
      <c r="I1843" t="str">
        <f>IFERROR(IFERROR(IFERROR(
VLOOKUP("*"&amp;$B1843&amp;"*", [1]cities_output!$A:$C,1,0),
VLOOKUP("*"&amp;LEFT($B1843,5)&amp;"*", [1]cities_output!$A:$C,1,0)),
VLOOKUP("*"&amp;RIGHT($B1843,5)&amp;"*", [1]cities_output!$A:$C,1,0)),
"")</f>
        <v>Arnold</v>
      </c>
      <c r="J1843">
        <f>IFERROR(IFERROR(IFERROR(
VLOOKUP("*"&amp;$B1843&amp;"*", [1]cities_output!$A:$C,2,0),
VLOOKUP("*"&amp;LEFT($B1843,5)&amp;"*", [1]cities_output!$A:$C,2,0)),
VLOOKUP("*"&amp;RIGHT($B1843,5)&amp;"*", [1]cities_output!$A:$C,2,0)),
"")</f>
        <v>38.436715999999997</v>
      </c>
      <c r="K1843">
        <f>IFERROR(IFERROR(IFERROR(
VLOOKUP("*"&amp;$B1843&amp;"*", [1]cities_output!$A:$C,3,0),
VLOOKUP("*"&amp;LEFT($B1843,5)&amp;"*", [1]cities_output!$A:$C,3,0)),
VLOOKUP("*"&amp;RIGHT($B1843,5)&amp;"*", [1]cities_output!$A:$C,3,0)),
"")</f>
        <v>-90.390880499999994</v>
      </c>
      <c r="L1843">
        <v>1</v>
      </c>
      <c r="M1843" t="str">
        <f t="shared" si="56"/>
        <v>minute</v>
      </c>
      <c r="N1843">
        <f t="shared" si="57"/>
        <v>60</v>
      </c>
    </row>
    <row r="1844" spans="1:14" x14ac:dyDescent="0.35">
      <c r="A1844" s="1">
        <v>40912.770833333336</v>
      </c>
      <c r="B1844" t="s">
        <v>244</v>
      </c>
      <c r="C1844" t="s">
        <v>9</v>
      </c>
      <c r="D1844" t="s">
        <v>10</v>
      </c>
      <c r="E1844" t="s">
        <v>79</v>
      </c>
      <c r="F1844" t="s">
        <v>1882</v>
      </c>
      <c r="G1844" t="s">
        <v>1883</v>
      </c>
      <c r="H1844" s="2">
        <v>40920</v>
      </c>
      <c r="I1844" t="str">
        <f>IFERROR(IFERROR(IFERROR(
VLOOKUP("*"&amp;$B1844&amp;"*", [1]cities_output!$A:$C,1,0),
VLOOKUP("*"&amp;LEFT($B1844,5)&amp;"*", [1]cities_output!$A:$C,1,0)),
VLOOKUP("*"&amp;RIGHT($B1844,5)&amp;"*", [1]cities_output!$A:$C,1,0)),
"")</f>
        <v>Arnold</v>
      </c>
      <c r="J1844">
        <f>IFERROR(IFERROR(IFERROR(
VLOOKUP("*"&amp;$B1844&amp;"*", [1]cities_output!$A:$C,2,0),
VLOOKUP("*"&amp;LEFT($B1844,5)&amp;"*", [1]cities_output!$A:$C,2,0)),
VLOOKUP("*"&amp;RIGHT($B1844,5)&amp;"*", [1]cities_output!$A:$C,2,0)),
"")</f>
        <v>38.436715999999997</v>
      </c>
      <c r="K1844">
        <f>IFERROR(IFERROR(IFERROR(
VLOOKUP("*"&amp;$B1844&amp;"*", [1]cities_output!$A:$C,3,0),
VLOOKUP("*"&amp;LEFT($B1844,5)&amp;"*", [1]cities_output!$A:$C,3,0)),
VLOOKUP("*"&amp;RIGHT($B1844,5)&amp;"*", [1]cities_output!$A:$C,3,0)),
"")</f>
        <v>-90.390880499999994</v>
      </c>
      <c r="L1844" cm="1">
        <f t="array" aca="1" ref="L1844" ca="1">IFERROR(SUMPRODUCT(MID(0&amp;F1844, LARGE(INDEX(ISNUMBER(--MID(F1844, ROW(INDIRECT("1:"&amp;LEN(F1844))), 1)) * ROW(INDIRECT("1:"&amp;LEN(F1844))), 0), ROW(INDIRECT("1:"&amp;LEN(F1844))))+1, 1) * 10^ROW(INDIRECT("1:"&amp;LEN(F1844)))/10),"")</f>
        <v>2</v>
      </c>
      <c r="M1844" t="str">
        <f t="shared" si="56"/>
        <v>hour</v>
      </c>
      <c r="N1844">
        <f t="shared" ca="1" si="57"/>
        <v>7200</v>
      </c>
    </row>
    <row r="1845" spans="1:14" x14ac:dyDescent="0.35">
      <c r="A1845" s="1">
        <v>41896.875</v>
      </c>
      <c r="B1845" t="s">
        <v>244</v>
      </c>
      <c r="C1845" t="s">
        <v>9</v>
      </c>
      <c r="D1845" t="s">
        <v>10</v>
      </c>
      <c r="E1845" t="s">
        <v>11</v>
      </c>
      <c r="F1845" t="s">
        <v>255</v>
      </c>
      <c r="G1845" t="s">
        <v>1325</v>
      </c>
      <c r="H1845" s="2">
        <v>41900</v>
      </c>
      <c r="I1845" t="str">
        <f>IFERROR(IFERROR(IFERROR(
VLOOKUP("*"&amp;$B1845&amp;"*", [1]cities_output!$A:$C,1,0),
VLOOKUP("*"&amp;LEFT($B1845,5)&amp;"*", [1]cities_output!$A:$C,1,0)),
VLOOKUP("*"&amp;RIGHT($B1845,5)&amp;"*", [1]cities_output!$A:$C,1,0)),
"")</f>
        <v>Arnold</v>
      </c>
      <c r="J1845">
        <f>IFERROR(IFERROR(IFERROR(
VLOOKUP("*"&amp;$B1845&amp;"*", [1]cities_output!$A:$C,2,0),
VLOOKUP("*"&amp;LEFT($B1845,5)&amp;"*", [1]cities_output!$A:$C,2,0)),
VLOOKUP("*"&amp;RIGHT($B1845,5)&amp;"*", [1]cities_output!$A:$C,2,0)),
"")</f>
        <v>38.436715999999997</v>
      </c>
      <c r="K1845">
        <f>IFERROR(IFERROR(IFERROR(
VLOOKUP("*"&amp;$B1845&amp;"*", [1]cities_output!$A:$C,3,0),
VLOOKUP("*"&amp;LEFT($B1845,5)&amp;"*", [1]cities_output!$A:$C,3,0)),
VLOOKUP("*"&amp;RIGHT($B1845,5)&amp;"*", [1]cities_output!$A:$C,3,0)),
"")</f>
        <v>-90.390880499999994</v>
      </c>
      <c r="L1845" cm="1">
        <f t="array" aca="1" ref="L1845" ca="1">IFERROR(SUMPRODUCT(MID(0&amp;F1845, LARGE(INDEX(ISNUMBER(--MID(F1845, ROW(INDIRECT("1:"&amp;LEN(F1845))), 1)) * ROW(INDIRECT("1:"&amp;LEN(F1845))), 0), ROW(INDIRECT("1:"&amp;LEN(F1845))))+1, 1) * 10^ROW(INDIRECT("1:"&amp;LEN(F1845)))/10),"")</f>
        <v>20</v>
      </c>
      <c r="M1845" t="str">
        <f t="shared" si="56"/>
        <v>minute</v>
      </c>
      <c r="N1845">
        <f t="shared" ca="1" si="57"/>
        <v>1200</v>
      </c>
    </row>
    <row r="1846" spans="1:14" x14ac:dyDescent="0.35">
      <c r="A1846" s="1">
        <v>43534.986111111109</v>
      </c>
      <c r="B1846" t="s">
        <v>244</v>
      </c>
      <c r="C1846" t="s">
        <v>9</v>
      </c>
      <c r="D1846" t="s">
        <v>10</v>
      </c>
      <c r="E1846" t="s">
        <v>11</v>
      </c>
      <c r="F1846" t="s">
        <v>77</v>
      </c>
      <c r="G1846" t="s">
        <v>681</v>
      </c>
      <c r="H1846" s="2">
        <v>43538</v>
      </c>
      <c r="I1846" t="str">
        <f>IFERROR(IFERROR(IFERROR(
VLOOKUP("*"&amp;$B1846&amp;"*", [1]cities_output!$A:$C,1,0),
VLOOKUP("*"&amp;LEFT($B1846,5)&amp;"*", [1]cities_output!$A:$C,1,0)),
VLOOKUP("*"&amp;RIGHT($B1846,5)&amp;"*", [1]cities_output!$A:$C,1,0)),
"")</f>
        <v>Arnold</v>
      </c>
      <c r="J1846">
        <f>IFERROR(IFERROR(IFERROR(
VLOOKUP("*"&amp;$B1846&amp;"*", [1]cities_output!$A:$C,2,0),
VLOOKUP("*"&amp;LEFT($B1846,5)&amp;"*", [1]cities_output!$A:$C,2,0)),
VLOOKUP("*"&amp;RIGHT($B1846,5)&amp;"*", [1]cities_output!$A:$C,2,0)),
"")</f>
        <v>38.436715999999997</v>
      </c>
      <c r="K1846">
        <f>IFERROR(IFERROR(IFERROR(
VLOOKUP("*"&amp;$B1846&amp;"*", [1]cities_output!$A:$C,3,0),
VLOOKUP("*"&amp;LEFT($B1846,5)&amp;"*", [1]cities_output!$A:$C,3,0)),
VLOOKUP("*"&amp;RIGHT($B1846,5)&amp;"*", [1]cities_output!$A:$C,3,0)),
"")</f>
        <v>-90.390880499999994</v>
      </c>
      <c r="L1846">
        <v>2</v>
      </c>
      <c r="M1846" t="str">
        <f t="shared" si="56"/>
        <v>minute</v>
      </c>
      <c r="N1846">
        <f t="shared" si="57"/>
        <v>120</v>
      </c>
    </row>
    <row r="1847" spans="1:14" x14ac:dyDescent="0.35">
      <c r="A1847" s="1">
        <v>43026.802083333336</v>
      </c>
      <c r="B1847" t="s">
        <v>244</v>
      </c>
      <c r="C1847" t="s">
        <v>9</v>
      </c>
      <c r="D1847" t="s">
        <v>10</v>
      </c>
      <c r="E1847" t="s">
        <v>30</v>
      </c>
      <c r="F1847" t="s">
        <v>77</v>
      </c>
      <c r="G1847" t="s">
        <v>836</v>
      </c>
      <c r="H1847" s="2">
        <v>43027</v>
      </c>
      <c r="I1847" t="str">
        <f>IFERROR(IFERROR(IFERROR(
VLOOKUP("*"&amp;$B1847&amp;"*", [1]cities_output!$A:$C,1,0),
VLOOKUP("*"&amp;LEFT($B1847,5)&amp;"*", [1]cities_output!$A:$C,1,0)),
VLOOKUP("*"&amp;RIGHT($B1847,5)&amp;"*", [1]cities_output!$A:$C,1,0)),
"")</f>
        <v>Arnold</v>
      </c>
      <c r="J1847">
        <f>IFERROR(IFERROR(IFERROR(
VLOOKUP("*"&amp;$B1847&amp;"*", [1]cities_output!$A:$C,2,0),
VLOOKUP("*"&amp;LEFT($B1847,5)&amp;"*", [1]cities_output!$A:$C,2,0)),
VLOOKUP("*"&amp;RIGHT($B1847,5)&amp;"*", [1]cities_output!$A:$C,2,0)),
"")</f>
        <v>38.436715999999997</v>
      </c>
      <c r="K1847">
        <f>IFERROR(IFERROR(IFERROR(
VLOOKUP("*"&amp;$B1847&amp;"*", [1]cities_output!$A:$C,3,0),
VLOOKUP("*"&amp;LEFT($B1847,5)&amp;"*", [1]cities_output!$A:$C,3,0)),
VLOOKUP("*"&amp;RIGHT($B1847,5)&amp;"*", [1]cities_output!$A:$C,3,0)),
"")</f>
        <v>-90.390880499999994</v>
      </c>
      <c r="L1847">
        <v>2</v>
      </c>
      <c r="M1847" t="str">
        <f t="shared" si="56"/>
        <v>minute</v>
      </c>
      <c r="N1847">
        <f t="shared" si="57"/>
        <v>120</v>
      </c>
    </row>
    <row r="1848" spans="1:14" x14ac:dyDescent="0.35">
      <c r="A1848" s="1">
        <v>41082.055555555555</v>
      </c>
      <c r="B1848" t="s">
        <v>244</v>
      </c>
      <c r="C1848" t="s">
        <v>9</v>
      </c>
      <c r="D1848" t="s">
        <v>10</v>
      </c>
      <c r="E1848" t="s">
        <v>30</v>
      </c>
      <c r="F1848" t="s">
        <v>217</v>
      </c>
      <c r="G1848" t="s">
        <v>1782</v>
      </c>
      <c r="H1848" s="2">
        <v>41094</v>
      </c>
      <c r="I1848" t="str">
        <f>IFERROR(IFERROR(IFERROR(
VLOOKUP("*"&amp;$B1848&amp;"*", [1]cities_output!$A:$C,1,0),
VLOOKUP("*"&amp;LEFT($B1848,5)&amp;"*", [1]cities_output!$A:$C,1,0)),
VLOOKUP("*"&amp;RIGHT($B1848,5)&amp;"*", [1]cities_output!$A:$C,1,0)),
"")</f>
        <v>Arnold</v>
      </c>
      <c r="J1848">
        <f>IFERROR(IFERROR(IFERROR(
VLOOKUP("*"&amp;$B1848&amp;"*", [1]cities_output!$A:$C,2,0),
VLOOKUP("*"&amp;LEFT($B1848,5)&amp;"*", [1]cities_output!$A:$C,2,0)),
VLOOKUP("*"&amp;RIGHT($B1848,5)&amp;"*", [1]cities_output!$A:$C,2,0)),
"")</f>
        <v>38.436715999999997</v>
      </c>
      <c r="K1848">
        <f>IFERROR(IFERROR(IFERROR(
VLOOKUP("*"&amp;$B1848&amp;"*", [1]cities_output!$A:$C,3,0),
VLOOKUP("*"&amp;LEFT($B1848,5)&amp;"*", [1]cities_output!$A:$C,3,0)),
VLOOKUP("*"&amp;RIGHT($B1848,5)&amp;"*", [1]cities_output!$A:$C,3,0)),
"")</f>
        <v>-90.390880499999994</v>
      </c>
      <c r="L1848" cm="1">
        <f t="array" aca="1" ref="L1848" ca="1">IFERROR(SUMPRODUCT(MID(0&amp;F1848, LARGE(INDEX(ISNUMBER(--MID(F1848, ROW(INDIRECT("1:"&amp;LEN(F1848))), 1)) * ROW(INDIRECT("1:"&amp;LEN(F1848))), 0), ROW(INDIRECT("1:"&amp;LEN(F1848))))+1, 1) * 10^ROW(INDIRECT("1:"&amp;LEN(F1848)))/10),"")</f>
        <v>10</v>
      </c>
      <c r="M1848" t="str">
        <f t="shared" si="56"/>
        <v>minute</v>
      </c>
      <c r="N1848">
        <f t="shared" ca="1" si="57"/>
        <v>600</v>
      </c>
    </row>
    <row r="1849" spans="1:14" x14ac:dyDescent="0.35">
      <c r="A1849" s="1">
        <v>43557.708333333336</v>
      </c>
      <c r="B1849" t="s">
        <v>244</v>
      </c>
      <c r="C1849" t="s">
        <v>9</v>
      </c>
      <c r="D1849" t="s">
        <v>10</v>
      </c>
      <c r="E1849" t="s">
        <v>70</v>
      </c>
      <c r="F1849" t="s">
        <v>160</v>
      </c>
      <c r="G1849" t="s">
        <v>665</v>
      </c>
      <c r="H1849" s="2">
        <v>43563</v>
      </c>
      <c r="I1849" t="str">
        <f>IFERROR(IFERROR(IFERROR(
VLOOKUP("*"&amp;$B1849&amp;"*", [1]cities_output!$A:$C,1,0),
VLOOKUP("*"&amp;LEFT($B1849,5)&amp;"*", [1]cities_output!$A:$C,1,0)),
VLOOKUP("*"&amp;RIGHT($B1849,5)&amp;"*", [1]cities_output!$A:$C,1,0)),
"")</f>
        <v>Arnold</v>
      </c>
      <c r="J1849">
        <f>IFERROR(IFERROR(IFERROR(
VLOOKUP("*"&amp;$B1849&amp;"*", [1]cities_output!$A:$C,2,0),
VLOOKUP("*"&amp;LEFT($B1849,5)&amp;"*", [1]cities_output!$A:$C,2,0)),
VLOOKUP("*"&amp;RIGHT($B1849,5)&amp;"*", [1]cities_output!$A:$C,2,0)),
"")</f>
        <v>38.436715999999997</v>
      </c>
      <c r="K1849">
        <f>IFERROR(IFERROR(IFERROR(
VLOOKUP("*"&amp;$B1849&amp;"*", [1]cities_output!$A:$C,3,0),
VLOOKUP("*"&amp;LEFT($B1849,5)&amp;"*", [1]cities_output!$A:$C,3,0)),
VLOOKUP("*"&amp;RIGHT($B1849,5)&amp;"*", [1]cities_output!$A:$C,3,0)),
"")</f>
        <v>-90.390880499999994</v>
      </c>
      <c r="L1849" cm="1">
        <f t="array" aca="1" ref="L1849" ca="1">IFERROR(SUMPRODUCT(MID(0&amp;F1849, LARGE(INDEX(ISNUMBER(--MID(F1849, ROW(INDIRECT("1:"&amp;LEN(F1849))), 1)) * ROW(INDIRECT("1:"&amp;LEN(F1849))), 0), ROW(INDIRECT("1:"&amp;LEN(F1849))))+1, 1) * 10^ROW(INDIRECT("1:"&amp;LEN(F1849)))/10),"")</f>
        <v>5</v>
      </c>
      <c r="M1849" t="str">
        <f t="shared" si="56"/>
        <v>minute</v>
      </c>
      <c r="N1849">
        <f t="shared" ca="1" si="57"/>
        <v>300</v>
      </c>
    </row>
    <row r="1850" spans="1:14" x14ac:dyDescent="0.35">
      <c r="A1850" s="1">
        <v>41930.916666666664</v>
      </c>
      <c r="B1850" t="s">
        <v>244</v>
      </c>
      <c r="C1850" t="s">
        <v>9</v>
      </c>
      <c r="D1850" t="s">
        <v>10</v>
      </c>
      <c r="E1850" t="s">
        <v>118</v>
      </c>
      <c r="F1850" t="s">
        <v>160</v>
      </c>
      <c r="G1850" t="s">
        <v>1302</v>
      </c>
      <c r="H1850" s="2">
        <v>41949</v>
      </c>
      <c r="I1850" t="str">
        <f>IFERROR(IFERROR(IFERROR(
VLOOKUP("*"&amp;$B1850&amp;"*", [1]cities_output!$A:$C,1,0),
VLOOKUP("*"&amp;LEFT($B1850,5)&amp;"*", [1]cities_output!$A:$C,1,0)),
VLOOKUP("*"&amp;RIGHT($B1850,5)&amp;"*", [1]cities_output!$A:$C,1,0)),
"")</f>
        <v>Arnold</v>
      </c>
      <c r="J1850">
        <f>IFERROR(IFERROR(IFERROR(
VLOOKUP("*"&amp;$B1850&amp;"*", [1]cities_output!$A:$C,2,0),
VLOOKUP("*"&amp;LEFT($B1850,5)&amp;"*", [1]cities_output!$A:$C,2,0)),
VLOOKUP("*"&amp;RIGHT($B1850,5)&amp;"*", [1]cities_output!$A:$C,2,0)),
"")</f>
        <v>38.436715999999997</v>
      </c>
      <c r="K1850">
        <f>IFERROR(IFERROR(IFERROR(
VLOOKUP("*"&amp;$B1850&amp;"*", [1]cities_output!$A:$C,3,0),
VLOOKUP("*"&amp;LEFT($B1850,5)&amp;"*", [1]cities_output!$A:$C,3,0)),
VLOOKUP("*"&amp;RIGHT($B1850,5)&amp;"*", [1]cities_output!$A:$C,3,0)),
"")</f>
        <v>-90.390880499999994</v>
      </c>
      <c r="L1850" cm="1">
        <f t="array" aca="1" ref="L1850" ca="1">IFERROR(SUMPRODUCT(MID(0&amp;F1850, LARGE(INDEX(ISNUMBER(--MID(F1850, ROW(INDIRECT("1:"&amp;LEN(F1850))), 1)) * ROW(INDIRECT("1:"&amp;LEN(F1850))), 0), ROW(INDIRECT("1:"&amp;LEN(F1850))))+1, 1) * 10^ROW(INDIRECT("1:"&amp;LEN(F1850)))/10),"")</f>
        <v>5</v>
      </c>
      <c r="M1850" t="str">
        <f t="shared" si="56"/>
        <v>minute</v>
      </c>
      <c r="N1850">
        <f t="shared" ca="1" si="57"/>
        <v>300</v>
      </c>
    </row>
    <row r="1851" spans="1:14" x14ac:dyDescent="0.35">
      <c r="A1851" s="1">
        <v>41061.854166666664</v>
      </c>
      <c r="B1851" t="s">
        <v>244</v>
      </c>
      <c r="C1851" t="s">
        <v>9</v>
      </c>
      <c r="D1851" t="s">
        <v>10</v>
      </c>
      <c r="E1851" t="s">
        <v>15</v>
      </c>
      <c r="F1851" t="s">
        <v>160</v>
      </c>
      <c r="G1851" t="s">
        <v>1797</v>
      </c>
      <c r="H1851" s="2">
        <v>41065</v>
      </c>
      <c r="I1851" t="str">
        <f>IFERROR(IFERROR(IFERROR(
VLOOKUP("*"&amp;$B1851&amp;"*", [1]cities_output!$A:$C,1,0),
VLOOKUP("*"&amp;LEFT($B1851,5)&amp;"*", [1]cities_output!$A:$C,1,0)),
VLOOKUP("*"&amp;RIGHT($B1851,5)&amp;"*", [1]cities_output!$A:$C,1,0)),
"")</f>
        <v>Arnold</v>
      </c>
      <c r="J1851">
        <f>IFERROR(IFERROR(IFERROR(
VLOOKUP("*"&amp;$B1851&amp;"*", [1]cities_output!$A:$C,2,0),
VLOOKUP("*"&amp;LEFT($B1851,5)&amp;"*", [1]cities_output!$A:$C,2,0)),
VLOOKUP("*"&amp;RIGHT($B1851,5)&amp;"*", [1]cities_output!$A:$C,2,0)),
"")</f>
        <v>38.436715999999997</v>
      </c>
      <c r="K1851">
        <f>IFERROR(IFERROR(IFERROR(
VLOOKUP("*"&amp;$B1851&amp;"*", [1]cities_output!$A:$C,3,0),
VLOOKUP("*"&amp;LEFT($B1851,5)&amp;"*", [1]cities_output!$A:$C,3,0)),
VLOOKUP("*"&amp;RIGHT($B1851,5)&amp;"*", [1]cities_output!$A:$C,3,0)),
"")</f>
        <v>-90.390880499999994</v>
      </c>
      <c r="L1851" cm="1">
        <f t="array" aca="1" ref="L1851" ca="1">IFERROR(SUMPRODUCT(MID(0&amp;F1851, LARGE(INDEX(ISNUMBER(--MID(F1851, ROW(INDIRECT("1:"&amp;LEN(F1851))), 1)) * ROW(INDIRECT("1:"&amp;LEN(F1851))), 0), ROW(INDIRECT("1:"&amp;LEN(F1851))))+1, 1) * 10^ROW(INDIRECT("1:"&amp;LEN(F1851)))/10),"")</f>
        <v>5</v>
      </c>
      <c r="M1851" t="str">
        <f t="shared" si="56"/>
        <v>minute</v>
      </c>
      <c r="N1851">
        <f t="shared" ca="1" si="57"/>
        <v>300</v>
      </c>
    </row>
    <row r="1852" spans="1:14" x14ac:dyDescent="0.35">
      <c r="A1852" s="1">
        <v>42211.907638888886</v>
      </c>
      <c r="B1852" t="s">
        <v>244</v>
      </c>
      <c r="C1852" t="s">
        <v>9</v>
      </c>
      <c r="D1852" t="s">
        <v>10</v>
      </c>
      <c r="E1852" t="s">
        <v>82</v>
      </c>
      <c r="F1852" t="s">
        <v>101</v>
      </c>
      <c r="G1852" t="s">
        <v>1205</v>
      </c>
      <c r="H1852" s="2">
        <v>42216</v>
      </c>
      <c r="I1852" t="str">
        <f>IFERROR(IFERROR(IFERROR(
VLOOKUP("*"&amp;$B1852&amp;"*", [1]cities_output!$A:$C,1,0),
VLOOKUP("*"&amp;LEFT($B1852,5)&amp;"*", [1]cities_output!$A:$C,1,0)),
VLOOKUP("*"&amp;RIGHT($B1852,5)&amp;"*", [1]cities_output!$A:$C,1,0)),
"")</f>
        <v>Arnold</v>
      </c>
      <c r="J1852">
        <f>IFERROR(IFERROR(IFERROR(
VLOOKUP("*"&amp;$B1852&amp;"*", [1]cities_output!$A:$C,2,0),
VLOOKUP("*"&amp;LEFT($B1852,5)&amp;"*", [1]cities_output!$A:$C,2,0)),
VLOOKUP("*"&amp;RIGHT($B1852,5)&amp;"*", [1]cities_output!$A:$C,2,0)),
"")</f>
        <v>38.436715999999997</v>
      </c>
      <c r="K1852">
        <f>IFERROR(IFERROR(IFERROR(
VLOOKUP("*"&amp;$B1852&amp;"*", [1]cities_output!$A:$C,3,0),
VLOOKUP("*"&amp;LEFT($B1852,5)&amp;"*", [1]cities_output!$A:$C,3,0)),
VLOOKUP("*"&amp;RIGHT($B1852,5)&amp;"*", [1]cities_output!$A:$C,3,0)),
"")</f>
        <v>-90.390880499999994</v>
      </c>
      <c r="L1852" cm="1">
        <f t="array" aca="1" ref="L1852" ca="1">IFERROR(SUMPRODUCT(MID(0&amp;F1852, LARGE(INDEX(ISNUMBER(--MID(F1852, ROW(INDIRECT("1:"&amp;LEN(F1852))), 1)) * ROW(INDIRECT("1:"&amp;LEN(F1852))), 0), ROW(INDIRECT("1:"&amp;LEN(F1852))))+1, 1) * 10^ROW(INDIRECT("1:"&amp;LEN(F1852)))/10),"")</f>
        <v>3</v>
      </c>
      <c r="M1852" t="str">
        <f t="shared" si="56"/>
        <v>minute</v>
      </c>
      <c r="N1852">
        <f t="shared" ca="1" si="57"/>
        <v>180</v>
      </c>
    </row>
    <row r="1853" spans="1:14" x14ac:dyDescent="0.35">
      <c r="A1853" s="1">
        <v>42338.875</v>
      </c>
      <c r="B1853" t="s">
        <v>244</v>
      </c>
      <c r="C1853" t="s">
        <v>9</v>
      </c>
      <c r="D1853" t="s">
        <v>10</v>
      </c>
      <c r="E1853" t="s">
        <v>79</v>
      </c>
      <c r="F1853" t="s">
        <v>41</v>
      </c>
      <c r="G1853" t="s">
        <v>1158</v>
      </c>
      <c r="H1853" s="2">
        <v>42341</v>
      </c>
      <c r="I1853" t="str">
        <f>IFERROR(IFERROR(IFERROR(
VLOOKUP("*"&amp;$B1853&amp;"*", [1]cities_output!$A:$C,1,0),
VLOOKUP("*"&amp;LEFT($B1853,5)&amp;"*", [1]cities_output!$A:$C,1,0)),
VLOOKUP("*"&amp;RIGHT($B1853,5)&amp;"*", [1]cities_output!$A:$C,1,0)),
"")</f>
        <v>Arnold</v>
      </c>
      <c r="J1853">
        <f>IFERROR(IFERROR(IFERROR(
VLOOKUP("*"&amp;$B1853&amp;"*", [1]cities_output!$A:$C,2,0),
VLOOKUP("*"&amp;LEFT($B1853,5)&amp;"*", [1]cities_output!$A:$C,2,0)),
VLOOKUP("*"&amp;RIGHT($B1853,5)&amp;"*", [1]cities_output!$A:$C,2,0)),
"")</f>
        <v>38.436715999999997</v>
      </c>
      <c r="K1853">
        <f>IFERROR(IFERROR(IFERROR(
VLOOKUP("*"&amp;$B1853&amp;"*", [1]cities_output!$A:$C,3,0),
VLOOKUP("*"&amp;LEFT($B1853,5)&amp;"*", [1]cities_output!$A:$C,3,0)),
VLOOKUP("*"&amp;RIGHT($B1853,5)&amp;"*", [1]cities_output!$A:$C,3,0)),
"")</f>
        <v>-90.390880499999994</v>
      </c>
      <c r="L1853" cm="1">
        <f t="array" aca="1" ref="L1853" ca="1">IFERROR(SUMPRODUCT(MID(0&amp;F1853, LARGE(INDEX(ISNUMBER(--MID(F1853, ROW(INDIRECT("1:"&amp;LEN(F1853))), 1)) * ROW(INDIRECT("1:"&amp;LEN(F1853))), 0), ROW(INDIRECT("1:"&amp;LEN(F1853))))+1, 1) * 10^ROW(INDIRECT("1:"&amp;LEN(F1853)))/10),"")</f>
        <v>2</v>
      </c>
      <c r="M1853" t="str">
        <f t="shared" si="56"/>
        <v>minute</v>
      </c>
      <c r="N1853">
        <f t="shared" ca="1" si="57"/>
        <v>120</v>
      </c>
    </row>
    <row r="1854" spans="1:14" x14ac:dyDescent="0.35">
      <c r="A1854" s="1">
        <v>44473.599305555559</v>
      </c>
      <c r="B1854" t="s">
        <v>244</v>
      </c>
      <c r="C1854" t="s">
        <v>9</v>
      </c>
      <c r="D1854" t="s">
        <v>10</v>
      </c>
      <c r="E1854" t="s">
        <v>15</v>
      </c>
      <c r="F1854" t="s">
        <v>16</v>
      </c>
      <c r="G1854" t="s">
        <v>245</v>
      </c>
      <c r="H1854" s="2">
        <v>44495</v>
      </c>
      <c r="I1854" t="str">
        <f>IFERROR(IFERROR(IFERROR(
VLOOKUP("*"&amp;$B1854&amp;"*", [1]cities_output!$A:$C,1,0),
VLOOKUP("*"&amp;LEFT($B1854,5)&amp;"*", [1]cities_output!$A:$C,1,0)),
VLOOKUP("*"&amp;RIGHT($B1854,5)&amp;"*", [1]cities_output!$A:$C,1,0)),
"")</f>
        <v>Arnold</v>
      </c>
      <c r="J1854">
        <f>IFERROR(IFERROR(IFERROR(
VLOOKUP("*"&amp;$B1854&amp;"*", [1]cities_output!$A:$C,2,0),
VLOOKUP("*"&amp;LEFT($B1854,5)&amp;"*", [1]cities_output!$A:$C,2,0)),
VLOOKUP("*"&amp;RIGHT($B1854,5)&amp;"*", [1]cities_output!$A:$C,2,0)),
"")</f>
        <v>38.436715999999997</v>
      </c>
      <c r="K1854">
        <f>IFERROR(IFERROR(IFERROR(
VLOOKUP("*"&amp;$B1854&amp;"*", [1]cities_output!$A:$C,3,0),
VLOOKUP("*"&amp;LEFT($B1854,5)&amp;"*", [1]cities_output!$A:$C,3,0)),
VLOOKUP("*"&amp;RIGHT($B1854,5)&amp;"*", [1]cities_output!$A:$C,3,0)),
"")</f>
        <v>-90.390880499999994</v>
      </c>
      <c r="L1854" cm="1">
        <f t="array" aca="1" ref="L1854" ca="1">IFERROR(SUMPRODUCT(MID(0&amp;F1854, LARGE(INDEX(ISNUMBER(--MID(F1854, ROW(INDIRECT("1:"&amp;LEN(F1854))), 1)) * ROW(INDIRECT("1:"&amp;LEN(F1854))), 0), ROW(INDIRECT("1:"&amp;LEN(F1854))))+1, 1) * 10^ROW(INDIRECT("1:"&amp;LEN(F1854)))/10),"")</f>
        <v>1</v>
      </c>
      <c r="M1854" t="str">
        <f t="shared" si="56"/>
        <v>minute</v>
      </c>
      <c r="N1854">
        <f t="shared" ca="1" si="57"/>
        <v>60</v>
      </c>
    </row>
    <row r="1855" spans="1:14" x14ac:dyDescent="0.35">
      <c r="A1855" s="1">
        <v>39984.979166666664</v>
      </c>
      <c r="B1855" t="s">
        <v>244</v>
      </c>
      <c r="C1855" t="s">
        <v>9</v>
      </c>
      <c r="D1855" t="s">
        <v>10</v>
      </c>
      <c r="E1855" t="s">
        <v>70</v>
      </c>
      <c r="F1855" t="s">
        <v>16</v>
      </c>
      <c r="G1855" t="s">
        <v>2344</v>
      </c>
      <c r="H1855" s="2">
        <v>40030</v>
      </c>
      <c r="I1855" t="str">
        <f>IFERROR(IFERROR(IFERROR(
VLOOKUP("*"&amp;$B1855&amp;"*", [1]cities_output!$A:$C,1,0),
VLOOKUP("*"&amp;LEFT($B1855,5)&amp;"*", [1]cities_output!$A:$C,1,0)),
VLOOKUP("*"&amp;RIGHT($B1855,5)&amp;"*", [1]cities_output!$A:$C,1,0)),
"")</f>
        <v>Arnold</v>
      </c>
      <c r="J1855">
        <f>IFERROR(IFERROR(IFERROR(
VLOOKUP("*"&amp;$B1855&amp;"*", [1]cities_output!$A:$C,2,0),
VLOOKUP("*"&amp;LEFT($B1855,5)&amp;"*", [1]cities_output!$A:$C,2,0)),
VLOOKUP("*"&amp;RIGHT($B1855,5)&amp;"*", [1]cities_output!$A:$C,2,0)),
"")</f>
        <v>38.436715999999997</v>
      </c>
      <c r="K1855">
        <f>IFERROR(IFERROR(IFERROR(
VLOOKUP("*"&amp;$B1855&amp;"*", [1]cities_output!$A:$C,3,0),
VLOOKUP("*"&amp;LEFT($B1855,5)&amp;"*", [1]cities_output!$A:$C,3,0)),
VLOOKUP("*"&amp;RIGHT($B1855,5)&amp;"*", [1]cities_output!$A:$C,3,0)),
"")</f>
        <v>-90.390880499999994</v>
      </c>
      <c r="L1855" cm="1">
        <f t="array" aca="1" ref="L1855" ca="1">IFERROR(SUMPRODUCT(MID(0&amp;F1855, LARGE(INDEX(ISNUMBER(--MID(F1855, ROW(INDIRECT("1:"&amp;LEN(F1855))), 1)) * ROW(INDIRECT("1:"&amp;LEN(F1855))), 0), ROW(INDIRECT("1:"&amp;LEN(F1855))))+1, 1) * 10^ROW(INDIRECT("1:"&amp;LEN(F1855)))/10),"")</f>
        <v>1</v>
      </c>
      <c r="M1855" t="str">
        <f t="shared" si="56"/>
        <v>minute</v>
      </c>
      <c r="N1855">
        <f t="shared" ca="1" si="57"/>
        <v>60</v>
      </c>
    </row>
    <row r="1856" spans="1:14" x14ac:dyDescent="0.35">
      <c r="A1856" s="1">
        <v>40911.743055555555</v>
      </c>
      <c r="B1856" t="s">
        <v>244</v>
      </c>
      <c r="C1856" t="s">
        <v>9</v>
      </c>
      <c r="D1856" t="s">
        <v>10</v>
      </c>
      <c r="E1856" t="s">
        <v>30</v>
      </c>
      <c r="F1856" t="s">
        <v>1824</v>
      </c>
      <c r="G1856" t="s">
        <v>1885</v>
      </c>
      <c r="H1856" s="2">
        <v>40920</v>
      </c>
      <c r="I1856" t="str">
        <f>IFERROR(IFERROR(IFERROR(
VLOOKUP("*"&amp;$B1856&amp;"*", [1]cities_output!$A:$C,1,0),
VLOOKUP("*"&amp;LEFT($B1856,5)&amp;"*", [1]cities_output!$A:$C,1,0)),
VLOOKUP("*"&amp;RIGHT($B1856,5)&amp;"*", [1]cities_output!$A:$C,1,0)),
"")</f>
        <v>Arnold</v>
      </c>
      <c r="J1856">
        <f>IFERROR(IFERROR(IFERROR(
VLOOKUP("*"&amp;$B1856&amp;"*", [1]cities_output!$A:$C,2,0),
VLOOKUP("*"&amp;LEFT($B1856,5)&amp;"*", [1]cities_output!$A:$C,2,0)),
VLOOKUP("*"&amp;RIGHT($B1856,5)&amp;"*", [1]cities_output!$A:$C,2,0)),
"")</f>
        <v>38.436715999999997</v>
      </c>
      <c r="K1856">
        <f>IFERROR(IFERROR(IFERROR(
VLOOKUP("*"&amp;$B1856&amp;"*", [1]cities_output!$A:$C,3,0),
VLOOKUP("*"&amp;LEFT($B1856,5)&amp;"*", [1]cities_output!$A:$C,3,0)),
VLOOKUP("*"&amp;RIGHT($B1856,5)&amp;"*", [1]cities_output!$A:$C,3,0)),
"")</f>
        <v>-90.390880499999994</v>
      </c>
      <c r="L1856">
        <v>3</v>
      </c>
      <c r="M1856" t="str">
        <f t="shared" si="56"/>
        <v>second</v>
      </c>
      <c r="N1856">
        <f t="shared" si="57"/>
        <v>3</v>
      </c>
    </row>
    <row r="1857" spans="1:14" x14ac:dyDescent="0.35">
      <c r="A1857" s="1">
        <v>35615.888888888891</v>
      </c>
      <c r="B1857" t="s">
        <v>244</v>
      </c>
      <c r="C1857" t="s">
        <v>9</v>
      </c>
      <c r="D1857" t="s">
        <v>10</v>
      </c>
      <c r="E1857" t="s">
        <v>11</v>
      </c>
      <c r="F1857" t="s">
        <v>434</v>
      </c>
      <c r="G1857" t="s">
        <v>3709</v>
      </c>
      <c r="H1857" s="2">
        <v>36064</v>
      </c>
      <c r="I1857" t="str">
        <f>IFERROR(IFERROR(IFERROR(
VLOOKUP("*"&amp;$B1857&amp;"*", [1]cities_output!$A:$C,1,0),
VLOOKUP("*"&amp;LEFT($B1857,5)&amp;"*", [1]cities_output!$A:$C,1,0)),
VLOOKUP("*"&amp;RIGHT($B1857,5)&amp;"*", [1]cities_output!$A:$C,1,0)),
"")</f>
        <v>Arnold</v>
      </c>
      <c r="J1857">
        <f>IFERROR(IFERROR(IFERROR(
VLOOKUP("*"&amp;$B1857&amp;"*", [1]cities_output!$A:$C,2,0),
VLOOKUP("*"&amp;LEFT($B1857,5)&amp;"*", [1]cities_output!$A:$C,2,0)),
VLOOKUP("*"&amp;RIGHT($B1857,5)&amp;"*", [1]cities_output!$A:$C,2,0)),
"")</f>
        <v>38.436715999999997</v>
      </c>
      <c r="K1857">
        <f>IFERROR(IFERROR(IFERROR(
VLOOKUP("*"&amp;$B1857&amp;"*", [1]cities_output!$A:$C,3,0),
VLOOKUP("*"&amp;LEFT($B1857,5)&amp;"*", [1]cities_output!$A:$C,3,0)),
VLOOKUP("*"&amp;RIGHT($B1857,5)&amp;"*", [1]cities_output!$A:$C,3,0)),
"")</f>
        <v>-90.390880499999994</v>
      </c>
      <c r="L1857">
        <v>2</v>
      </c>
      <c r="M1857" t="str">
        <f t="shared" si="56"/>
        <v>second</v>
      </c>
      <c r="N1857">
        <f t="shared" si="57"/>
        <v>2</v>
      </c>
    </row>
    <row r="1858" spans="1:14" x14ac:dyDescent="0.35">
      <c r="A1858" s="1">
        <v>42370</v>
      </c>
      <c r="B1858" t="s">
        <v>244</v>
      </c>
      <c r="C1858" t="s">
        <v>9</v>
      </c>
      <c r="D1858" t="s">
        <v>10</v>
      </c>
      <c r="E1858" t="s">
        <v>15</v>
      </c>
      <c r="F1858" t="s">
        <v>52</v>
      </c>
      <c r="G1858" t="s">
        <v>1147</v>
      </c>
      <c r="H1858" s="2">
        <v>42374</v>
      </c>
      <c r="I1858" t="str">
        <f>IFERROR(IFERROR(IFERROR(
VLOOKUP("*"&amp;$B1858&amp;"*", [1]cities_output!$A:$C,1,0),
VLOOKUP("*"&amp;LEFT($B1858,5)&amp;"*", [1]cities_output!$A:$C,1,0)),
VLOOKUP("*"&amp;RIGHT($B1858,5)&amp;"*", [1]cities_output!$A:$C,1,0)),
"")</f>
        <v>Arnold</v>
      </c>
      <c r="J1858">
        <f>IFERROR(IFERROR(IFERROR(
VLOOKUP("*"&amp;$B1858&amp;"*", [1]cities_output!$A:$C,2,0),
VLOOKUP("*"&amp;LEFT($B1858,5)&amp;"*", [1]cities_output!$A:$C,2,0)),
VLOOKUP("*"&amp;RIGHT($B1858,5)&amp;"*", [1]cities_output!$A:$C,2,0)),
"")</f>
        <v>38.436715999999997</v>
      </c>
      <c r="K1858">
        <f>IFERROR(IFERROR(IFERROR(
VLOOKUP("*"&amp;$B1858&amp;"*", [1]cities_output!$A:$C,3,0),
VLOOKUP("*"&amp;LEFT($B1858,5)&amp;"*", [1]cities_output!$A:$C,3,0)),
VLOOKUP("*"&amp;RIGHT($B1858,5)&amp;"*", [1]cities_output!$A:$C,3,0)),
"")</f>
        <v>-90.390880499999994</v>
      </c>
      <c r="L1858" cm="1">
        <f t="array" aca="1" ref="L1858" ca="1">IFERROR(SUMPRODUCT(MID(0&amp;F1858, LARGE(INDEX(ISNUMBER(--MID(F1858, ROW(INDIRECT("1:"&amp;LEN(F1858))), 1)) * ROW(INDIRECT("1:"&amp;LEN(F1858))), 0), ROW(INDIRECT("1:"&amp;LEN(F1858))))+1, 1) * 10^ROW(INDIRECT("1:"&amp;LEN(F1858)))/10),"")</f>
        <v>10</v>
      </c>
      <c r="M1858" t="str">
        <f t="shared" ref="M1858:M1921" si="58">IF(ISNUMBER(SEARCH("min",F1858))=TRUE,"minute",
IF(ISNUMBER(SEARCH("sec",F1858))=TRUE,"second",
IF(ISNUMBER(SEARCH("hour",F1858))=TRUE,"hour",
IF(ISNUMBER(SEARCH("hr",F1858))=TRUE,"hour",""))))</f>
        <v>second</v>
      </c>
      <c r="N1858">
        <f t="shared" ref="N1858:N1921" ca="1" si="59">IF(M1858="second",L1858, IF(M1858="minute",L1858*60, IF(M1858="hour",L1858*3600, "")))</f>
        <v>10</v>
      </c>
    </row>
    <row r="1859" spans="1:14" x14ac:dyDescent="0.35">
      <c r="A1859" s="1">
        <v>35986.729166666664</v>
      </c>
      <c r="B1859" t="s">
        <v>244</v>
      </c>
      <c r="C1859" t="s">
        <v>9</v>
      </c>
      <c r="D1859" t="s">
        <v>10</v>
      </c>
      <c r="E1859" t="s">
        <v>11</v>
      </c>
      <c r="F1859" t="s">
        <v>3620</v>
      </c>
      <c r="G1859" t="s">
        <v>3621</v>
      </c>
      <c r="H1859" s="2">
        <v>39020</v>
      </c>
      <c r="I1859" t="str">
        <f>IFERROR(IFERROR(IFERROR(
VLOOKUP("*"&amp;$B1859&amp;"*", [1]cities_output!$A:$C,1,0),
VLOOKUP("*"&amp;LEFT($B1859,5)&amp;"*", [1]cities_output!$A:$C,1,0)),
VLOOKUP("*"&amp;RIGHT($B1859,5)&amp;"*", [1]cities_output!$A:$C,1,0)),
"")</f>
        <v>Arnold</v>
      </c>
      <c r="J1859">
        <f>IFERROR(IFERROR(IFERROR(
VLOOKUP("*"&amp;$B1859&amp;"*", [1]cities_output!$A:$C,2,0),
VLOOKUP("*"&amp;LEFT($B1859,5)&amp;"*", [1]cities_output!$A:$C,2,0)),
VLOOKUP("*"&amp;RIGHT($B1859,5)&amp;"*", [1]cities_output!$A:$C,2,0)),
"")</f>
        <v>38.436715999999997</v>
      </c>
      <c r="K1859">
        <f>IFERROR(IFERROR(IFERROR(
VLOOKUP("*"&amp;$B1859&amp;"*", [1]cities_output!$A:$C,3,0),
VLOOKUP("*"&amp;LEFT($B1859,5)&amp;"*", [1]cities_output!$A:$C,3,0)),
VLOOKUP("*"&amp;RIGHT($B1859,5)&amp;"*", [1]cities_output!$A:$C,3,0)),
"")</f>
        <v>-90.390880499999994</v>
      </c>
      <c r="L1859" cm="1">
        <f t="array" aca="1" ref="L1859" ca="1">IFERROR(SUMPRODUCT(MID(0&amp;F1859, LARGE(INDEX(ISNUMBER(--MID(F1859, ROW(INDIRECT("1:"&amp;LEN(F1859))), 1)) * ROW(INDIRECT("1:"&amp;LEN(F1859))), 0), ROW(INDIRECT("1:"&amp;LEN(F1859))))+1, 1) * 10^ROW(INDIRECT("1:"&amp;LEN(F1859)))/10),"")</f>
        <v>5</v>
      </c>
      <c r="M1859" t="str">
        <f t="shared" si="58"/>
        <v>second</v>
      </c>
      <c r="N1859">
        <f t="shared" ca="1" si="59"/>
        <v>5</v>
      </c>
    </row>
    <row r="1860" spans="1:14" x14ac:dyDescent="0.35">
      <c r="A1860" s="1">
        <v>41241.84375</v>
      </c>
      <c r="B1860" t="s">
        <v>244</v>
      </c>
      <c r="C1860" t="s">
        <v>9</v>
      </c>
      <c r="D1860" t="s">
        <v>10</v>
      </c>
      <c r="E1860" t="s">
        <v>22</v>
      </c>
      <c r="F1860" t="s">
        <v>1515</v>
      </c>
      <c r="G1860" t="s">
        <v>1655</v>
      </c>
      <c r="H1860" s="2">
        <v>41263</v>
      </c>
      <c r="I1860" t="str">
        <f>IFERROR(IFERROR(IFERROR(
VLOOKUP("*"&amp;$B1860&amp;"*", [1]cities_output!$A:$C,1,0),
VLOOKUP("*"&amp;LEFT($B1860,5)&amp;"*", [1]cities_output!$A:$C,1,0)),
VLOOKUP("*"&amp;RIGHT($B1860,5)&amp;"*", [1]cities_output!$A:$C,1,0)),
"")</f>
        <v>Arnold</v>
      </c>
      <c r="J1860">
        <f>IFERROR(IFERROR(IFERROR(
VLOOKUP("*"&amp;$B1860&amp;"*", [1]cities_output!$A:$C,2,0),
VLOOKUP("*"&amp;LEFT($B1860,5)&amp;"*", [1]cities_output!$A:$C,2,0)),
VLOOKUP("*"&amp;RIGHT($B1860,5)&amp;"*", [1]cities_output!$A:$C,2,0)),
"")</f>
        <v>38.436715999999997</v>
      </c>
      <c r="K1860">
        <f>IFERROR(IFERROR(IFERROR(
VLOOKUP("*"&amp;$B1860&amp;"*", [1]cities_output!$A:$C,3,0),
VLOOKUP("*"&amp;LEFT($B1860,5)&amp;"*", [1]cities_output!$A:$C,3,0)),
VLOOKUP("*"&amp;RIGHT($B1860,5)&amp;"*", [1]cities_output!$A:$C,3,0)),
"")</f>
        <v>-90.390880499999994</v>
      </c>
      <c r="L1860">
        <v>1</v>
      </c>
      <c r="M1860" t="str">
        <f t="shared" si="58"/>
        <v>minute</v>
      </c>
      <c r="N1860">
        <f t="shared" si="59"/>
        <v>60</v>
      </c>
    </row>
    <row r="1861" spans="1:14" x14ac:dyDescent="0.35">
      <c r="A1861" s="1">
        <v>42370.000694444447</v>
      </c>
      <c r="B1861" t="s">
        <v>1144</v>
      </c>
      <c r="C1861" t="s">
        <v>9</v>
      </c>
      <c r="D1861" t="s">
        <v>10</v>
      </c>
      <c r="E1861" t="s">
        <v>11</v>
      </c>
      <c r="F1861" t="s">
        <v>1145</v>
      </c>
      <c r="G1861" t="s">
        <v>1146</v>
      </c>
      <c r="H1861" s="2">
        <v>42374</v>
      </c>
      <c r="I1861" t="str">
        <f>IFERROR(IFERROR(IFERROR(
VLOOKUP("*"&amp;$B1861&amp;"*", [1]cities_output!$A:$C,1,0),
VLOOKUP("*"&amp;LEFT($B1861,5)&amp;"*", [1]cities_output!$A:$C,1,0)),
VLOOKUP("*"&amp;RIGHT($B1861,5)&amp;"*", [1]cities_output!$A:$C,1,0)),
"")</f>
        <v>Crystal City</v>
      </c>
      <c r="J1861">
        <f>IFERROR(IFERROR(IFERROR(
VLOOKUP("*"&amp;$B1861&amp;"*", [1]cities_output!$A:$C,2,0),
VLOOKUP("*"&amp;LEFT($B1861,5)&amp;"*", [1]cities_output!$A:$C,2,0)),
VLOOKUP("*"&amp;RIGHT($B1861,5)&amp;"*", [1]cities_output!$A:$C,2,0)),
"")</f>
        <v>38.238655489999999</v>
      </c>
      <c r="K1861">
        <f>IFERROR(IFERROR(IFERROR(
VLOOKUP("*"&amp;$B1861&amp;"*", [1]cities_output!$A:$C,3,0),
VLOOKUP("*"&amp;LEFT($B1861,5)&amp;"*", [1]cities_output!$A:$C,3,0)),
VLOOKUP("*"&amp;RIGHT($B1861,5)&amp;"*", [1]cities_output!$A:$C,3,0)),
"")</f>
        <v>-90.388630390000003</v>
      </c>
      <c r="L1861" cm="1">
        <f t="array" aca="1" ref="L1861" ca="1">IFERROR(SUMPRODUCT(MID(0&amp;F1861, LARGE(INDEX(ISNUMBER(--MID(F1861, ROW(INDIRECT("1:"&amp;LEN(F1861))), 1)) * ROW(INDIRECT("1:"&amp;LEN(F1861))), 0), ROW(INDIRECT("1:"&amp;LEN(F1861))))+1, 1) * 10^ROW(INDIRECT("1:"&amp;LEN(F1861)))/10),"")</f>
        <v>60</v>
      </c>
      <c r="M1861" t="str">
        <f t="shared" si="58"/>
        <v>second</v>
      </c>
      <c r="N1861">
        <f t="shared" ca="1" si="59"/>
        <v>60</v>
      </c>
    </row>
    <row r="1862" spans="1:14" x14ac:dyDescent="0.35">
      <c r="A1862" s="1">
        <v>33770.958333333336</v>
      </c>
      <c r="B1862" t="s">
        <v>1144</v>
      </c>
      <c r="C1862" t="s">
        <v>9</v>
      </c>
      <c r="D1862" t="s">
        <v>10</v>
      </c>
      <c r="E1862" t="s">
        <v>11</v>
      </c>
      <c r="F1862" t="s">
        <v>2708</v>
      </c>
      <c r="G1862" t="s">
        <v>3841</v>
      </c>
      <c r="H1862" s="2">
        <v>37518</v>
      </c>
      <c r="I1862" t="str">
        <f>IFERROR(IFERROR(IFERROR(
VLOOKUP("*"&amp;$B1862&amp;"*", [1]cities_output!$A:$C,1,0),
VLOOKUP("*"&amp;LEFT($B1862,5)&amp;"*", [1]cities_output!$A:$C,1,0)),
VLOOKUP("*"&amp;RIGHT($B1862,5)&amp;"*", [1]cities_output!$A:$C,1,0)),
"")</f>
        <v>Crystal City</v>
      </c>
      <c r="J1862">
        <f>IFERROR(IFERROR(IFERROR(
VLOOKUP("*"&amp;$B1862&amp;"*", [1]cities_output!$A:$C,2,0),
VLOOKUP("*"&amp;LEFT($B1862,5)&amp;"*", [1]cities_output!$A:$C,2,0)),
VLOOKUP("*"&amp;RIGHT($B1862,5)&amp;"*", [1]cities_output!$A:$C,2,0)),
"")</f>
        <v>38.238655489999999</v>
      </c>
      <c r="K1862">
        <f>IFERROR(IFERROR(IFERROR(
VLOOKUP("*"&amp;$B1862&amp;"*", [1]cities_output!$A:$C,3,0),
VLOOKUP("*"&amp;LEFT($B1862,5)&amp;"*", [1]cities_output!$A:$C,3,0)),
VLOOKUP("*"&amp;RIGHT($B1862,5)&amp;"*", [1]cities_output!$A:$C,3,0)),
"")</f>
        <v>-90.388630390000003</v>
      </c>
      <c r="L1862" cm="1">
        <f t="array" aca="1" ref="L1862" ca="1">IFERROR(SUMPRODUCT(MID(0&amp;F1862, LARGE(INDEX(ISNUMBER(--MID(F1862, ROW(INDIRECT("1:"&amp;LEN(F1862))), 1)) * ROW(INDIRECT("1:"&amp;LEN(F1862))), 0), ROW(INDIRECT("1:"&amp;LEN(F1862))))+1, 1) * 10^ROW(INDIRECT("1:"&amp;LEN(F1862)))/10),"")</f>
        <v>1</v>
      </c>
      <c r="M1862" t="str">
        <f t="shared" si="58"/>
        <v>second</v>
      </c>
      <c r="N1862">
        <f t="shared" ca="1" si="59"/>
        <v>1</v>
      </c>
    </row>
    <row r="1863" spans="1:14" x14ac:dyDescent="0.35">
      <c r="A1863" s="1">
        <v>36850.083333333336</v>
      </c>
      <c r="B1863" t="s">
        <v>1604</v>
      </c>
      <c r="C1863" t="s">
        <v>9</v>
      </c>
      <c r="D1863" t="s">
        <v>10</v>
      </c>
      <c r="E1863" t="s">
        <v>70</v>
      </c>
      <c r="G1863" t="s">
        <v>3375</v>
      </c>
      <c r="H1863" s="2">
        <v>36862</v>
      </c>
      <c r="I1863" t="str">
        <f>IFERROR(IFERROR(IFERROR(
VLOOKUP("*"&amp;$B1863&amp;"*", [1]cities_output!$A:$C,1,0),
VLOOKUP("*"&amp;LEFT($B1863,5)&amp;"*", [1]cities_output!$A:$C,1,0)),
VLOOKUP("*"&amp;RIGHT($B1863,5)&amp;"*", [1]cities_output!$A:$C,1,0)),
"")</f>
        <v>Hazelwood</v>
      </c>
      <c r="J1863">
        <f>IFERROR(IFERROR(IFERROR(
VLOOKUP("*"&amp;$B1863&amp;"*", [1]cities_output!$A:$C,2,0),
VLOOKUP("*"&amp;LEFT($B1863,5)&amp;"*", [1]cities_output!$A:$C,2,0)),
VLOOKUP("*"&amp;RIGHT($B1863,5)&amp;"*", [1]cities_output!$A:$C,2,0)),
"")</f>
        <v>38.785923869999998</v>
      </c>
      <c r="K1863">
        <f>IFERROR(IFERROR(IFERROR(
VLOOKUP("*"&amp;$B1863&amp;"*", [1]cities_output!$A:$C,3,0),
VLOOKUP("*"&amp;LEFT($B1863,5)&amp;"*", [1]cities_output!$A:$C,3,0)),
VLOOKUP("*"&amp;RIGHT($B1863,5)&amp;"*", [1]cities_output!$A:$C,3,0)),
"")</f>
        <v>-90.375871799999999</v>
      </c>
      <c r="L1863" t="str" cm="1">
        <f t="array" aca="1" ref="L1863" ca="1">IFERROR(SUMPRODUCT(MID(0&amp;F1863, LARGE(INDEX(ISNUMBER(--MID(F1863, ROW(INDIRECT("1:"&amp;LEN(F1863))), 1)) * ROW(INDIRECT("1:"&amp;LEN(F1863))), 0), ROW(INDIRECT("1:"&amp;LEN(F1863))))+1, 1) * 10^ROW(INDIRECT("1:"&amp;LEN(F1863)))/10),"")</f>
        <v/>
      </c>
      <c r="M1863" t="str">
        <f t="shared" si="58"/>
        <v/>
      </c>
      <c r="N1863" t="str">
        <f t="shared" si="59"/>
        <v/>
      </c>
    </row>
    <row r="1864" spans="1:14" x14ac:dyDescent="0.35">
      <c r="A1864" s="1">
        <v>35625.666666666664</v>
      </c>
      <c r="B1864" t="s">
        <v>3673</v>
      </c>
      <c r="C1864" t="s">
        <v>9</v>
      </c>
      <c r="D1864" t="s">
        <v>10</v>
      </c>
      <c r="E1864" t="s">
        <v>3674</v>
      </c>
      <c r="G1864" t="s">
        <v>3675</v>
      </c>
      <c r="H1864" s="2">
        <v>36188</v>
      </c>
      <c r="I1864" t="str">
        <f>IFERROR(IFERROR(IFERROR(
VLOOKUP("*"&amp;$B1864&amp;"*", [1]cities_output!$A:$C,1,0),
VLOOKUP("*"&amp;LEFT($B1864,5)&amp;"*", [1]cities_output!$A:$C,1,0)),
VLOOKUP("*"&amp;RIGHT($B1864,5)&amp;"*", [1]cities_output!$A:$C,1,0)),
"")</f>
        <v>Hazelwood</v>
      </c>
      <c r="J1864">
        <f>IFERROR(IFERROR(IFERROR(
VLOOKUP("*"&amp;$B1864&amp;"*", [1]cities_output!$A:$C,2,0),
VLOOKUP("*"&amp;LEFT($B1864,5)&amp;"*", [1]cities_output!$A:$C,2,0)),
VLOOKUP("*"&amp;RIGHT($B1864,5)&amp;"*", [1]cities_output!$A:$C,2,0)),
"")</f>
        <v>38.785923869999998</v>
      </c>
      <c r="K1864">
        <f>IFERROR(IFERROR(IFERROR(
VLOOKUP("*"&amp;$B1864&amp;"*", [1]cities_output!$A:$C,3,0),
VLOOKUP("*"&amp;LEFT($B1864,5)&amp;"*", [1]cities_output!$A:$C,3,0)),
VLOOKUP("*"&amp;RIGHT($B1864,5)&amp;"*", [1]cities_output!$A:$C,3,0)),
"")</f>
        <v>-90.375871799999999</v>
      </c>
      <c r="L1864" t="str" cm="1">
        <f t="array" aca="1" ref="L1864" ca="1">IFERROR(SUMPRODUCT(MID(0&amp;F1864, LARGE(INDEX(ISNUMBER(--MID(F1864, ROW(INDIRECT("1:"&amp;LEN(F1864))), 1)) * ROW(INDIRECT("1:"&amp;LEN(F1864))), 0), ROW(INDIRECT("1:"&amp;LEN(F1864))))+1, 1) * 10^ROW(INDIRECT("1:"&amp;LEN(F1864)))/10),"")</f>
        <v/>
      </c>
      <c r="M1864" t="str">
        <f t="shared" si="58"/>
        <v/>
      </c>
      <c r="N1864" t="str">
        <f t="shared" si="59"/>
        <v/>
      </c>
    </row>
    <row r="1865" spans="1:14" x14ac:dyDescent="0.35">
      <c r="A1865" s="1">
        <v>41419.829861111109</v>
      </c>
      <c r="B1865" t="s">
        <v>1604</v>
      </c>
      <c r="C1865" t="s">
        <v>9</v>
      </c>
      <c r="D1865" t="s">
        <v>10</v>
      </c>
      <c r="E1865" t="s">
        <v>754</v>
      </c>
      <c r="F1865" t="s">
        <v>1605</v>
      </c>
      <c r="G1865" t="s">
        <v>1606</v>
      </c>
      <c r="H1865" s="2">
        <v>41427</v>
      </c>
      <c r="I1865" t="str">
        <f>IFERROR(IFERROR(IFERROR(
VLOOKUP("*"&amp;$B1865&amp;"*", [1]cities_output!$A:$C,1,0),
VLOOKUP("*"&amp;LEFT($B1865,5)&amp;"*", [1]cities_output!$A:$C,1,0)),
VLOOKUP("*"&amp;RIGHT($B1865,5)&amp;"*", [1]cities_output!$A:$C,1,0)),
"")</f>
        <v>Hazelwood</v>
      </c>
      <c r="J1865">
        <f>IFERROR(IFERROR(IFERROR(
VLOOKUP("*"&amp;$B1865&amp;"*", [1]cities_output!$A:$C,2,0),
VLOOKUP("*"&amp;LEFT($B1865,5)&amp;"*", [1]cities_output!$A:$C,2,0)),
VLOOKUP("*"&amp;RIGHT($B1865,5)&amp;"*", [1]cities_output!$A:$C,2,0)),
"")</f>
        <v>38.785923869999998</v>
      </c>
      <c r="K1865">
        <f>IFERROR(IFERROR(IFERROR(
VLOOKUP("*"&amp;$B1865&amp;"*", [1]cities_output!$A:$C,3,0),
VLOOKUP("*"&amp;LEFT($B1865,5)&amp;"*", [1]cities_output!$A:$C,3,0)),
VLOOKUP("*"&amp;RIGHT($B1865,5)&amp;"*", [1]cities_output!$A:$C,3,0)),
"")</f>
        <v>-90.375871799999999</v>
      </c>
      <c r="L1865">
        <v>10</v>
      </c>
      <c r="M1865" t="str">
        <f t="shared" si="58"/>
        <v>minute</v>
      </c>
      <c r="N1865">
        <f t="shared" si="59"/>
        <v>600</v>
      </c>
    </row>
    <row r="1866" spans="1:14" x14ac:dyDescent="0.35">
      <c r="A1866" s="1">
        <v>41052.097222222219</v>
      </c>
      <c r="B1866" t="s">
        <v>1604</v>
      </c>
      <c r="C1866" t="s">
        <v>9</v>
      </c>
      <c r="D1866" t="s">
        <v>10</v>
      </c>
      <c r="E1866" t="s">
        <v>79</v>
      </c>
      <c r="F1866" t="s">
        <v>1807</v>
      </c>
      <c r="G1866" t="s">
        <v>1808</v>
      </c>
      <c r="H1866" s="2">
        <v>41094</v>
      </c>
      <c r="I1866" t="str">
        <f>IFERROR(IFERROR(IFERROR(
VLOOKUP("*"&amp;$B1866&amp;"*", [1]cities_output!$A:$C,1,0),
VLOOKUP("*"&amp;LEFT($B1866,5)&amp;"*", [1]cities_output!$A:$C,1,0)),
VLOOKUP("*"&amp;RIGHT($B1866,5)&amp;"*", [1]cities_output!$A:$C,1,0)),
"")</f>
        <v>Hazelwood</v>
      </c>
      <c r="J1866">
        <f>IFERROR(IFERROR(IFERROR(
VLOOKUP("*"&amp;$B1866&amp;"*", [1]cities_output!$A:$C,2,0),
VLOOKUP("*"&amp;LEFT($B1866,5)&amp;"*", [1]cities_output!$A:$C,2,0)),
VLOOKUP("*"&amp;RIGHT($B1866,5)&amp;"*", [1]cities_output!$A:$C,2,0)),
"")</f>
        <v>38.785923869999998</v>
      </c>
      <c r="K1866">
        <f>IFERROR(IFERROR(IFERROR(
VLOOKUP("*"&amp;$B1866&amp;"*", [1]cities_output!$A:$C,3,0),
VLOOKUP("*"&amp;LEFT($B1866,5)&amp;"*", [1]cities_output!$A:$C,3,0)),
VLOOKUP("*"&amp;RIGHT($B1866,5)&amp;"*", [1]cities_output!$A:$C,3,0)),
"")</f>
        <v>-90.375871799999999</v>
      </c>
      <c r="L1866">
        <v>30</v>
      </c>
      <c r="M1866" t="str">
        <f t="shared" si="58"/>
        <v>second</v>
      </c>
      <c r="N1866">
        <f t="shared" si="59"/>
        <v>30</v>
      </c>
    </row>
    <row r="1867" spans="1:14" x14ac:dyDescent="0.35">
      <c r="A1867" s="1">
        <v>36420.916666666664</v>
      </c>
      <c r="B1867" t="s">
        <v>1604</v>
      </c>
      <c r="C1867" t="s">
        <v>9</v>
      </c>
      <c r="D1867" t="s">
        <v>10</v>
      </c>
      <c r="E1867" t="s">
        <v>15</v>
      </c>
      <c r="F1867" t="s">
        <v>335</v>
      </c>
      <c r="G1867" t="s">
        <v>3531</v>
      </c>
      <c r="H1867" s="2">
        <v>36435</v>
      </c>
      <c r="I1867" t="str">
        <f>IFERROR(IFERROR(IFERROR(
VLOOKUP("*"&amp;$B1867&amp;"*", [1]cities_output!$A:$C,1,0),
VLOOKUP("*"&amp;LEFT($B1867,5)&amp;"*", [1]cities_output!$A:$C,1,0)),
VLOOKUP("*"&amp;RIGHT($B1867,5)&amp;"*", [1]cities_output!$A:$C,1,0)),
"")</f>
        <v>Hazelwood</v>
      </c>
      <c r="J1867">
        <f>IFERROR(IFERROR(IFERROR(
VLOOKUP("*"&amp;$B1867&amp;"*", [1]cities_output!$A:$C,2,0),
VLOOKUP("*"&amp;LEFT($B1867,5)&amp;"*", [1]cities_output!$A:$C,2,0)),
VLOOKUP("*"&amp;RIGHT($B1867,5)&amp;"*", [1]cities_output!$A:$C,2,0)),
"")</f>
        <v>38.785923869999998</v>
      </c>
      <c r="K1867">
        <f>IFERROR(IFERROR(IFERROR(
VLOOKUP("*"&amp;$B1867&amp;"*", [1]cities_output!$A:$C,3,0),
VLOOKUP("*"&amp;LEFT($B1867,5)&amp;"*", [1]cities_output!$A:$C,3,0)),
VLOOKUP("*"&amp;RIGHT($B1867,5)&amp;"*", [1]cities_output!$A:$C,3,0)),
"")</f>
        <v>-90.375871799999999</v>
      </c>
      <c r="L1867">
        <v>30</v>
      </c>
      <c r="M1867" t="str">
        <f t="shared" si="58"/>
        <v>second</v>
      </c>
      <c r="N1867">
        <f t="shared" si="59"/>
        <v>30</v>
      </c>
    </row>
    <row r="1868" spans="1:14" x14ac:dyDescent="0.35">
      <c r="A1868" s="1">
        <v>36621.770833333336</v>
      </c>
      <c r="B1868" t="s">
        <v>1604</v>
      </c>
      <c r="C1868" t="s">
        <v>9</v>
      </c>
      <c r="D1868" t="s">
        <v>10</v>
      </c>
      <c r="E1868" t="s">
        <v>34</v>
      </c>
      <c r="F1868" t="s">
        <v>217</v>
      </c>
      <c r="G1868" t="s">
        <v>3439</v>
      </c>
      <c r="H1868" s="2">
        <v>36631</v>
      </c>
      <c r="I1868" t="str">
        <f>IFERROR(IFERROR(IFERROR(
VLOOKUP("*"&amp;$B1868&amp;"*", [1]cities_output!$A:$C,1,0),
VLOOKUP("*"&amp;LEFT($B1868,5)&amp;"*", [1]cities_output!$A:$C,1,0)),
VLOOKUP("*"&amp;RIGHT($B1868,5)&amp;"*", [1]cities_output!$A:$C,1,0)),
"")</f>
        <v>Hazelwood</v>
      </c>
      <c r="J1868">
        <f>IFERROR(IFERROR(IFERROR(
VLOOKUP("*"&amp;$B1868&amp;"*", [1]cities_output!$A:$C,2,0),
VLOOKUP("*"&amp;LEFT($B1868,5)&amp;"*", [1]cities_output!$A:$C,2,0)),
VLOOKUP("*"&amp;RIGHT($B1868,5)&amp;"*", [1]cities_output!$A:$C,2,0)),
"")</f>
        <v>38.785923869999998</v>
      </c>
      <c r="K1868">
        <f>IFERROR(IFERROR(IFERROR(
VLOOKUP("*"&amp;$B1868&amp;"*", [1]cities_output!$A:$C,3,0),
VLOOKUP("*"&amp;LEFT($B1868,5)&amp;"*", [1]cities_output!$A:$C,3,0)),
VLOOKUP("*"&amp;RIGHT($B1868,5)&amp;"*", [1]cities_output!$A:$C,3,0)),
"")</f>
        <v>-90.375871799999999</v>
      </c>
      <c r="L1868" cm="1">
        <f t="array" aca="1" ref="L1868" ca="1">IFERROR(SUMPRODUCT(MID(0&amp;F1868, LARGE(INDEX(ISNUMBER(--MID(F1868, ROW(INDIRECT("1:"&amp;LEN(F1868))), 1)) * ROW(INDIRECT("1:"&amp;LEN(F1868))), 0), ROW(INDIRECT("1:"&amp;LEN(F1868))))+1, 1) * 10^ROW(INDIRECT("1:"&amp;LEN(F1868)))/10),"")</f>
        <v>10</v>
      </c>
      <c r="M1868" t="str">
        <f t="shared" si="58"/>
        <v>minute</v>
      </c>
      <c r="N1868">
        <f t="shared" ca="1" si="59"/>
        <v>600</v>
      </c>
    </row>
    <row r="1869" spans="1:14" x14ac:dyDescent="0.35">
      <c r="A1869" s="1">
        <v>40363</v>
      </c>
      <c r="B1869" t="s">
        <v>2189</v>
      </c>
      <c r="C1869" t="s">
        <v>9</v>
      </c>
      <c r="D1869" t="s">
        <v>10</v>
      </c>
      <c r="E1869" t="s">
        <v>11</v>
      </c>
      <c r="F1869" t="s">
        <v>129</v>
      </c>
      <c r="G1869" t="s">
        <v>2190</v>
      </c>
      <c r="H1869" s="2">
        <v>40387</v>
      </c>
      <c r="I1869" t="str">
        <f>IFERROR(IFERROR(IFERROR(
VLOOKUP("*"&amp;$B1869&amp;"*", [1]cities_output!$A:$C,1,0),
VLOOKUP("*"&amp;LEFT($B1869,5)&amp;"*", [1]cities_output!$A:$C,1,0)),
VLOOKUP("*"&amp;RIGHT($B1869,5)&amp;"*", [1]cities_output!$A:$C,1,0)),
"")</f>
        <v>Hazelwood</v>
      </c>
      <c r="J1869">
        <f>IFERROR(IFERROR(IFERROR(
VLOOKUP("*"&amp;$B1869&amp;"*", [1]cities_output!$A:$C,2,0),
VLOOKUP("*"&amp;LEFT($B1869,5)&amp;"*", [1]cities_output!$A:$C,2,0)),
VLOOKUP("*"&amp;RIGHT($B1869,5)&amp;"*", [1]cities_output!$A:$C,2,0)),
"")</f>
        <v>38.785923869999998</v>
      </c>
      <c r="K1869">
        <f>IFERROR(IFERROR(IFERROR(
VLOOKUP("*"&amp;$B1869&amp;"*", [1]cities_output!$A:$C,3,0),
VLOOKUP("*"&amp;LEFT($B1869,5)&amp;"*", [1]cities_output!$A:$C,3,0)),
VLOOKUP("*"&amp;RIGHT($B1869,5)&amp;"*", [1]cities_output!$A:$C,3,0)),
"")</f>
        <v>-90.375871799999999</v>
      </c>
      <c r="L1869" cm="1">
        <f t="array" aca="1" ref="L1869" ca="1">IFERROR(SUMPRODUCT(MID(0&amp;F1869, LARGE(INDEX(ISNUMBER(--MID(F1869, ROW(INDIRECT("1:"&amp;LEN(F1869))), 1)) * ROW(INDIRECT("1:"&amp;LEN(F1869))), 0), ROW(INDIRECT("1:"&amp;LEN(F1869))))+1, 1) * 10^ROW(INDIRECT("1:"&amp;LEN(F1869)))/10),"")</f>
        <v>45</v>
      </c>
      <c r="M1869" t="str">
        <f t="shared" si="58"/>
        <v>second</v>
      </c>
      <c r="N1869">
        <f t="shared" ca="1" si="59"/>
        <v>45</v>
      </c>
    </row>
    <row r="1870" spans="1:14" x14ac:dyDescent="0.35">
      <c r="A1870" s="1">
        <v>35615.895833333336</v>
      </c>
      <c r="B1870" t="s">
        <v>1604</v>
      </c>
      <c r="C1870" t="s">
        <v>9</v>
      </c>
      <c r="D1870" t="s">
        <v>10</v>
      </c>
      <c r="E1870" t="s">
        <v>66</v>
      </c>
      <c r="F1870" t="s">
        <v>668</v>
      </c>
      <c r="G1870" t="s">
        <v>3694</v>
      </c>
      <c r="H1870" s="2">
        <v>36064</v>
      </c>
      <c r="I1870" t="str">
        <f>IFERROR(IFERROR(IFERROR(
VLOOKUP("*"&amp;$B1870&amp;"*", [1]cities_output!$A:$C,1,0),
VLOOKUP("*"&amp;LEFT($B1870,5)&amp;"*", [1]cities_output!$A:$C,1,0)),
VLOOKUP("*"&amp;RIGHT($B1870,5)&amp;"*", [1]cities_output!$A:$C,1,0)),
"")</f>
        <v>Hazelwood</v>
      </c>
      <c r="J1870">
        <f>IFERROR(IFERROR(IFERROR(
VLOOKUP("*"&amp;$B1870&amp;"*", [1]cities_output!$A:$C,2,0),
VLOOKUP("*"&amp;LEFT($B1870,5)&amp;"*", [1]cities_output!$A:$C,2,0)),
VLOOKUP("*"&amp;RIGHT($B1870,5)&amp;"*", [1]cities_output!$A:$C,2,0)),
"")</f>
        <v>38.785923869999998</v>
      </c>
      <c r="K1870">
        <f>IFERROR(IFERROR(IFERROR(
VLOOKUP("*"&amp;$B1870&amp;"*", [1]cities_output!$A:$C,3,0),
VLOOKUP("*"&amp;LEFT($B1870,5)&amp;"*", [1]cities_output!$A:$C,3,0)),
VLOOKUP("*"&amp;RIGHT($B1870,5)&amp;"*", [1]cities_output!$A:$C,3,0)),
"")</f>
        <v>-90.375871799999999</v>
      </c>
      <c r="L1870">
        <v>5</v>
      </c>
      <c r="M1870" t="str">
        <f t="shared" si="58"/>
        <v>second</v>
      </c>
      <c r="N1870">
        <f t="shared" si="59"/>
        <v>5</v>
      </c>
    </row>
    <row r="1871" spans="1:14" x14ac:dyDescent="0.35">
      <c r="A1871" s="1">
        <v>40145.104166666664</v>
      </c>
      <c r="B1871" t="s">
        <v>1604</v>
      </c>
      <c r="C1871" t="s">
        <v>9</v>
      </c>
      <c r="D1871" t="s">
        <v>10</v>
      </c>
      <c r="E1871" t="s">
        <v>82</v>
      </c>
      <c r="F1871" t="s">
        <v>2279</v>
      </c>
      <c r="G1871" t="s">
        <v>2280</v>
      </c>
      <c r="H1871" s="2">
        <v>40159</v>
      </c>
      <c r="I1871" t="str">
        <f>IFERROR(IFERROR(IFERROR(
VLOOKUP("*"&amp;$B1871&amp;"*", [1]cities_output!$A:$C,1,0),
VLOOKUP("*"&amp;LEFT($B1871,5)&amp;"*", [1]cities_output!$A:$C,1,0)),
VLOOKUP("*"&amp;RIGHT($B1871,5)&amp;"*", [1]cities_output!$A:$C,1,0)),
"")</f>
        <v>Hazelwood</v>
      </c>
      <c r="J1871">
        <f>IFERROR(IFERROR(IFERROR(
VLOOKUP("*"&amp;$B1871&amp;"*", [1]cities_output!$A:$C,2,0),
VLOOKUP("*"&amp;LEFT($B1871,5)&amp;"*", [1]cities_output!$A:$C,2,0)),
VLOOKUP("*"&amp;RIGHT($B1871,5)&amp;"*", [1]cities_output!$A:$C,2,0)),
"")</f>
        <v>38.785923869999998</v>
      </c>
      <c r="K1871">
        <f>IFERROR(IFERROR(IFERROR(
VLOOKUP("*"&amp;$B1871&amp;"*", [1]cities_output!$A:$C,3,0),
VLOOKUP("*"&amp;LEFT($B1871,5)&amp;"*", [1]cities_output!$A:$C,3,0)),
VLOOKUP("*"&amp;RIGHT($B1871,5)&amp;"*", [1]cities_output!$A:$C,3,0)),
"")</f>
        <v>-90.375871799999999</v>
      </c>
      <c r="L1871" cm="1">
        <f t="array" aca="1" ref="L1871" ca="1">IFERROR(SUMPRODUCT(MID(0&amp;F1871, LARGE(INDEX(ISNUMBER(--MID(F1871, ROW(INDIRECT("1:"&amp;LEN(F1871))), 1)) * ROW(INDIRECT("1:"&amp;LEN(F1871))), 0), ROW(INDIRECT("1:"&amp;LEN(F1871))))+1, 1) * 10^ROW(INDIRECT("1:"&amp;LEN(F1871)))/10),"")</f>
        <v>3</v>
      </c>
      <c r="M1871" t="str">
        <f t="shared" si="58"/>
        <v>second</v>
      </c>
      <c r="N1871">
        <f t="shared" ca="1" si="59"/>
        <v>3</v>
      </c>
    </row>
    <row r="1872" spans="1:14" x14ac:dyDescent="0.35">
      <c r="A1872" s="1">
        <v>42023.947916666664</v>
      </c>
      <c r="B1872" t="s">
        <v>1272</v>
      </c>
      <c r="C1872" t="s">
        <v>9</v>
      </c>
      <c r="D1872" t="s">
        <v>10</v>
      </c>
      <c r="E1872" t="s">
        <v>118</v>
      </c>
      <c r="F1872">
        <v>2</v>
      </c>
      <c r="G1872" t="s">
        <v>1273</v>
      </c>
      <c r="H1872" s="2">
        <v>42030</v>
      </c>
      <c r="I1872" t="str">
        <f>IFERROR(IFERROR(IFERROR(
VLOOKUP("*"&amp;$B1872&amp;"*", [1]cities_output!$A:$C,1,0),
VLOOKUP("*"&amp;LEFT($B1872,5)&amp;"*", [1]cities_output!$A:$C,1,0)),
VLOOKUP("*"&amp;RIGHT($B1872,5)&amp;"*", [1]cities_output!$A:$C,1,0)),
"")</f>
        <v>Grantwood Village</v>
      </c>
      <c r="J1872">
        <f>IFERROR(IFERROR(IFERROR(
VLOOKUP("*"&amp;$B1872&amp;"*", [1]cities_output!$A:$C,2,0),
VLOOKUP("*"&amp;LEFT($B1872,5)&amp;"*", [1]cities_output!$A:$C,2,0)),
VLOOKUP("*"&amp;RIGHT($B1872,5)&amp;"*", [1]cities_output!$A:$C,2,0)),
"")</f>
        <v>38.548720850000002</v>
      </c>
      <c r="K1872">
        <f>IFERROR(IFERROR(IFERROR(
VLOOKUP("*"&amp;$B1872&amp;"*", [1]cities_output!$A:$C,3,0),
VLOOKUP("*"&amp;LEFT($B1872,5)&amp;"*", [1]cities_output!$A:$C,3,0)),
VLOOKUP("*"&amp;RIGHT($B1872,5)&amp;"*", [1]cities_output!$A:$C,3,0)),
"")</f>
        <v>-90.349169200000006</v>
      </c>
      <c r="L1872" cm="1">
        <f t="array" aca="1" ref="L1872" ca="1">IFERROR(SUMPRODUCT(MID(0&amp;F1872, LARGE(INDEX(ISNUMBER(--MID(F1872, ROW(INDIRECT("1:"&amp;LEN(F1872))), 1)) * ROW(INDIRECT("1:"&amp;LEN(F1872))), 0), ROW(INDIRECT("1:"&amp;LEN(F1872))))+1, 1) * 10^ROW(INDIRECT("1:"&amp;LEN(F1872)))/10),"")</f>
        <v>2</v>
      </c>
      <c r="M1872" t="str">
        <f t="shared" si="58"/>
        <v/>
      </c>
      <c r="N1872" t="str">
        <f t="shared" si="59"/>
        <v/>
      </c>
    </row>
    <row r="1873" spans="1:14" x14ac:dyDescent="0.35">
      <c r="A1873" s="1">
        <v>41101.104166666664</v>
      </c>
      <c r="B1873" t="s">
        <v>1742</v>
      </c>
      <c r="C1873" t="s">
        <v>9</v>
      </c>
      <c r="D1873" t="s">
        <v>10</v>
      </c>
      <c r="F1873" t="s">
        <v>530</v>
      </c>
      <c r="G1873" t="s">
        <v>1743</v>
      </c>
      <c r="H1873" s="2">
        <v>41516</v>
      </c>
      <c r="I1873" t="str">
        <f>IFERROR(IFERROR(IFERROR(
VLOOKUP("*"&amp;$B1873&amp;"*", [1]cities_output!$A:$C,1,0),
VLOOKUP("*"&amp;LEFT($B1873,5)&amp;"*", [1]cities_output!$A:$C,1,0)),
VLOOKUP("*"&amp;RIGHT($B1873,5)&amp;"*", [1]cities_output!$A:$C,1,0)),
"")</f>
        <v>Grantwood Village</v>
      </c>
      <c r="J1873">
        <f>IFERROR(IFERROR(IFERROR(
VLOOKUP("*"&amp;$B1873&amp;"*", [1]cities_output!$A:$C,2,0),
VLOOKUP("*"&amp;LEFT($B1873,5)&amp;"*", [1]cities_output!$A:$C,2,0)),
VLOOKUP("*"&amp;RIGHT($B1873,5)&amp;"*", [1]cities_output!$A:$C,2,0)),
"")</f>
        <v>38.548720850000002</v>
      </c>
      <c r="K1873">
        <f>IFERROR(IFERROR(IFERROR(
VLOOKUP("*"&amp;$B1873&amp;"*", [1]cities_output!$A:$C,3,0),
VLOOKUP("*"&amp;LEFT($B1873,5)&amp;"*", [1]cities_output!$A:$C,3,0)),
VLOOKUP("*"&amp;RIGHT($B1873,5)&amp;"*", [1]cities_output!$A:$C,3,0)),
"")</f>
        <v>-90.349169200000006</v>
      </c>
      <c r="L1873">
        <v>10</v>
      </c>
      <c r="M1873" t="str">
        <f t="shared" si="58"/>
        <v>minute</v>
      </c>
      <c r="N1873">
        <f t="shared" si="59"/>
        <v>600</v>
      </c>
    </row>
    <row r="1874" spans="1:14" x14ac:dyDescent="0.35">
      <c r="A1874" s="1">
        <v>43299.779861111114</v>
      </c>
      <c r="B1874" t="s">
        <v>760</v>
      </c>
      <c r="C1874" t="s">
        <v>9</v>
      </c>
      <c r="D1874" t="s">
        <v>10</v>
      </c>
      <c r="E1874" t="s">
        <v>122</v>
      </c>
      <c r="F1874" t="s">
        <v>193</v>
      </c>
      <c r="G1874" t="s">
        <v>761</v>
      </c>
      <c r="H1874" s="2">
        <v>43300</v>
      </c>
      <c r="I1874" t="str">
        <f>IFERROR(IFERROR(IFERROR(
VLOOKUP("*"&amp;$B1874&amp;"*", [1]cities_output!$A:$C,1,0),
VLOOKUP("*"&amp;LEFT($B1874,5)&amp;"*", [1]cities_output!$A:$C,1,0)),
VLOOKUP("*"&amp;RIGHT($B1874,5)&amp;"*", [1]cities_output!$A:$C,1,0)),
"")</f>
        <v>Grantwood Village</v>
      </c>
      <c r="J1874">
        <f>IFERROR(IFERROR(IFERROR(
VLOOKUP("*"&amp;$B1874&amp;"*", [1]cities_output!$A:$C,2,0),
VLOOKUP("*"&amp;LEFT($B1874,5)&amp;"*", [1]cities_output!$A:$C,2,0)),
VLOOKUP("*"&amp;RIGHT($B1874,5)&amp;"*", [1]cities_output!$A:$C,2,0)),
"")</f>
        <v>38.548720850000002</v>
      </c>
      <c r="K1874">
        <f>IFERROR(IFERROR(IFERROR(
VLOOKUP("*"&amp;$B1874&amp;"*", [1]cities_output!$A:$C,3,0),
VLOOKUP("*"&amp;LEFT($B1874,5)&amp;"*", [1]cities_output!$A:$C,3,0)),
VLOOKUP("*"&amp;RIGHT($B1874,5)&amp;"*", [1]cities_output!$A:$C,3,0)),
"")</f>
        <v>-90.349169200000006</v>
      </c>
      <c r="L1874" cm="1">
        <f t="array" aca="1" ref="L1874" ca="1">IFERROR(SUMPRODUCT(MID(0&amp;F1874, LARGE(INDEX(ISNUMBER(--MID(F1874, ROW(INDIRECT("1:"&amp;LEN(F1874))), 1)) * ROW(INDIRECT("1:"&amp;LEN(F1874))), 0), ROW(INDIRECT("1:"&amp;LEN(F1874))))+1, 1) * 10^ROW(INDIRECT("1:"&amp;LEN(F1874)))/10),"")</f>
        <v>4</v>
      </c>
      <c r="M1874" t="str">
        <f t="shared" si="58"/>
        <v>minute</v>
      </c>
      <c r="N1874">
        <f t="shared" ca="1" si="59"/>
        <v>240</v>
      </c>
    </row>
    <row r="1875" spans="1:14" x14ac:dyDescent="0.35">
      <c r="A1875" s="1">
        <v>39720.866666666669</v>
      </c>
      <c r="B1875" t="s">
        <v>1272</v>
      </c>
      <c r="C1875" t="s">
        <v>9</v>
      </c>
      <c r="D1875" t="s">
        <v>10</v>
      </c>
      <c r="E1875" t="s">
        <v>79</v>
      </c>
      <c r="F1875" t="s">
        <v>2442</v>
      </c>
      <c r="G1875" t="s">
        <v>2443</v>
      </c>
      <c r="H1875" s="2">
        <v>39752</v>
      </c>
      <c r="I1875" t="str">
        <f>IFERROR(IFERROR(IFERROR(
VLOOKUP("*"&amp;$B1875&amp;"*", [1]cities_output!$A:$C,1,0),
VLOOKUP("*"&amp;LEFT($B1875,5)&amp;"*", [1]cities_output!$A:$C,1,0)),
VLOOKUP("*"&amp;RIGHT($B1875,5)&amp;"*", [1]cities_output!$A:$C,1,0)),
"")</f>
        <v>Grantwood Village</v>
      </c>
      <c r="J1875">
        <f>IFERROR(IFERROR(IFERROR(
VLOOKUP("*"&amp;$B1875&amp;"*", [1]cities_output!$A:$C,2,0),
VLOOKUP("*"&amp;LEFT($B1875,5)&amp;"*", [1]cities_output!$A:$C,2,0)),
VLOOKUP("*"&amp;RIGHT($B1875,5)&amp;"*", [1]cities_output!$A:$C,2,0)),
"")</f>
        <v>38.548720850000002</v>
      </c>
      <c r="K1875">
        <f>IFERROR(IFERROR(IFERROR(
VLOOKUP("*"&amp;$B1875&amp;"*", [1]cities_output!$A:$C,3,0),
VLOOKUP("*"&amp;LEFT($B1875,5)&amp;"*", [1]cities_output!$A:$C,3,0)),
VLOOKUP("*"&amp;RIGHT($B1875,5)&amp;"*", [1]cities_output!$A:$C,3,0)),
"")</f>
        <v>-90.349169200000006</v>
      </c>
      <c r="L1875" cm="1">
        <f t="array" aca="1" ref="L1875" ca="1">IFERROR(SUMPRODUCT(MID(0&amp;F1875, LARGE(INDEX(ISNUMBER(--MID(F1875, ROW(INDIRECT("1:"&amp;LEN(F1875))), 1)) * ROW(INDIRECT("1:"&amp;LEN(F1875))), 0), ROW(INDIRECT("1:"&amp;LEN(F1875))))+1, 1) * 10^ROW(INDIRECT("1:"&amp;LEN(F1875)))/10),"")</f>
        <v>70</v>
      </c>
      <c r="M1875" t="str">
        <f t="shared" si="58"/>
        <v>second</v>
      </c>
      <c r="N1875">
        <f t="shared" ca="1" si="59"/>
        <v>70</v>
      </c>
    </row>
    <row r="1876" spans="1:14" x14ac:dyDescent="0.35">
      <c r="A1876" s="1">
        <v>39821.756249999999</v>
      </c>
      <c r="B1876" t="s">
        <v>1272</v>
      </c>
      <c r="C1876" t="s">
        <v>9</v>
      </c>
      <c r="D1876" t="s">
        <v>10</v>
      </c>
      <c r="E1876" t="s">
        <v>118</v>
      </c>
      <c r="F1876" t="s">
        <v>305</v>
      </c>
      <c r="G1876" t="s">
        <v>2405</v>
      </c>
      <c r="H1876" s="2">
        <v>39823</v>
      </c>
      <c r="I1876" t="str">
        <f>IFERROR(IFERROR(IFERROR(
VLOOKUP("*"&amp;$B1876&amp;"*", [1]cities_output!$A:$C,1,0),
VLOOKUP("*"&amp;LEFT($B1876,5)&amp;"*", [1]cities_output!$A:$C,1,0)),
VLOOKUP("*"&amp;RIGHT($B1876,5)&amp;"*", [1]cities_output!$A:$C,1,0)),
"")</f>
        <v>Grantwood Village</v>
      </c>
      <c r="J1876">
        <f>IFERROR(IFERROR(IFERROR(
VLOOKUP("*"&amp;$B1876&amp;"*", [1]cities_output!$A:$C,2,0),
VLOOKUP("*"&amp;LEFT($B1876,5)&amp;"*", [1]cities_output!$A:$C,2,0)),
VLOOKUP("*"&amp;RIGHT($B1876,5)&amp;"*", [1]cities_output!$A:$C,2,0)),
"")</f>
        <v>38.548720850000002</v>
      </c>
      <c r="K1876">
        <f>IFERROR(IFERROR(IFERROR(
VLOOKUP("*"&amp;$B1876&amp;"*", [1]cities_output!$A:$C,3,0),
VLOOKUP("*"&amp;LEFT($B1876,5)&amp;"*", [1]cities_output!$A:$C,3,0)),
VLOOKUP("*"&amp;RIGHT($B1876,5)&amp;"*", [1]cities_output!$A:$C,3,0)),
"")</f>
        <v>-90.349169200000006</v>
      </c>
      <c r="L1876" cm="1">
        <f t="array" aca="1" ref="L1876" ca="1">IFERROR(SUMPRODUCT(MID(0&amp;F1876, LARGE(INDEX(ISNUMBER(--MID(F1876, ROW(INDIRECT("1:"&amp;LEN(F1876))), 1)) * ROW(INDIRECT("1:"&amp;LEN(F1876))), 0), ROW(INDIRECT("1:"&amp;LEN(F1876))))+1, 1) * 10^ROW(INDIRECT("1:"&amp;LEN(F1876)))/10),"")</f>
        <v>1</v>
      </c>
      <c r="M1876" t="str">
        <f t="shared" si="58"/>
        <v>minute</v>
      </c>
      <c r="N1876">
        <f t="shared" ca="1" si="59"/>
        <v>60</v>
      </c>
    </row>
    <row r="1877" spans="1:14" x14ac:dyDescent="0.35">
      <c r="A1877" s="1">
        <v>36411.5</v>
      </c>
      <c r="B1877" t="s">
        <v>3532</v>
      </c>
      <c r="C1877" t="s">
        <v>9</v>
      </c>
      <c r="D1877" t="s">
        <v>10</v>
      </c>
      <c r="E1877" t="s">
        <v>82</v>
      </c>
      <c r="F1877" t="s">
        <v>3533</v>
      </c>
      <c r="G1877" t="s">
        <v>3534</v>
      </c>
      <c r="H1877" s="2">
        <v>36415</v>
      </c>
      <c r="I1877" t="str">
        <f>IFERROR(IFERROR(IFERROR(
VLOOKUP("*"&amp;$B1877&amp;"*", [1]cities_output!$A:$C,1,0),
VLOOKUP("*"&amp;LEFT($B1877,5)&amp;"*", [1]cities_output!$A:$C,1,0)),
VLOOKUP("*"&amp;RIGHT($B1877,5)&amp;"*", [1]cities_output!$A:$C,1,0)),
"")</f>
        <v>Grantwood Village</v>
      </c>
      <c r="J1877">
        <f>IFERROR(IFERROR(IFERROR(
VLOOKUP("*"&amp;$B1877&amp;"*", [1]cities_output!$A:$C,2,0),
VLOOKUP("*"&amp;LEFT($B1877,5)&amp;"*", [1]cities_output!$A:$C,2,0)),
VLOOKUP("*"&amp;RIGHT($B1877,5)&amp;"*", [1]cities_output!$A:$C,2,0)),
"")</f>
        <v>38.548720850000002</v>
      </c>
      <c r="K1877">
        <f>IFERROR(IFERROR(IFERROR(
VLOOKUP("*"&amp;$B1877&amp;"*", [1]cities_output!$A:$C,3,0),
VLOOKUP("*"&amp;LEFT($B1877,5)&amp;"*", [1]cities_output!$A:$C,3,0)),
VLOOKUP("*"&amp;RIGHT($B1877,5)&amp;"*", [1]cities_output!$A:$C,3,0)),
"")</f>
        <v>-90.349169200000006</v>
      </c>
      <c r="L1877">
        <v>2</v>
      </c>
      <c r="M1877" t="str">
        <f t="shared" si="58"/>
        <v>second</v>
      </c>
      <c r="N1877">
        <f t="shared" si="59"/>
        <v>2</v>
      </c>
    </row>
    <row r="1878" spans="1:14" x14ac:dyDescent="0.35">
      <c r="A1878" s="1">
        <v>29373.833333333332</v>
      </c>
      <c r="B1878" t="s">
        <v>3959</v>
      </c>
      <c r="C1878" t="s">
        <v>9</v>
      </c>
      <c r="D1878" t="s">
        <v>10</v>
      </c>
      <c r="E1878" t="s">
        <v>15</v>
      </c>
      <c r="F1878" t="s">
        <v>41</v>
      </c>
      <c r="G1878" t="s">
        <v>3960</v>
      </c>
      <c r="H1878" s="2">
        <v>37613</v>
      </c>
      <c r="I1878" t="str">
        <f>IFERROR(IFERROR(IFERROR(
VLOOKUP("*"&amp;$B1878&amp;"*", [1]cities_output!$A:$C,1,0),
VLOOKUP("*"&amp;LEFT($B1878,5)&amp;"*", [1]cities_output!$A:$C,1,0)),
VLOOKUP("*"&amp;RIGHT($B1878,5)&amp;"*", [1]cities_output!$A:$C,1,0)),
"")</f>
        <v>Ladue</v>
      </c>
      <c r="J1878">
        <f>IFERROR(IFERROR(IFERROR(
VLOOKUP("*"&amp;$B1878&amp;"*", [1]cities_output!$A:$C,2,0),
VLOOKUP("*"&amp;LEFT($B1878,5)&amp;"*", [1]cities_output!$A:$C,2,0)),
VLOOKUP("*"&amp;RIGHT($B1878,5)&amp;"*", [1]cities_output!$A:$C,2,0)),
"")</f>
        <v>38.6533345</v>
      </c>
      <c r="K1878">
        <f>IFERROR(IFERROR(IFERROR(
VLOOKUP("*"&amp;$B1878&amp;"*", [1]cities_output!$A:$C,3,0),
VLOOKUP("*"&amp;LEFT($B1878,5)&amp;"*", [1]cities_output!$A:$C,3,0)),
VLOOKUP("*"&amp;RIGHT($B1878,5)&amp;"*", [1]cities_output!$A:$C,3,0)),
"")</f>
        <v>-90.348905500000001</v>
      </c>
      <c r="L1878" cm="1">
        <f t="array" aca="1" ref="L1878" ca="1">IFERROR(SUMPRODUCT(MID(0&amp;F1878, LARGE(INDEX(ISNUMBER(--MID(F1878, ROW(INDIRECT("1:"&amp;LEN(F1878))), 1)) * ROW(INDIRECT("1:"&amp;LEN(F1878))), 0), ROW(INDIRECT("1:"&amp;LEN(F1878))))+1, 1) * 10^ROW(INDIRECT("1:"&amp;LEN(F1878)))/10),"")</f>
        <v>2</v>
      </c>
      <c r="M1878" t="str">
        <f t="shared" si="58"/>
        <v>minute</v>
      </c>
      <c r="N1878">
        <f t="shared" ca="1" si="59"/>
        <v>120</v>
      </c>
    </row>
    <row r="1879" spans="1:14" x14ac:dyDescent="0.35">
      <c r="A1879" s="1">
        <v>40657.729166666664</v>
      </c>
      <c r="B1879" t="s">
        <v>2067</v>
      </c>
      <c r="C1879" t="s">
        <v>9</v>
      </c>
      <c r="D1879" t="s">
        <v>10</v>
      </c>
      <c r="E1879" t="s">
        <v>30</v>
      </c>
      <c r="F1879" t="s">
        <v>2068</v>
      </c>
      <c r="G1879" t="s">
        <v>2069</v>
      </c>
      <c r="H1879" s="2">
        <v>40665</v>
      </c>
      <c r="I1879" t="str">
        <f>IFERROR(IFERROR(IFERROR(
VLOOKUP("*"&amp;$B1879&amp;"*", [1]cities_output!$A:$C,1,0),
VLOOKUP("*"&amp;LEFT($B1879,5)&amp;"*", [1]cities_output!$A:$C,1,0)),
VLOOKUP("*"&amp;RIGHT($B1879,5)&amp;"*", [1]cities_output!$A:$C,1,0)),
"")</f>
        <v>Vinita Park</v>
      </c>
      <c r="J1879">
        <f>IFERROR(IFERROR(IFERROR(
VLOOKUP("*"&amp;$B1879&amp;"*", [1]cities_output!$A:$C,2,0),
VLOOKUP("*"&amp;LEFT($B1879,5)&amp;"*", [1]cities_output!$A:$C,2,0)),
VLOOKUP("*"&amp;RIGHT($B1879,5)&amp;"*", [1]cities_output!$A:$C,2,0)),
"")</f>
        <v>38.687112300000003</v>
      </c>
      <c r="K1879">
        <f>IFERROR(IFERROR(IFERROR(
VLOOKUP("*"&amp;$B1879&amp;"*", [1]cities_output!$A:$C,3,0),
VLOOKUP("*"&amp;LEFT($B1879,5)&amp;"*", [1]cities_output!$A:$C,3,0)),
VLOOKUP("*"&amp;RIGHT($B1879,5)&amp;"*", [1]cities_output!$A:$C,3,0)),
"")</f>
        <v>-90.331054050000006</v>
      </c>
      <c r="L1879" cm="1">
        <f t="array" aca="1" ref="L1879" ca="1">IFERROR(SUMPRODUCT(MID(0&amp;F1879, LARGE(INDEX(ISNUMBER(--MID(F1879, ROW(INDIRECT("1:"&amp;LEN(F1879))), 1)) * ROW(INDIRECT("1:"&amp;LEN(F1879))), 0), ROW(INDIRECT("1:"&amp;LEN(F1879))))+1, 1) * 10^ROW(INDIRECT("1:"&amp;LEN(F1879)))/10),"")</f>
        <v>30</v>
      </c>
      <c r="M1879" t="str">
        <f t="shared" si="58"/>
        <v>minute</v>
      </c>
      <c r="N1879">
        <f t="shared" ca="1" si="59"/>
        <v>1800</v>
      </c>
    </row>
    <row r="1880" spans="1:14" x14ac:dyDescent="0.35">
      <c r="A1880" s="1">
        <v>36650.905555555553</v>
      </c>
      <c r="B1880" t="s">
        <v>3427</v>
      </c>
      <c r="C1880" t="s">
        <v>9</v>
      </c>
      <c r="D1880" t="s">
        <v>10</v>
      </c>
      <c r="E1880" t="s">
        <v>30</v>
      </c>
      <c r="F1880" s="7">
        <v>1.273148148148148E-4</v>
      </c>
      <c r="G1880" t="s">
        <v>3428</v>
      </c>
      <c r="H1880" s="2">
        <v>36657</v>
      </c>
      <c r="I1880" t="str">
        <f>IFERROR(IFERROR(IFERROR(
VLOOKUP("*"&amp;$B1880&amp;"*", [1]cities_output!$A:$C,1,0),
VLOOKUP("*"&amp;LEFT($B1880,5)&amp;"*", [1]cities_output!$A:$C,1,0)),
VLOOKUP("*"&amp;RIGHT($B1880,5)&amp;"*", [1]cities_output!$A:$C,1,0)),
"")</f>
        <v>Ferguson</v>
      </c>
      <c r="J1880">
        <f>IFERROR(IFERROR(IFERROR(
VLOOKUP("*"&amp;$B1880&amp;"*", [1]cities_output!$A:$C,2,0),
VLOOKUP("*"&amp;LEFT($B1880,5)&amp;"*", [1]cities_output!$A:$C,2,0)),
VLOOKUP("*"&amp;RIGHT($B1880,5)&amp;"*", [1]cities_output!$A:$C,2,0)),
"")</f>
        <v>38.730509599999998</v>
      </c>
      <c r="K1880">
        <f>IFERROR(IFERROR(IFERROR(
VLOOKUP("*"&amp;$B1880&amp;"*", [1]cities_output!$A:$C,3,0),
VLOOKUP("*"&amp;LEFT($B1880,5)&amp;"*", [1]cities_output!$A:$C,3,0)),
VLOOKUP("*"&amp;RIGHT($B1880,5)&amp;"*", [1]cities_output!$A:$C,3,0)),
"")</f>
        <v>-90.301785850000002</v>
      </c>
      <c r="L1880" cm="1">
        <f t="array" aca="1" ref="L1880" ca="1">IFERROR(SUMPRODUCT(MID(0&amp;F1880, LARGE(INDEX(ISNUMBER(--MID(F1880, ROW(INDIRECT("1:"&amp;LEN(F1880))), 1)) * ROW(INDIRECT("1:"&amp;LEN(F1880))), 0), ROW(INDIRECT("1:"&amp;LEN(F1880))))+1, 1) * 10^ROW(INDIRECT("1:"&amp;LEN(F1880)))/10),"")</f>
        <v>127314814814815</v>
      </c>
      <c r="M1880" t="str">
        <f t="shared" si="58"/>
        <v/>
      </c>
      <c r="N1880" t="str">
        <f t="shared" si="59"/>
        <v/>
      </c>
    </row>
    <row r="1881" spans="1:14" x14ac:dyDescent="0.35">
      <c r="A1881" s="1">
        <v>42871.666666666664</v>
      </c>
      <c r="B1881" t="s">
        <v>922</v>
      </c>
      <c r="C1881" t="s">
        <v>9</v>
      </c>
      <c r="D1881" t="s">
        <v>10</v>
      </c>
      <c r="E1881" t="s">
        <v>22</v>
      </c>
      <c r="F1881" t="s">
        <v>335</v>
      </c>
      <c r="G1881" t="s">
        <v>923</v>
      </c>
      <c r="H1881" s="2">
        <v>42971</v>
      </c>
      <c r="I1881" t="str">
        <f>IFERROR(IFERROR(IFERROR(
VLOOKUP("*"&amp;$B1881&amp;"*", [1]cities_output!$A:$C,1,0),
VLOOKUP("*"&amp;LEFT($B1881,5)&amp;"*", [1]cities_output!$A:$C,1,0)),
VLOOKUP("*"&amp;RIGHT($B1881,5)&amp;"*", [1]cities_output!$A:$C,1,0)),
"")</f>
        <v>Normandy</v>
      </c>
      <c r="J1881">
        <f>IFERROR(IFERROR(IFERROR(
VLOOKUP("*"&amp;$B1881&amp;"*", [1]cities_output!$A:$C,2,0),
VLOOKUP("*"&amp;LEFT($B1881,5)&amp;"*", [1]cities_output!$A:$C,2,0)),
VLOOKUP("*"&amp;RIGHT($B1881,5)&amp;"*", [1]cities_output!$A:$C,2,0)),
"")</f>
        <v>38.704882249999997</v>
      </c>
      <c r="K1881">
        <f>IFERROR(IFERROR(IFERROR(
VLOOKUP("*"&amp;$B1881&amp;"*", [1]cities_output!$A:$C,3,0),
VLOOKUP("*"&amp;LEFT($B1881,5)&amp;"*", [1]cities_output!$A:$C,3,0)),
VLOOKUP("*"&amp;RIGHT($B1881,5)&amp;"*", [1]cities_output!$A:$C,3,0)),
"")</f>
        <v>-90.296792049999993</v>
      </c>
      <c r="L1881">
        <v>30</v>
      </c>
      <c r="M1881" t="str">
        <f t="shared" si="58"/>
        <v>second</v>
      </c>
      <c r="N1881">
        <f t="shared" si="59"/>
        <v>30</v>
      </c>
    </row>
    <row r="1882" spans="1:14" x14ac:dyDescent="0.35">
      <c r="A1882" s="1">
        <v>43365.322916666664</v>
      </c>
      <c r="B1882" t="s">
        <v>720</v>
      </c>
      <c r="C1882" t="s">
        <v>9</v>
      </c>
      <c r="D1882" t="s">
        <v>10</v>
      </c>
      <c r="E1882" t="s">
        <v>11</v>
      </c>
      <c r="F1882" t="s">
        <v>160</v>
      </c>
      <c r="G1882" t="s">
        <v>721</v>
      </c>
      <c r="H1882" s="2">
        <v>43370</v>
      </c>
      <c r="I1882" t="str">
        <f>IFERROR(IFERROR(IFERROR(
VLOOKUP("*"&amp;$B1882&amp;"*", [1]cities_output!$A:$C,1,0),
VLOOKUP("*"&amp;LEFT($B1882,5)&amp;"*", [1]cities_output!$A:$C,1,0)),
VLOOKUP("*"&amp;RIGHT($B1882,5)&amp;"*", [1]cities_output!$A:$C,1,0)),
"")</f>
        <v>Old Jamestown</v>
      </c>
      <c r="J1882">
        <f>IFERROR(IFERROR(IFERROR(
VLOOKUP("*"&amp;$B1882&amp;"*", [1]cities_output!$A:$C,2,0),
VLOOKUP("*"&amp;LEFT($B1882,5)&amp;"*", [1]cities_output!$A:$C,2,0)),
VLOOKUP("*"&amp;RIGHT($B1882,5)&amp;"*", [1]cities_output!$A:$C,2,0)),
"")</f>
        <v>38.849899000000001</v>
      </c>
      <c r="K1882">
        <f>IFERROR(IFERROR(IFERROR(
VLOOKUP("*"&amp;$B1882&amp;"*", [1]cities_output!$A:$C,3,0),
VLOOKUP("*"&amp;LEFT($B1882,5)&amp;"*", [1]cities_output!$A:$C,3,0)),
VLOOKUP("*"&amp;RIGHT($B1882,5)&amp;"*", [1]cities_output!$A:$C,3,0)),
"")</f>
        <v>-90.290971819999996</v>
      </c>
      <c r="L1882" cm="1">
        <f t="array" aca="1" ref="L1882" ca="1">IFERROR(SUMPRODUCT(MID(0&amp;F1882, LARGE(INDEX(ISNUMBER(--MID(F1882, ROW(INDIRECT("1:"&amp;LEN(F1882))), 1)) * ROW(INDIRECT("1:"&amp;LEN(F1882))), 0), ROW(INDIRECT("1:"&amp;LEN(F1882))))+1, 1) * 10^ROW(INDIRECT("1:"&amp;LEN(F1882)))/10),"")</f>
        <v>5</v>
      </c>
      <c r="M1882" t="str">
        <f t="shared" si="58"/>
        <v>minute</v>
      </c>
      <c r="N1882">
        <f t="shared" ca="1" si="59"/>
        <v>300</v>
      </c>
    </row>
    <row r="1883" spans="1:14" x14ac:dyDescent="0.35">
      <c r="A1883" s="1">
        <v>41104.71875</v>
      </c>
      <c r="B1883" t="s">
        <v>1738</v>
      </c>
      <c r="C1883" t="s">
        <v>9</v>
      </c>
      <c r="D1883" t="s">
        <v>10</v>
      </c>
      <c r="E1883" t="s">
        <v>30</v>
      </c>
      <c r="F1883" t="s">
        <v>110</v>
      </c>
      <c r="G1883" t="s">
        <v>1739</v>
      </c>
      <c r="H1883" s="2">
        <v>41126</v>
      </c>
      <c r="I1883" t="str">
        <f>IFERROR(IFERROR(IFERROR(
VLOOKUP("*"&amp;$B1883&amp;"*", [1]cities_output!$A:$C,1,0),
VLOOKUP("*"&amp;LEFT($B1883,5)&amp;"*", [1]cities_output!$A:$C,1,0)),
VLOOKUP("*"&amp;RIGHT($B1883,5)&amp;"*", [1]cities_output!$A:$C,1,0)),
"")</f>
        <v>Jennings</v>
      </c>
      <c r="J1883">
        <f>IFERROR(IFERROR(IFERROR(
VLOOKUP("*"&amp;$B1883&amp;"*", [1]cities_output!$A:$C,2,0),
VLOOKUP("*"&amp;LEFT($B1883,5)&amp;"*", [1]cities_output!$A:$C,2,0)),
VLOOKUP("*"&amp;RIGHT($B1883,5)&amp;"*", [1]cities_output!$A:$C,2,0)),
"")</f>
        <v>38.7113558</v>
      </c>
      <c r="K1883">
        <f>IFERROR(IFERROR(IFERROR(
VLOOKUP("*"&amp;$B1883&amp;"*", [1]cities_output!$A:$C,3,0),
VLOOKUP("*"&amp;LEFT($B1883,5)&amp;"*", [1]cities_output!$A:$C,3,0)),
VLOOKUP("*"&amp;RIGHT($B1883,5)&amp;"*", [1]cities_output!$A:$C,3,0)),
"")</f>
        <v>-90.266390049999998</v>
      </c>
      <c r="L1883" cm="1">
        <f t="array" aca="1" ref="L1883" ca="1">IFERROR(SUMPRODUCT(MID(0&amp;F1883, LARGE(INDEX(ISNUMBER(--MID(F1883, ROW(INDIRECT("1:"&amp;LEN(F1883))), 1)) * ROW(INDIRECT("1:"&amp;LEN(F1883))), 0), ROW(INDIRECT("1:"&amp;LEN(F1883))))+1, 1) * 10^ROW(INDIRECT("1:"&amp;LEN(F1883)))/10),"")</f>
        <v>30</v>
      </c>
      <c r="M1883" t="str">
        <f t="shared" si="58"/>
        <v>minute</v>
      </c>
      <c r="N1883">
        <f t="shared" ca="1" si="59"/>
        <v>1800</v>
      </c>
    </row>
    <row r="1884" spans="1:14" x14ac:dyDescent="0.35">
      <c r="A1884" s="1">
        <v>44820.875</v>
      </c>
      <c r="B1884" t="s">
        <v>14</v>
      </c>
      <c r="C1884" t="s">
        <v>9</v>
      </c>
      <c r="D1884" t="s">
        <v>10</v>
      </c>
      <c r="E1884" t="s">
        <v>82</v>
      </c>
      <c r="F1884" t="s">
        <v>84</v>
      </c>
      <c r="G1884" t="s">
        <v>85</v>
      </c>
      <c r="H1884" s="2">
        <v>44842</v>
      </c>
      <c r="I1884" t="str">
        <f>IFERROR(IFERROR(IFERROR(
VLOOKUP("*"&amp;$B1884&amp;"*", [1]cities_output!$A:$C,1,0),
VLOOKUP("*"&amp;LEFT($B1884,5)&amp;"*", [1]cities_output!$A:$C,1,0)),
VLOOKUP("*"&amp;RIGHT($B1884,5)&amp;"*", [1]cities_output!$A:$C,1,0)),
"")</f>
        <v>St Louis</v>
      </c>
      <c r="J1884">
        <f>IFERROR(IFERROR(IFERROR(
VLOOKUP("*"&amp;$B1884&amp;"*", [1]cities_output!$A:$C,2,0),
VLOOKUP("*"&amp;LEFT($B1884,5)&amp;"*", [1]cities_output!$A:$C,2,0)),
VLOOKUP("*"&amp;RIGHT($B1884,5)&amp;"*", [1]cities_output!$A:$C,2,0)),
"")</f>
        <v>38.573897449999997</v>
      </c>
      <c r="K1884">
        <f>IFERROR(IFERROR(IFERROR(
VLOOKUP("*"&amp;$B1884&amp;"*", [1]cities_output!$A:$C,3,0),
VLOOKUP("*"&amp;LEFT($B1884,5)&amp;"*", [1]cities_output!$A:$C,3,0)),
VLOOKUP("*"&amp;RIGHT($B1884,5)&amp;"*", [1]cities_output!$A:$C,3,0)),
"")</f>
        <v>-90.264473749999993</v>
      </c>
      <c r="L1884" cm="1">
        <f t="array" aca="1" ref="L1884" ca="1">IFERROR(SUMPRODUCT(MID(0&amp;F1884, LARGE(INDEX(ISNUMBER(--MID(F1884, ROW(INDIRECT("1:"&amp;LEN(F1884))), 1)) * ROW(INDIRECT("1:"&amp;LEN(F1884))), 0), ROW(INDIRECT("1:"&amp;LEN(F1884))))+1, 1) * 10^ROW(INDIRECT("1:"&amp;LEN(F1884)))/10),"")</f>
        <v>5</v>
      </c>
      <c r="M1884" t="str">
        <f t="shared" si="58"/>
        <v>minute</v>
      </c>
      <c r="N1884">
        <f t="shared" ca="1" si="59"/>
        <v>300</v>
      </c>
    </row>
    <row r="1885" spans="1:14" x14ac:dyDescent="0.35">
      <c r="A1885" s="1">
        <v>39868.229166666664</v>
      </c>
      <c r="B1885" t="s">
        <v>2377</v>
      </c>
      <c r="C1885" t="s">
        <v>9</v>
      </c>
      <c r="D1885" t="s">
        <v>10</v>
      </c>
      <c r="E1885" t="s">
        <v>11</v>
      </c>
      <c r="F1885" t="s">
        <v>101</v>
      </c>
      <c r="G1885" t="s">
        <v>2378</v>
      </c>
      <c r="H1885" s="2">
        <v>39891</v>
      </c>
      <c r="I1885" t="str">
        <f>IFERROR(IFERROR(IFERROR(
VLOOKUP("*"&amp;$B1885&amp;"*", [1]cities_output!$A:$C,1,0),
VLOOKUP("*"&amp;LEFT($B1885,5)&amp;"*", [1]cities_output!$A:$C,1,0)),
VLOOKUP("*"&amp;RIGHT($B1885,5)&amp;"*", [1]cities_output!$A:$C,1,0)),
"")</f>
        <v>St Louis</v>
      </c>
      <c r="J1885">
        <f>IFERROR(IFERROR(IFERROR(
VLOOKUP("*"&amp;$B1885&amp;"*", [1]cities_output!$A:$C,2,0),
VLOOKUP("*"&amp;LEFT($B1885,5)&amp;"*", [1]cities_output!$A:$C,2,0)),
VLOOKUP("*"&amp;RIGHT($B1885,5)&amp;"*", [1]cities_output!$A:$C,2,0)),
"")</f>
        <v>38.573897449999997</v>
      </c>
      <c r="K1885">
        <f>IFERROR(IFERROR(IFERROR(
VLOOKUP("*"&amp;$B1885&amp;"*", [1]cities_output!$A:$C,3,0),
VLOOKUP("*"&amp;LEFT($B1885,5)&amp;"*", [1]cities_output!$A:$C,3,0)),
VLOOKUP("*"&amp;RIGHT($B1885,5)&amp;"*", [1]cities_output!$A:$C,3,0)),
"")</f>
        <v>-90.264473749999993</v>
      </c>
      <c r="L1885" cm="1">
        <f t="array" aca="1" ref="L1885" ca="1">IFERROR(SUMPRODUCT(MID(0&amp;F1885, LARGE(INDEX(ISNUMBER(--MID(F1885, ROW(INDIRECT("1:"&amp;LEN(F1885))), 1)) * ROW(INDIRECT("1:"&amp;LEN(F1885))), 0), ROW(INDIRECT("1:"&amp;LEN(F1885))))+1, 1) * 10^ROW(INDIRECT("1:"&amp;LEN(F1885)))/10),"")</f>
        <v>3</v>
      </c>
      <c r="M1885" t="str">
        <f t="shared" si="58"/>
        <v>minute</v>
      </c>
      <c r="N1885">
        <f t="shared" ca="1" si="59"/>
        <v>180</v>
      </c>
    </row>
    <row r="1886" spans="1:14" x14ac:dyDescent="0.35">
      <c r="A1886" s="1">
        <v>44820.881249999999</v>
      </c>
      <c r="B1886" t="s">
        <v>81</v>
      </c>
      <c r="C1886" t="s">
        <v>9</v>
      </c>
      <c r="D1886" t="s">
        <v>10</v>
      </c>
      <c r="E1886" t="s">
        <v>82</v>
      </c>
      <c r="F1886" t="s">
        <v>41</v>
      </c>
      <c r="G1886" t="s">
        <v>83</v>
      </c>
      <c r="H1886" s="2">
        <v>44842</v>
      </c>
      <c r="I1886" t="str">
        <f>IFERROR(IFERROR(IFERROR(
VLOOKUP("*"&amp;$B1886&amp;"*", [1]cities_output!$A:$C,1,0),
VLOOKUP("*"&amp;LEFT($B1886,5)&amp;"*", [1]cities_output!$A:$C,1,0)),
VLOOKUP("*"&amp;RIGHT($B1886,5)&amp;"*", [1]cities_output!$A:$C,1,0)),
"")</f>
        <v>St Louis</v>
      </c>
      <c r="J1886">
        <f>IFERROR(IFERROR(IFERROR(
VLOOKUP("*"&amp;$B1886&amp;"*", [1]cities_output!$A:$C,2,0),
VLOOKUP("*"&amp;LEFT($B1886,5)&amp;"*", [1]cities_output!$A:$C,2,0)),
VLOOKUP("*"&amp;RIGHT($B1886,5)&amp;"*", [1]cities_output!$A:$C,2,0)),
"")</f>
        <v>38.573897449999997</v>
      </c>
      <c r="K1886">
        <f>IFERROR(IFERROR(IFERROR(
VLOOKUP("*"&amp;$B1886&amp;"*", [1]cities_output!$A:$C,3,0),
VLOOKUP("*"&amp;LEFT($B1886,5)&amp;"*", [1]cities_output!$A:$C,3,0)),
VLOOKUP("*"&amp;RIGHT($B1886,5)&amp;"*", [1]cities_output!$A:$C,3,0)),
"")</f>
        <v>-90.264473749999993</v>
      </c>
      <c r="L1886" cm="1">
        <f t="array" aca="1" ref="L1886" ca="1">IFERROR(SUMPRODUCT(MID(0&amp;F1886, LARGE(INDEX(ISNUMBER(--MID(F1886, ROW(INDIRECT("1:"&amp;LEN(F1886))), 1)) * ROW(INDIRECT("1:"&amp;LEN(F1886))), 0), ROW(INDIRECT("1:"&amp;LEN(F1886))))+1, 1) * 10^ROW(INDIRECT("1:"&amp;LEN(F1886)))/10),"")</f>
        <v>2</v>
      </c>
      <c r="M1886" t="str">
        <f t="shared" si="58"/>
        <v>minute</v>
      </c>
      <c r="N1886">
        <f t="shared" ca="1" si="59"/>
        <v>120</v>
      </c>
    </row>
    <row r="1887" spans="1:14" x14ac:dyDescent="0.35">
      <c r="A1887" s="1">
        <v>44884.111111111109</v>
      </c>
      <c r="B1887" t="s">
        <v>14</v>
      </c>
      <c r="C1887" t="s">
        <v>9</v>
      </c>
      <c r="D1887" t="s">
        <v>10</v>
      </c>
      <c r="E1887" t="s">
        <v>15</v>
      </c>
      <c r="F1887" t="s">
        <v>16</v>
      </c>
      <c r="G1887" t="s">
        <v>17</v>
      </c>
      <c r="H1887" s="2">
        <v>44917</v>
      </c>
      <c r="I1887" t="str">
        <f>IFERROR(IFERROR(IFERROR(
VLOOKUP("*"&amp;$B1887&amp;"*", [1]cities_output!$A:$C,1,0),
VLOOKUP("*"&amp;LEFT($B1887,5)&amp;"*", [1]cities_output!$A:$C,1,0)),
VLOOKUP("*"&amp;RIGHT($B1887,5)&amp;"*", [1]cities_output!$A:$C,1,0)),
"")</f>
        <v>St Louis</v>
      </c>
      <c r="J1887">
        <f>IFERROR(IFERROR(IFERROR(
VLOOKUP("*"&amp;$B1887&amp;"*", [1]cities_output!$A:$C,2,0),
VLOOKUP("*"&amp;LEFT($B1887,5)&amp;"*", [1]cities_output!$A:$C,2,0)),
VLOOKUP("*"&amp;RIGHT($B1887,5)&amp;"*", [1]cities_output!$A:$C,2,0)),
"")</f>
        <v>38.573897449999997</v>
      </c>
      <c r="K1887">
        <f>IFERROR(IFERROR(IFERROR(
VLOOKUP("*"&amp;$B1887&amp;"*", [1]cities_output!$A:$C,3,0),
VLOOKUP("*"&amp;LEFT($B1887,5)&amp;"*", [1]cities_output!$A:$C,3,0)),
VLOOKUP("*"&amp;RIGHT($B1887,5)&amp;"*", [1]cities_output!$A:$C,3,0)),
"")</f>
        <v>-90.264473749999993</v>
      </c>
      <c r="L1887" cm="1">
        <f t="array" aca="1" ref="L1887" ca="1">IFERROR(SUMPRODUCT(MID(0&amp;F1887, LARGE(INDEX(ISNUMBER(--MID(F1887, ROW(INDIRECT("1:"&amp;LEN(F1887))), 1)) * ROW(INDIRECT("1:"&amp;LEN(F1887))), 0), ROW(INDIRECT("1:"&amp;LEN(F1887))))+1, 1) * 10^ROW(INDIRECT("1:"&amp;LEN(F1887)))/10),"")</f>
        <v>1</v>
      </c>
      <c r="M1887" t="str">
        <f t="shared" si="58"/>
        <v>minute</v>
      </c>
      <c r="N1887">
        <f t="shared" ca="1" si="59"/>
        <v>60</v>
      </c>
    </row>
    <row r="1888" spans="1:14" x14ac:dyDescent="0.35">
      <c r="A1888" s="1">
        <v>39937.147916666669</v>
      </c>
      <c r="B1888" t="s">
        <v>2354</v>
      </c>
      <c r="C1888" t="s">
        <v>9</v>
      </c>
      <c r="D1888" t="s">
        <v>10</v>
      </c>
      <c r="E1888" t="s">
        <v>66</v>
      </c>
      <c r="F1888" t="s">
        <v>305</v>
      </c>
      <c r="G1888" t="s">
        <v>2355</v>
      </c>
      <c r="H1888" s="2">
        <v>39945</v>
      </c>
      <c r="I1888" t="str">
        <f>IFERROR(IFERROR(IFERROR(
VLOOKUP("*"&amp;$B1888&amp;"*", [1]cities_output!$A:$C,1,0),
VLOOKUP("*"&amp;LEFT($B1888,5)&amp;"*", [1]cities_output!$A:$C,1,0)),
VLOOKUP("*"&amp;RIGHT($B1888,5)&amp;"*", [1]cities_output!$A:$C,1,0)),
"")</f>
        <v>St Louis</v>
      </c>
      <c r="J1888">
        <f>IFERROR(IFERROR(IFERROR(
VLOOKUP("*"&amp;$B1888&amp;"*", [1]cities_output!$A:$C,2,0),
VLOOKUP("*"&amp;LEFT($B1888,5)&amp;"*", [1]cities_output!$A:$C,2,0)),
VLOOKUP("*"&amp;RIGHT($B1888,5)&amp;"*", [1]cities_output!$A:$C,2,0)),
"")</f>
        <v>38.573897449999997</v>
      </c>
      <c r="K1888">
        <f>IFERROR(IFERROR(IFERROR(
VLOOKUP("*"&amp;$B1888&amp;"*", [1]cities_output!$A:$C,3,0),
VLOOKUP("*"&amp;LEFT($B1888,5)&amp;"*", [1]cities_output!$A:$C,3,0)),
VLOOKUP("*"&amp;RIGHT($B1888,5)&amp;"*", [1]cities_output!$A:$C,3,0)),
"")</f>
        <v>-90.264473749999993</v>
      </c>
      <c r="L1888" cm="1">
        <f t="array" aca="1" ref="L1888" ca="1">IFERROR(SUMPRODUCT(MID(0&amp;F1888, LARGE(INDEX(ISNUMBER(--MID(F1888, ROW(INDIRECT("1:"&amp;LEN(F1888))), 1)) * ROW(INDIRECT("1:"&amp;LEN(F1888))), 0), ROW(INDIRECT("1:"&amp;LEN(F1888))))+1, 1) * 10^ROW(INDIRECT("1:"&amp;LEN(F1888)))/10),"")</f>
        <v>1</v>
      </c>
      <c r="M1888" t="str">
        <f t="shared" si="58"/>
        <v>minute</v>
      </c>
      <c r="N1888">
        <f t="shared" ca="1" si="59"/>
        <v>60</v>
      </c>
    </row>
    <row r="1889" spans="1:14" x14ac:dyDescent="0.35">
      <c r="A1889" s="1">
        <v>44777.854166666664</v>
      </c>
      <c r="B1889" t="s">
        <v>128</v>
      </c>
      <c r="C1889" t="s">
        <v>9</v>
      </c>
      <c r="D1889" t="s">
        <v>10</v>
      </c>
      <c r="E1889" t="s">
        <v>11</v>
      </c>
      <c r="F1889" t="s">
        <v>129</v>
      </c>
      <c r="G1889" t="s">
        <v>130</v>
      </c>
      <c r="H1889" s="2">
        <v>44813</v>
      </c>
      <c r="I1889" t="str">
        <f>IFERROR(IFERROR(IFERROR(
VLOOKUP("*"&amp;$B1889&amp;"*", [1]cities_output!$A:$C,1,0),
VLOOKUP("*"&amp;LEFT($B1889,5)&amp;"*", [1]cities_output!$A:$C,1,0)),
VLOOKUP("*"&amp;RIGHT($B1889,5)&amp;"*", [1]cities_output!$A:$C,1,0)),
"")</f>
        <v>St Louis</v>
      </c>
      <c r="J1889">
        <f>IFERROR(IFERROR(IFERROR(
VLOOKUP("*"&amp;$B1889&amp;"*", [1]cities_output!$A:$C,2,0),
VLOOKUP("*"&amp;LEFT($B1889,5)&amp;"*", [1]cities_output!$A:$C,2,0)),
VLOOKUP("*"&amp;RIGHT($B1889,5)&amp;"*", [1]cities_output!$A:$C,2,0)),
"")</f>
        <v>38.573897449999997</v>
      </c>
      <c r="K1889">
        <f>IFERROR(IFERROR(IFERROR(
VLOOKUP("*"&amp;$B1889&amp;"*", [1]cities_output!$A:$C,3,0),
VLOOKUP("*"&amp;LEFT($B1889,5)&amp;"*", [1]cities_output!$A:$C,3,0)),
VLOOKUP("*"&amp;RIGHT($B1889,5)&amp;"*", [1]cities_output!$A:$C,3,0)),
"")</f>
        <v>-90.264473749999993</v>
      </c>
      <c r="L1889" cm="1">
        <f t="array" aca="1" ref="L1889" ca="1">IFERROR(SUMPRODUCT(MID(0&amp;F1889, LARGE(INDEX(ISNUMBER(--MID(F1889, ROW(INDIRECT("1:"&amp;LEN(F1889))), 1)) * ROW(INDIRECT("1:"&amp;LEN(F1889))), 0), ROW(INDIRECT("1:"&amp;LEN(F1889))))+1, 1) * 10^ROW(INDIRECT("1:"&amp;LEN(F1889)))/10),"")</f>
        <v>45</v>
      </c>
      <c r="M1889" t="str">
        <f t="shared" si="58"/>
        <v>second</v>
      </c>
      <c r="N1889">
        <f t="shared" ca="1" si="59"/>
        <v>45</v>
      </c>
    </row>
    <row r="1890" spans="1:14" x14ac:dyDescent="0.35">
      <c r="A1890" s="1">
        <v>44860.289583333331</v>
      </c>
      <c r="B1890" t="s">
        <v>43</v>
      </c>
      <c r="C1890" t="s">
        <v>9</v>
      </c>
      <c r="D1890" t="s">
        <v>10</v>
      </c>
      <c r="E1890" t="s">
        <v>44</v>
      </c>
      <c r="F1890" t="s">
        <v>45</v>
      </c>
      <c r="G1890" t="s">
        <v>46</v>
      </c>
      <c r="H1890" s="2">
        <v>44917</v>
      </c>
      <c r="I1890" t="str">
        <f>IFERROR(IFERROR(IFERROR(
VLOOKUP("*"&amp;$B1890&amp;"*", [1]cities_output!$A:$C,1,0),
VLOOKUP("*"&amp;LEFT($B1890,5)&amp;"*", [1]cities_output!$A:$C,1,0)),
VLOOKUP("*"&amp;RIGHT($B1890,5)&amp;"*", [1]cities_output!$A:$C,1,0)),
"")</f>
        <v>St Louis</v>
      </c>
      <c r="J1890">
        <f>IFERROR(IFERROR(IFERROR(
VLOOKUP("*"&amp;$B1890&amp;"*", [1]cities_output!$A:$C,2,0),
VLOOKUP("*"&amp;LEFT($B1890,5)&amp;"*", [1]cities_output!$A:$C,2,0)),
VLOOKUP("*"&amp;RIGHT($B1890,5)&amp;"*", [1]cities_output!$A:$C,2,0)),
"")</f>
        <v>38.573897449999997</v>
      </c>
      <c r="K1890">
        <f>IFERROR(IFERROR(IFERROR(
VLOOKUP("*"&amp;$B1890&amp;"*", [1]cities_output!$A:$C,3,0),
VLOOKUP("*"&amp;LEFT($B1890,5)&amp;"*", [1]cities_output!$A:$C,3,0)),
VLOOKUP("*"&amp;RIGHT($B1890,5)&amp;"*", [1]cities_output!$A:$C,3,0)),
"")</f>
        <v>-90.264473749999993</v>
      </c>
      <c r="L1890" cm="1">
        <f t="array" aca="1" ref="L1890" ca="1">IFERROR(SUMPRODUCT(MID(0&amp;F1890, LARGE(INDEX(ISNUMBER(--MID(F1890, ROW(INDIRECT("1:"&amp;LEN(F1890))), 1)) * ROW(INDIRECT("1:"&amp;LEN(F1890))), 0), ROW(INDIRECT("1:"&amp;LEN(F1890))))+1, 1) * 10^ROW(INDIRECT("1:"&amp;LEN(F1890)))/10),"")</f>
        <v>3</v>
      </c>
      <c r="M1890" t="str">
        <f t="shared" si="58"/>
        <v>second</v>
      </c>
      <c r="N1890">
        <f t="shared" ca="1" si="59"/>
        <v>3</v>
      </c>
    </row>
    <row r="1891" spans="1:14" x14ac:dyDescent="0.35">
      <c r="A1891" s="1">
        <v>44699.42291666667</v>
      </c>
      <c r="B1891" t="s">
        <v>151</v>
      </c>
      <c r="C1891" t="s">
        <v>9</v>
      </c>
      <c r="D1891" t="s">
        <v>10</v>
      </c>
      <c r="G1891" t="s">
        <v>152</v>
      </c>
      <c r="H1891" s="2">
        <v>44734</v>
      </c>
      <c r="I1891" t="str">
        <f>IFERROR(IFERROR(IFERROR(
VLOOKUP("*"&amp;$B1891&amp;"*", [1]cities_output!$A:$C,1,0),
VLOOKUP("*"&amp;LEFT($B1891,5)&amp;"*", [1]cities_output!$A:$C,1,0)),
VLOOKUP("*"&amp;RIGHT($B1891,5)&amp;"*", [1]cities_output!$A:$C,1,0)),
"")</f>
        <v>St. Louis</v>
      </c>
      <c r="J1891">
        <f>IFERROR(IFERROR(IFERROR(
VLOOKUP("*"&amp;$B1891&amp;"*", [1]cities_output!$A:$C,2,0),
VLOOKUP("*"&amp;LEFT($B1891,5)&amp;"*", [1]cities_output!$A:$C,2,0)),
VLOOKUP("*"&amp;RIGHT($B1891,5)&amp;"*", [1]cities_output!$A:$C,2,0)),
"")</f>
        <v>38.6181755</v>
      </c>
      <c r="K1891">
        <f>IFERROR(IFERROR(IFERROR(
VLOOKUP("*"&amp;$B1891&amp;"*", [1]cities_output!$A:$C,3,0),
VLOOKUP("*"&amp;LEFT($B1891,5)&amp;"*", [1]cities_output!$A:$C,3,0)),
VLOOKUP("*"&amp;RIGHT($B1891,5)&amp;"*", [1]cities_output!$A:$C,3,0)),
"")</f>
        <v>-90.217931500000006</v>
      </c>
      <c r="L1891" t="str" cm="1">
        <f t="array" aca="1" ref="L1891" ca="1">IFERROR(SUMPRODUCT(MID(0&amp;F1891, LARGE(INDEX(ISNUMBER(--MID(F1891, ROW(INDIRECT("1:"&amp;LEN(F1891))), 1)) * ROW(INDIRECT("1:"&amp;LEN(F1891))), 0), ROW(INDIRECT("1:"&amp;LEN(F1891))))+1, 1) * 10^ROW(INDIRECT("1:"&amp;LEN(F1891)))/10),"")</f>
        <v/>
      </c>
      <c r="M1891" t="str">
        <f t="shared" si="58"/>
        <v/>
      </c>
      <c r="N1891" t="str">
        <f t="shared" si="59"/>
        <v/>
      </c>
    </row>
    <row r="1892" spans="1:14" x14ac:dyDescent="0.35">
      <c r="A1892" s="1">
        <v>44680.409722222219</v>
      </c>
      <c r="B1892" t="s">
        <v>151</v>
      </c>
      <c r="C1892" t="s">
        <v>9</v>
      </c>
      <c r="D1892" t="s">
        <v>10</v>
      </c>
      <c r="G1892" t="s">
        <v>152</v>
      </c>
      <c r="H1892" s="2">
        <v>44712</v>
      </c>
      <c r="I1892" t="str">
        <f>IFERROR(IFERROR(IFERROR(
VLOOKUP("*"&amp;$B1892&amp;"*", [1]cities_output!$A:$C,1,0),
VLOOKUP("*"&amp;LEFT($B1892,5)&amp;"*", [1]cities_output!$A:$C,1,0)),
VLOOKUP("*"&amp;RIGHT($B1892,5)&amp;"*", [1]cities_output!$A:$C,1,0)),
"")</f>
        <v>St. Louis</v>
      </c>
      <c r="J1892">
        <f>IFERROR(IFERROR(IFERROR(
VLOOKUP("*"&amp;$B1892&amp;"*", [1]cities_output!$A:$C,2,0),
VLOOKUP("*"&amp;LEFT($B1892,5)&amp;"*", [1]cities_output!$A:$C,2,0)),
VLOOKUP("*"&amp;RIGHT($B1892,5)&amp;"*", [1]cities_output!$A:$C,2,0)),
"")</f>
        <v>38.6181755</v>
      </c>
      <c r="K1892">
        <f>IFERROR(IFERROR(IFERROR(
VLOOKUP("*"&amp;$B1892&amp;"*", [1]cities_output!$A:$C,3,0),
VLOOKUP("*"&amp;LEFT($B1892,5)&amp;"*", [1]cities_output!$A:$C,3,0)),
VLOOKUP("*"&amp;RIGHT($B1892,5)&amp;"*", [1]cities_output!$A:$C,3,0)),
"")</f>
        <v>-90.217931500000006</v>
      </c>
      <c r="L1892" t="str" cm="1">
        <f t="array" aca="1" ref="L1892" ca="1">IFERROR(SUMPRODUCT(MID(0&amp;F1892, LARGE(INDEX(ISNUMBER(--MID(F1892, ROW(INDIRECT("1:"&amp;LEN(F1892))), 1)) * ROW(INDIRECT("1:"&amp;LEN(F1892))), 0), ROW(INDIRECT("1:"&amp;LEN(F1892))))+1, 1) * 10^ROW(INDIRECT("1:"&amp;LEN(F1892)))/10),"")</f>
        <v/>
      </c>
      <c r="M1892" t="str">
        <f t="shared" si="58"/>
        <v/>
      </c>
      <c r="N1892" t="str">
        <f t="shared" si="59"/>
        <v/>
      </c>
    </row>
    <row r="1893" spans="1:14" x14ac:dyDescent="0.35">
      <c r="A1893" s="1">
        <v>44651.438888888886</v>
      </c>
      <c r="B1893" t="s">
        <v>151</v>
      </c>
      <c r="C1893" t="s">
        <v>9</v>
      </c>
      <c r="D1893" t="s">
        <v>10</v>
      </c>
      <c r="G1893" t="s">
        <v>152</v>
      </c>
      <c r="H1893" s="2">
        <v>44673</v>
      </c>
      <c r="I1893" t="str">
        <f>IFERROR(IFERROR(IFERROR(
VLOOKUP("*"&amp;$B1893&amp;"*", [1]cities_output!$A:$C,1,0),
VLOOKUP("*"&amp;LEFT($B1893,5)&amp;"*", [1]cities_output!$A:$C,1,0)),
VLOOKUP("*"&amp;RIGHT($B1893,5)&amp;"*", [1]cities_output!$A:$C,1,0)),
"")</f>
        <v>St. Louis</v>
      </c>
      <c r="J1893">
        <f>IFERROR(IFERROR(IFERROR(
VLOOKUP("*"&amp;$B1893&amp;"*", [1]cities_output!$A:$C,2,0),
VLOOKUP("*"&amp;LEFT($B1893,5)&amp;"*", [1]cities_output!$A:$C,2,0)),
VLOOKUP("*"&amp;RIGHT($B1893,5)&amp;"*", [1]cities_output!$A:$C,2,0)),
"")</f>
        <v>38.6181755</v>
      </c>
      <c r="K1893">
        <f>IFERROR(IFERROR(IFERROR(
VLOOKUP("*"&amp;$B1893&amp;"*", [1]cities_output!$A:$C,3,0),
VLOOKUP("*"&amp;LEFT($B1893,5)&amp;"*", [1]cities_output!$A:$C,3,0)),
VLOOKUP("*"&amp;RIGHT($B1893,5)&amp;"*", [1]cities_output!$A:$C,3,0)),
"")</f>
        <v>-90.217931500000006</v>
      </c>
      <c r="L1893" t="str" cm="1">
        <f t="array" aca="1" ref="L1893" ca="1">IFERROR(SUMPRODUCT(MID(0&amp;F1893, LARGE(INDEX(ISNUMBER(--MID(F1893, ROW(INDIRECT("1:"&amp;LEN(F1893))), 1)) * ROW(INDIRECT("1:"&amp;LEN(F1893))), 0), ROW(INDIRECT("1:"&amp;LEN(F1893))))+1, 1) * 10^ROW(INDIRECT("1:"&amp;LEN(F1893)))/10),"")</f>
        <v/>
      </c>
      <c r="M1893" t="str">
        <f t="shared" si="58"/>
        <v/>
      </c>
      <c r="N1893" t="str">
        <f t="shared" si="59"/>
        <v/>
      </c>
    </row>
    <row r="1894" spans="1:14" x14ac:dyDescent="0.35">
      <c r="A1894" s="1">
        <v>44649.243750000001</v>
      </c>
      <c r="B1894" t="s">
        <v>151</v>
      </c>
      <c r="C1894" t="s">
        <v>9</v>
      </c>
      <c r="D1894" t="s">
        <v>10</v>
      </c>
      <c r="G1894" t="s">
        <v>152</v>
      </c>
      <c r="H1894" s="2">
        <v>44673</v>
      </c>
      <c r="I1894" t="str">
        <f>IFERROR(IFERROR(IFERROR(
VLOOKUP("*"&amp;$B1894&amp;"*", [1]cities_output!$A:$C,1,0),
VLOOKUP("*"&amp;LEFT($B1894,5)&amp;"*", [1]cities_output!$A:$C,1,0)),
VLOOKUP("*"&amp;RIGHT($B1894,5)&amp;"*", [1]cities_output!$A:$C,1,0)),
"")</f>
        <v>St. Louis</v>
      </c>
      <c r="J1894">
        <f>IFERROR(IFERROR(IFERROR(
VLOOKUP("*"&amp;$B1894&amp;"*", [1]cities_output!$A:$C,2,0),
VLOOKUP("*"&amp;LEFT($B1894,5)&amp;"*", [1]cities_output!$A:$C,2,0)),
VLOOKUP("*"&amp;RIGHT($B1894,5)&amp;"*", [1]cities_output!$A:$C,2,0)),
"")</f>
        <v>38.6181755</v>
      </c>
      <c r="K1894">
        <f>IFERROR(IFERROR(IFERROR(
VLOOKUP("*"&amp;$B1894&amp;"*", [1]cities_output!$A:$C,3,0),
VLOOKUP("*"&amp;LEFT($B1894,5)&amp;"*", [1]cities_output!$A:$C,3,0)),
VLOOKUP("*"&amp;RIGHT($B1894,5)&amp;"*", [1]cities_output!$A:$C,3,0)),
"")</f>
        <v>-90.217931500000006</v>
      </c>
      <c r="L1894" t="str" cm="1">
        <f t="array" aca="1" ref="L1894" ca="1">IFERROR(SUMPRODUCT(MID(0&amp;F1894, LARGE(INDEX(ISNUMBER(--MID(F1894, ROW(INDIRECT("1:"&amp;LEN(F1894))), 1)) * ROW(INDIRECT("1:"&amp;LEN(F1894))), 0), ROW(INDIRECT("1:"&amp;LEN(F1894))))+1, 1) * 10^ROW(INDIRECT("1:"&amp;LEN(F1894)))/10),"")</f>
        <v/>
      </c>
      <c r="M1894" t="str">
        <f t="shared" si="58"/>
        <v/>
      </c>
      <c r="N1894" t="str">
        <f t="shared" si="59"/>
        <v/>
      </c>
    </row>
    <row r="1895" spans="1:14" x14ac:dyDescent="0.35">
      <c r="A1895" s="1">
        <v>44629.508333333331</v>
      </c>
      <c r="B1895" t="s">
        <v>151</v>
      </c>
      <c r="C1895" t="s">
        <v>9</v>
      </c>
      <c r="D1895" t="s">
        <v>10</v>
      </c>
      <c r="G1895" t="s">
        <v>152</v>
      </c>
      <c r="H1895" s="2">
        <v>44673</v>
      </c>
      <c r="I1895" t="str">
        <f>IFERROR(IFERROR(IFERROR(
VLOOKUP("*"&amp;$B1895&amp;"*", [1]cities_output!$A:$C,1,0),
VLOOKUP("*"&amp;LEFT($B1895,5)&amp;"*", [1]cities_output!$A:$C,1,0)),
VLOOKUP("*"&amp;RIGHT($B1895,5)&amp;"*", [1]cities_output!$A:$C,1,0)),
"")</f>
        <v>St. Louis</v>
      </c>
      <c r="J1895">
        <f>IFERROR(IFERROR(IFERROR(
VLOOKUP("*"&amp;$B1895&amp;"*", [1]cities_output!$A:$C,2,0),
VLOOKUP("*"&amp;LEFT($B1895,5)&amp;"*", [1]cities_output!$A:$C,2,0)),
VLOOKUP("*"&amp;RIGHT($B1895,5)&amp;"*", [1]cities_output!$A:$C,2,0)),
"")</f>
        <v>38.6181755</v>
      </c>
      <c r="K1895">
        <f>IFERROR(IFERROR(IFERROR(
VLOOKUP("*"&amp;$B1895&amp;"*", [1]cities_output!$A:$C,3,0),
VLOOKUP("*"&amp;LEFT($B1895,5)&amp;"*", [1]cities_output!$A:$C,3,0)),
VLOOKUP("*"&amp;RIGHT($B1895,5)&amp;"*", [1]cities_output!$A:$C,3,0)),
"")</f>
        <v>-90.217931500000006</v>
      </c>
      <c r="L1895" t="str" cm="1">
        <f t="array" aca="1" ref="L1895" ca="1">IFERROR(SUMPRODUCT(MID(0&amp;F1895, LARGE(INDEX(ISNUMBER(--MID(F1895, ROW(INDIRECT("1:"&amp;LEN(F1895))), 1)) * ROW(INDIRECT("1:"&amp;LEN(F1895))), 0), ROW(INDIRECT("1:"&amp;LEN(F1895))))+1, 1) * 10^ROW(INDIRECT("1:"&amp;LEN(F1895)))/10),"")</f>
        <v/>
      </c>
      <c r="M1895" t="str">
        <f t="shared" si="58"/>
        <v/>
      </c>
      <c r="N1895" t="str">
        <f t="shared" si="59"/>
        <v/>
      </c>
    </row>
    <row r="1896" spans="1:14" x14ac:dyDescent="0.35">
      <c r="A1896" s="1">
        <v>44611.537499999999</v>
      </c>
      <c r="B1896" t="s">
        <v>151</v>
      </c>
      <c r="C1896" t="s">
        <v>9</v>
      </c>
      <c r="D1896" t="s">
        <v>10</v>
      </c>
      <c r="G1896" t="s">
        <v>152</v>
      </c>
      <c r="H1896" s="2">
        <v>44624</v>
      </c>
      <c r="I1896" t="str">
        <f>IFERROR(IFERROR(IFERROR(
VLOOKUP("*"&amp;$B1896&amp;"*", [1]cities_output!$A:$C,1,0),
VLOOKUP("*"&amp;LEFT($B1896,5)&amp;"*", [1]cities_output!$A:$C,1,0)),
VLOOKUP("*"&amp;RIGHT($B1896,5)&amp;"*", [1]cities_output!$A:$C,1,0)),
"")</f>
        <v>St. Louis</v>
      </c>
      <c r="J1896">
        <f>IFERROR(IFERROR(IFERROR(
VLOOKUP("*"&amp;$B1896&amp;"*", [1]cities_output!$A:$C,2,0),
VLOOKUP("*"&amp;LEFT($B1896,5)&amp;"*", [1]cities_output!$A:$C,2,0)),
VLOOKUP("*"&amp;RIGHT($B1896,5)&amp;"*", [1]cities_output!$A:$C,2,0)),
"")</f>
        <v>38.6181755</v>
      </c>
      <c r="K1896">
        <f>IFERROR(IFERROR(IFERROR(
VLOOKUP("*"&amp;$B1896&amp;"*", [1]cities_output!$A:$C,3,0),
VLOOKUP("*"&amp;LEFT($B1896,5)&amp;"*", [1]cities_output!$A:$C,3,0)),
VLOOKUP("*"&amp;RIGHT($B1896,5)&amp;"*", [1]cities_output!$A:$C,3,0)),
"")</f>
        <v>-90.217931500000006</v>
      </c>
      <c r="L1896" t="str" cm="1">
        <f t="array" aca="1" ref="L1896" ca="1">IFERROR(SUMPRODUCT(MID(0&amp;F1896, LARGE(INDEX(ISNUMBER(--MID(F1896, ROW(INDIRECT("1:"&amp;LEN(F1896))), 1)) * ROW(INDIRECT("1:"&amp;LEN(F1896))), 0), ROW(INDIRECT("1:"&amp;LEN(F1896))))+1, 1) * 10^ROW(INDIRECT("1:"&amp;LEN(F1896)))/10),"")</f>
        <v/>
      </c>
      <c r="M1896" t="str">
        <f t="shared" si="58"/>
        <v/>
      </c>
      <c r="N1896" t="str">
        <f t="shared" si="59"/>
        <v/>
      </c>
    </row>
    <row r="1897" spans="1:14" x14ac:dyDescent="0.35">
      <c r="A1897" s="1">
        <v>44606.210416666669</v>
      </c>
      <c r="B1897" t="s">
        <v>151</v>
      </c>
      <c r="C1897" t="s">
        <v>9</v>
      </c>
      <c r="D1897" t="s">
        <v>10</v>
      </c>
      <c r="G1897" t="s">
        <v>152</v>
      </c>
      <c r="H1897" s="2">
        <v>44624</v>
      </c>
      <c r="I1897" t="str">
        <f>IFERROR(IFERROR(IFERROR(
VLOOKUP("*"&amp;$B1897&amp;"*", [1]cities_output!$A:$C,1,0),
VLOOKUP("*"&amp;LEFT($B1897,5)&amp;"*", [1]cities_output!$A:$C,1,0)),
VLOOKUP("*"&amp;RIGHT($B1897,5)&amp;"*", [1]cities_output!$A:$C,1,0)),
"")</f>
        <v>St. Louis</v>
      </c>
      <c r="J1897">
        <f>IFERROR(IFERROR(IFERROR(
VLOOKUP("*"&amp;$B1897&amp;"*", [1]cities_output!$A:$C,2,0),
VLOOKUP("*"&amp;LEFT($B1897,5)&amp;"*", [1]cities_output!$A:$C,2,0)),
VLOOKUP("*"&amp;RIGHT($B1897,5)&amp;"*", [1]cities_output!$A:$C,2,0)),
"")</f>
        <v>38.6181755</v>
      </c>
      <c r="K1897">
        <f>IFERROR(IFERROR(IFERROR(
VLOOKUP("*"&amp;$B1897&amp;"*", [1]cities_output!$A:$C,3,0),
VLOOKUP("*"&amp;LEFT($B1897,5)&amp;"*", [1]cities_output!$A:$C,3,0)),
VLOOKUP("*"&amp;RIGHT($B1897,5)&amp;"*", [1]cities_output!$A:$C,3,0)),
"")</f>
        <v>-90.217931500000006</v>
      </c>
      <c r="L1897" t="str" cm="1">
        <f t="array" aca="1" ref="L1897" ca="1">IFERROR(SUMPRODUCT(MID(0&amp;F1897, LARGE(INDEX(ISNUMBER(--MID(F1897, ROW(INDIRECT("1:"&amp;LEN(F1897))), 1)) * ROW(INDIRECT("1:"&amp;LEN(F1897))), 0), ROW(INDIRECT("1:"&amp;LEN(F1897))))+1, 1) * 10^ROW(INDIRECT("1:"&amp;LEN(F1897)))/10),"")</f>
        <v/>
      </c>
      <c r="M1897" t="str">
        <f t="shared" si="58"/>
        <v/>
      </c>
      <c r="N1897" t="str">
        <f t="shared" si="59"/>
        <v/>
      </c>
    </row>
    <row r="1898" spans="1:14" x14ac:dyDescent="0.35">
      <c r="A1898" s="1">
        <v>44599.3125</v>
      </c>
      <c r="B1898" t="s">
        <v>151</v>
      </c>
      <c r="C1898" t="s">
        <v>9</v>
      </c>
      <c r="D1898" t="s">
        <v>10</v>
      </c>
      <c r="G1898" t="s">
        <v>152</v>
      </c>
      <c r="H1898" s="2">
        <v>44624</v>
      </c>
      <c r="I1898" t="str">
        <f>IFERROR(IFERROR(IFERROR(
VLOOKUP("*"&amp;$B1898&amp;"*", [1]cities_output!$A:$C,1,0),
VLOOKUP("*"&amp;LEFT($B1898,5)&amp;"*", [1]cities_output!$A:$C,1,0)),
VLOOKUP("*"&amp;RIGHT($B1898,5)&amp;"*", [1]cities_output!$A:$C,1,0)),
"")</f>
        <v>St. Louis</v>
      </c>
      <c r="J1898">
        <f>IFERROR(IFERROR(IFERROR(
VLOOKUP("*"&amp;$B1898&amp;"*", [1]cities_output!$A:$C,2,0),
VLOOKUP("*"&amp;LEFT($B1898,5)&amp;"*", [1]cities_output!$A:$C,2,0)),
VLOOKUP("*"&amp;RIGHT($B1898,5)&amp;"*", [1]cities_output!$A:$C,2,0)),
"")</f>
        <v>38.6181755</v>
      </c>
      <c r="K1898">
        <f>IFERROR(IFERROR(IFERROR(
VLOOKUP("*"&amp;$B1898&amp;"*", [1]cities_output!$A:$C,3,0),
VLOOKUP("*"&amp;LEFT($B1898,5)&amp;"*", [1]cities_output!$A:$C,3,0)),
VLOOKUP("*"&amp;RIGHT($B1898,5)&amp;"*", [1]cities_output!$A:$C,3,0)),
"")</f>
        <v>-90.217931500000006</v>
      </c>
      <c r="L1898" t="str" cm="1">
        <f t="array" aca="1" ref="L1898" ca="1">IFERROR(SUMPRODUCT(MID(0&amp;F1898, LARGE(INDEX(ISNUMBER(--MID(F1898, ROW(INDIRECT("1:"&amp;LEN(F1898))), 1)) * ROW(INDIRECT("1:"&amp;LEN(F1898))), 0), ROW(INDIRECT("1:"&amp;LEN(F1898))))+1, 1) * 10^ROW(INDIRECT("1:"&amp;LEN(F1898)))/10),"")</f>
        <v/>
      </c>
      <c r="M1898" t="str">
        <f t="shared" si="58"/>
        <v/>
      </c>
      <c r="N1898" t="str">
        <f t="shared" si="59"/>
        <v/>
      </c>
    </row>
    <row r="1899" spans="1:14" x14ac:dyDescent="0.35">
      <c r="A1899" s="1">
        <v>44591.656944444447</v>
      </c>
      <c r="B1899" t="s">
        <v>151</v>
      </c>
      <c r="C1899" t="s">
        <v>9</v>
      </c>
      <c r="D1899" t="s">
        <v>10</v>
      </c>
      <c r="G1899" t="s">
        <v>152</v>
      </c>
      <c r="H1899" s="2">
        <v>44624</v>
      </c>
      <c r="I1899" t="str">
        <f>IFERROR(IFERROR(IFERROR(
VLOOKUP("*"&amp;$B1899&amp;"*", [1]cities_output!$A:$C,1,0),
VLOOKUP("*"&amp;LEFT($B1899,5)&amp;"*", [1]cities_output!$A:$C,1,0)),
VLOOKUP("*"&amp;RIGHT($B1899,5)&amp;"*", [1]cities_output!$A:$C,1,0)),
"")</f>
        <v>St. Louis</v>
      </c>
      <c r="J1899">
        <f>IFERROR(IFERROR(IFERROR(
VLOOKUP("*"&amp;$B1899&amp;"*", [1]cities_output!$A:$C,2,0),
VLOOKUP("*"&amp;LEFT($B1899,5)&amp;"*", [1]cities_output!$A:$C,2,0)),
VLOOKUP("*"&amp;RIGHT($B1899,5)&amp;"*", [1]cities_output!$A:$C,2,0)),
"")</f>
        <v>38.6181755</v>
      </c>
      <c r="K1899">
        <f>IFERROR(IFERROR(IFERROR(
VLOOKUP("*"&amp;$B1899&amp;"*", [1]cities_output!$A:$C,3,0),
VLOOKUP("*"&amp;LEFT($B1899,5)&amp;"*", [1]cities_output!$A:$C,3,0)),
VLOOKUP("*"&amp;RIGHT($B1899,5)&amp;"*", [1]cities_output!$A:$C,3,0)),
"")</f>
        <v>-90.217931500000006</v>
      </c>
      <c r="L1899" t="str" cm="1">
        <f t="array" aca="1" ref="L1899" ca="1">IFERROR(SUMPRODUCT(MID(0&amp;F1899, LARGE(INDEX(ISNUMBER(--MID(F1899, ROW(INDIRECT("1:"&amp;LEN(F1899))), 1)) * ROW(INDIRECT("1:"&amp;LEN(F1899))), 0), ROW(INDIRECT("1:"&amp;LEN(F1899))))+1, 1) * 10^ROW(INDIRECT("1:"&amp;LEN(F1899)))/10),"")</f>
        <v/>
      </c>
      <c r="M1899" t="str">
        <f t="shared" si="58"/>
        <v/>
      </c>
      <c r="N1899" t="str">
        <f t="shared" si="59"/>
        <v/>
      </c>
    </row>
    <row r="1900" spans="1:14" x14ac:dyDescent="0.35">
      <c r="A1900" s="1">
        <v>44521.892361111109</v>
      </c>
      <c r="B1900" t="s">
        <v>151</v>
      </c>
      <c r="C1900" t="s">
        <v>9</v>
      </c>
      <c r="D1900" t="s">
        <v>10</v>
      </c>
      <c r="G1900" t="s">
        <v>152</v>
      </c>
      <c r="H1900" s="2">
        <v>44624</v>
      </c>
      <c r="I1900" t="str">
        <f>IFERROR(IFERROR(IFERROR(
VLOOKUP("*"&amp;$B1900&amp;"*", [1]cities_output!$A:$C,1,0),
VLOOKUP("*"&amp;LEFT($B1900,5)&amp;"*", [1]cities_output!$A:$C,1,0)),
VLOOKUP("*"&amp;RIGHT($B1900,5)&amp;"*", [1]cities_output!$A:$C,1,0)),
"")</f>
        <v>St. Louis</v>
      </c>
      <c r="J1900">
        <f>IFERROR(IFERROR(IFERROR(
VLOOKUP("*"&amp;$B1900&amp;"*", [1]cities_output!$A:$C,2,0),
VLOOKUP("*"&amp;LEFT($B1900,5)&amp;"*", [1]cities_output!$A:$C,2,0)),
VLOOKUP("*"&amp;RIGHT($B1900,5)&amp;"*", [1]cities_output!$A:$C,2,0)),
"")</f>
        <v>38.6181755</v>
      </c>
      <c r="K1900">
        <f>IFERROR(IFERROR(IFERROR(
VLOOKUP("*"&amp;$B1900&amp;"*", [1]cities_output!$A:$C,3,0),
VLOOKUP("*"&amp;LEFT($B1900,5)&amp;"*", [1]cities_output!$A:$C,3,0)),
VLOOKUP("*"&amp;RIGHT($B1900,5)&amp;"*", [1]cities_output!$A:$C,3,0)),
"")</f>
        <v>-90.217931500000006</v>
      </c>
      <c r="L1900" t="str" cm="1">
        <f t="array" aca="1" ref="L1900" ca="1">IFERROR(SUMPRODUCT(MID(0&amp;F1900, LARGE(INDEX(ISNUMBER(--MID(F1900, ROW(INDIRECT("1:"&amp;LEN(F1900))), 1)) * ROW(INDIRECT("1:"&amp;LEN(F1900))), 0), ROW(INDIRECT("1:"&amp;LEN(F1900))))+1, 1) * 10^ROW(INDIRECT("1:"&amp;LEN(F1900)))/10),"")</f>
        <v/>
      </c>
      <c r="M1900" t="str">
        <f t="shared" si="58"/>
        <v/>
      </c>
      <c r="N1900" t="str">
        <f t="shared" si="59"/>
        <v/>
      </c>
    </row>
    <row r="1901" spans="1:14" x14ac:dyDescent="0.35">
      <c r="A1901" s="1">
        <v>44507.740972222222</v>
      </c>
      <c r="B1901" t="s">
        <v>151</v>
      </c>
      <c r="C1901" t="s">
        <v>9</v>
      </c>
      <c r="D1901" t="s">
        <v>10</v>
      </c>
      <c r="G1901" t="s">
        <v>152</v>
      </c>
      <c r="H1901" s="2">
        <v>44624</v>
      </c>
      <c r="I1901" t="str">
        <f>IFERROR(IFERROR(IFERROR(
VLOOKUP("*"&amp;$B1901&amp;"*", [1]cities_output!$A:$C,1,0),
VLOOKUP("*"&amp;LEFT($B1901,5)&amp;"*", [1]cities_output!$A:$C,1,0)),
VLOOKUP("*"&amp;RIGHT($B1901,5)&amp;"*", [1]cities_output!$A:$C,1,0)),
"")</f>
        <v>St. Louis</v>
      </c>
      <c r="J1901">
        <f>IFERROR(IFERROR(IFERROR(
VLOOKUP("*"&amp;$B1901&amp;"*", [1]cities_output!$A:$C,2,0),
VLOOKUP("*"&amp;LEFT($B1901,5)&amp;"*", [1]cities_output!$A:$C,2,0)),
VLOOKUP("*"&amp;RIGHT($B1901,5)&amp;"*", [1]cities_output!$A:$C,2,0)),
"")</f>
        <v>38.6181755</v>
      </c>
      <c r="K1901">
        <f>IFERROR(IFERROR(IFERROR(
VLOOKUP("*"&amp;$B1901&amp;"*", [1]cities_output!$A:$C,3,0),
VLOOKUP("*"&amp;LEFT($B1901,5)&amp;"*", [1]cities_output!$A:$C,3,0)),
VLOOKUP("*"&amp;RIGHT($B1901,5)&amp;"*", [1]cities_output!$A:$C,3,0)),
"")</f>
        <v>-90.217931500000006</v>
      </c>
      <c r="L1901" t="str" cm="1">
        <f t="array" aca="1" ref="L1901" ca="1">IFERROR(SUMPRODUCT(MID(0&amp;F1901, LARGE(INDEX(ISNUMBER(--MID(F1901, ROW(INDIRECT("1:"&amp;LEN(F1901))), 1)) * ROW(INDIRECT("1:"&amp;LEN(F1901))), 0), ROW(INDIRECT("1:"&amp;LEN(F1901))))+1, 1) * 10^ROW(INDIRECT("1:"&amp;LEN(F1901)))/10),"")</f>
        <v/>
      </c>
      <c r="M1901" t="str">
        <f t="shared" si="58"/>
        <v/>
      </c>
      <c r="N1901" t="str">
        <f t="shared" si="59"/>
        <v/>
      </c>
    </row>
    <row r="1902" spans="1:14" x14ac:dyDescent="0.35">
      <c r="A1902" s="1">
        <v>44495.986111111109</v>
      </c>
      <c r="B1902" t="s">
        <v>151</v>
      </c>
      <c r="C1902" t="s">
        <v>9</v>
      </c>
      <c r="D1902" t="s">
        <v>10</v>
      </c>
      <c r="G1902" t="s">
        <v>152</v>
      </c>
      <c r="H1902" s="2">
        <v>44624</v>
      </c>
      <c r="I1902" t="str">
        <f>IFERROR(IFERROR(IFERROR(
VLOOKUP("*"&amp;$B1902&amp;"*", [1]cities_output!$A:$C,1,0),
VLOOKUP("*"&amp;LEFT($B1902,5)&amp;"*", [1]cities_output!$A:$C,1,0)),
VLOOKUP("*"&amp;RIGHT($B1902,5)&amp;"*", [1]cities_output!$A:$C,1,0)),
"")</f>
        <v>St. Louis</v>
      </c>
      <c r="J1902">
        <f>IFERROR(IFERROR(IFERROR(
VLOOKUP("*"&amp;$B1902&amp;"*", [1]cities_output!$A:$C,2,0),
VLOOKUP("*"&amp;LEFT($B1902,5)&amp;"*", [1]cities_output!$A:$C,2,0)),
VLOOKUP("*"&amp;RIGHT($B1902,5)&amp;"*", [1]cities_output!$A:$C,2,0)),
"")</f>
        <v>38.6181755</v>
      </c>
      <c r="K1902">
        <f>IFERROR(IFERROR(IFERROR(
VLOOKUP("*"&amp;$B1902&amp;"*", [1]cities_output!$A:$C,3,0),
VLOOKUP("*"&amp;LEFT($B1902,5)&amp;"*", [1]cities_output!$A:$C,3,0)),
VLOOKUP("*"&amp;RIGHT($B1902,5)&amp;"*", [1]cities_output!$A:$C,3,0)),
"")</f>
        <v>-90.217931500000006</v>
      </c>
      <c r="L1902" t="str" cm="1">
        <f t="array" aca="1" ref="L1902" ca="1">IFERROR(SUMPRODUCT(MID(0&amp;F1902, LARGE(INDEX(ISNUMBER(--MID(F1902, ROW(INDIRECT("1:"&amp;LEN(F1902))), 1)) * ROW(INDIRECT("1:"&amp;LEN(F1902))), 0), ROW(INDIRECT("1:"&amp;LEN(F1902))))+1, 1) * 10^ROW(INDIRECT("1:"&amp;LEN(F1902)))/10),"")</f>
        <v/>
      </c>
      <c r="M1902" t="str">
        <f t="shared" si="58"/>
        <v/>
      </c>
      <c r="N1902" t="str">
        <f t="shared" si="59"/>
        <v/>
      </c>
    </row>
    <row r="1903" spans="1:14" x14ac:dyDescent="0.35">
      <c r="A1903" s="1">
        <v>44472.813194444447</v>
      </c>
      <c r="B1903" t="s">
        <v>151</v>
      </c>
      <c r="C1903" t="s">
        <v>9</v>
      </c>
      <c r="D1903" t="s">
        <v>10</v>
      </c>
      <c r="G1903" t="s">
        <v>152</v>
      </c>
      <c r="H1903" s="2">
        <v>44515</v>
      </c>
      <c r="I1903" t="str">
        <f>IFERROR(IFERROR(IFERROR(
VLOOKUP("*"&amp;$B1903&amp;"*", [1]cities_output!$A:$C,1,0),
VLOOKUP("*"&amp;LEFT($B1903,5)&amp;"*", [1]cities_output!$A:$C,1,0)),
VLOOKUP("*"&amp;RIGHT($B1903,5)&amp;"*", [1]cities_output!$A:$C,1,0)),
"")</f>
        <v>St. Louis</v>
      </c>
      <c r="J1903">
        <f>IFERROR(IFERROR(IFERROR(
VLOOKUP("*"&amp;$B1903&amp;"*", [1]cities_output!$A:$C,2,0),
VLOOKUP("*"&amp;LEFT($B1903,5)&amp;"*", [1]cities_output!$A:$C,2,0)),
VLOOKUP("*"&amp;RIGHT($B1903,5)&amp;"*", [1]cities_output!$A:$C,2,0)),
"")</f>
        <v>38.6181755</v>
      </c>
      <c r="K1903">
        <f>IFERROR(IFERROR(IFERROR(
VLOOKUP("*"&amp;$B1903&amp;"*", [1]cities_output!$A:$C,3,0),
VLOOKUP("*"&amp;LEFT($B1903,5)&amp;"*", [1]cities_output!$A:$C,3,0)),
VLOOKUP("*"&amp;RIGHT($B1903,5)&amp;"*", [1]cities_output!$A:$C,3,0)),
"")</f>
        <v>-90.217931500000006</v>
      </c>
      <c r="L1903" t="str" cm="1">
        <f t="array" aca="1" ref="L1903" ca="1">IFERROR(SUMPRODUCT(MID(0&amp;F1903, LARGE(INDEX(ISNUMBER(--MID(F1903, ROW(INDIRECT("1:"&amp;LEN(F1903))), 1)) * ROW(INDIRECT("1:"&amp;LEN(F1903))), 0), ROW(INDIRECT("1:"&amp;LEN(F1903))))+1, 1) * 10^ROW(INDIRECT("1:"&amp;LEN(F1903)))/10),"")</f>
        <v/>
      </c>
      <c r="M1903" t="str">
        <f t="shared" si="58"/>
        <v/>
      </c>
      <c r="N1903" t="str">
        <f t="shared" si="59"/>
        <v/>
      </c>
    </row>
    <row r="1904" spans="1:14" x14ac:dyDescent="0.35">
      <c r="A1904" s="1">
        <v>44432.495138888888</v>
      </c>
      <c r="B1904" t="s">
        <v>151</v>
      </c>
      <c r="C1904" t="s">
        <v>9</v>
      </c>
      <c r="D1904" t="s">
        <v>10</v>
      </c>
      <c r="G1904" t="s">
        <v>152</v>
      </c>
      <c r="H1904" s="2">
        <v>44488</v>
      </c>
      <c r="I1904" t="str">
        <f>IFERROR(IFERROR(IFERROR(
VLOOKUP("*"&amp;$B1904&amp;"*", [1]cities_output!$A:$C,1,0),
VLOOKUP("*"&amp;LEFT($B1904,5)&amp;"*", [1]cities_output!$A:$C,1,0)),
VLOOKUP("*"&amp;RIGHT($B1904,5)&amp;"*", [1]cities_output!$A:$C,1,0)),
"")</f>
        <v>St. Louis</v>
      </c>
      <c r="J1904">
        <f>IFERROR(IFERROR(IFERROR(
VLOOKUP("*"&amp;$B1904&amp;"*", [1]cities_output!$A:$C,2,0),
VLOOKUP("*"&amp;LEFT($B1904,5)&amp;"*", [1]cities_output!$A:$C,2,0)),
VLOOKUP("*"&amp;RIGHT($B1904,5)&amp;"*", [1]cities_output!$A:$C,2,0)),
"")</f>
        <v>38.6181755</v>
      </c>
      <c r="K1904">
        <f>IFERROR(IFERROR(IFERROR(
VLOOKUP("*"&amp;$B1904&amp;"*", [1]cities_output!$A:$C,3,0),
VLOOKUP("*"&amp;LEFT($B1904,5)&amp;"*", [1]cities_output!$A:$C,3,0)),
VLOOKUP("*"&amp;RIGHT($B1904,5)&amp;"*", [1]cities_output!$A:$C,3,0)),
"")</f>
        <v>-90.217931500000006</v>
      </c>
      <c r="L1904" t="str" cm="1">
        <f t="array" aca="1" ref="L1904" ca="1">IFERROR(SUMPRODUCT(MID(0&amp;F1904, LARGE(INDEX(ISNUMBER(--MID(F1904, ROW(INDIRECT("1:"&amp;LEN(F1904))), 1)) * ROW(INDIRECT("1:"&amp;LEN(F1904))), 0), ROW(INDIRECT("1:"&amp;LEN(F1904))))+1, 1) * 10^ROW(INDIRECT("1:"&amp;LEN(F1904)))/10),"")</f>
        <v/>
      </c>
      <c r="M1904" t="str">
        <f t="shared" si="58"/>
        <v/>
      </c>
      <c r="N1904" t="str">
        <f t="shared" si="59"/>
        <v/>
      </c>
    </row>
    <row r="1905" spans="1:14" x14ac:dyDescent="0.35">
      <c r="A1905" s="1">
        <v>44315.581944444442</v>
      </c>
      <c r="B1905" t="s">
        <v>151</v>
      </c>
      <c r="C1905" t="s">
        <v>9</v>
      </c>
      <c r="D1905" t="s">
        <v>10</v>
      </c>
      <c r="G1905" t="s">
        <v>152</v>
      </c>
      <c r="H1905" s="2">
        <v>44336</v>
      </c>
      <c r="I1905" t="str">
        <f>IFERROR(IFERROR(IFERROR(
VLOOKUP("*"&amp;$B1905&amp;"*", [1]cities_output!$A:$C,1,0),
VLOOKUP("*"&amp;LEFT($B1905,5)&amp;"*", [1]cities_output!$A:$C,1,0)),
VLOOKUP("*"&amp;RIGHT($B1905,5)&amp;"*", [1]cities_output!$A:$C,1,0)),
"")</f>
        <v>St. Louis</v>
      </c>
      <c r="J1905">
        <f>IFERROR(IFERROR(IFERROR(
VLOOKUP("*"&amp;$B1905&amp;"*", [1]cities_output!$A:$C,2,0),
VLOOKUP("*"&amp;LEFT($B1905,5)&amp;"*", [1]cities_output!$A:$C,2,0)),
VLOOKUP("*"&amp;RIGHT($B1905,5)&amp;"*", [1]cities_output!$A:$C,2,0)),
"")</f>
        <v>38.6181755</v>
      </c>
      <c r="K1905">
        <f>IFERROR(IFERROR(IFERROR(
VLOOKUP("*"&amp;$B1905&amp;"*", [1]cities_output!$A:$C,3,0),
VLOOKUP("*"&amp;LEFT($B1905,5)&amp;"*", [1]cities_output!$A:$C,3,0)),
VLOOKUP("*"&amp;RIGHT($B1905,5)&amp;"*", [1]cities_output!$A:$C,3,0)),
"")</f>
        <v>-90.217931500000006</v>
      </c>
      <c r="L1905" t="str" cm="1">
        <f t="array" aca="1" ref="L1905" ca="1">IFERROR(SUMPRODUCT(MID(0&amp;F1905, LARGE(INDEX(ISNUMBER(--MID(F1905, ROW(INDIRECT("1:"&amp;LEN(F1905))), 1)) * ROW(INDIRECT("1:"&amp;LEN(F1905))), 0), ROW(INDIRECT("1:"&amp;LEN(F1905))))+1, 1) * 10^ROW(INDIRECT("1:"&amp;LEN(F1905)))/10),"")</f>
        <v/>
      </c>
      <c r="M1905" t="str">
        <f t="shared" si="58"/>
        <v/>
      </c>
      <c r="N1905" t="str">
        <f t="shared" si="59"/>
        <v/>
      </c>
    </row>
    <row r="1906" spans="1:14" x14ac:dyDescent="0.35">
      <c r="A1906" s="1">
        <v>44313.47152777778</v>
      </c>
      <c r="B1906" t="s">
        <v>151</v>
      </c>
      <c r="C1906" t="s">
        <v>9</v>
      </c>
      <c r="D1906" t="s">
        <v>10</v>
      </c>
      <c r="G1906" t="s">
        <v>152</v>
      </c>
      <c r="H1906" s="2">
        <v>44336</v>
      </c>
      <c r="I1906" t="str">
        <f>IFERROR(IFERROR(IFERROR(
VLOOKUP("*"&amp;$B1906&amp;"*", [1]cities_output!$A:$C,1,0),
VLOOKUP("*"&amp;LEFT($B1906,5)&amp;"*", [1]cities_output!$A:$C,1,0)),
VLOOKUP("*"&amp;RIGHT($B1906,5)&amp;"*", [1]cities_output!$A:$C,1,0)),
"")</f>
        <v>St. Louis</v>
      </c>
      <c r="J1906">
        <f>IFERROR(IFERROR(IFERROR(
VLOOKUP("*"&amp;$B1906&amp;"*", [1]cities_output!$A:$C,2,0),
VLOOKUP("*"&amp;LEFT($B1906,5)&amp;"*", [1]cities_output!$A:$C,2,0)),
VLOOKUP("*"&amp;RIGHT($B1906,5)&amp;"*", [1]cities_output!$A:$C,2,0)),
"")</f>
        <v>38.6181755</v>
      </c>
      <c r="K1906">
        <f>IFERROR(IFERROR(IFERROR(
VLOOKUP("*"&amp;$B1906&amp;"*", [1]cities_output!$A:$C,3,0),
VLOOKUP("*"&amp;LEFT($B1906,5)&amp;"*", [1]cities_output!$A:$C,3,0)),
VLOOKUP("*"&amp;RIGHT($B1906,5)&amp;"*", [1]cities_output!$A:$C,3,0)),
"")</f>
        <v>-90.217931500000006</v>
      </c>
      <c r="L1906" t="str" cm="1">
        <f t="array" aca="1" ref="L1906" ca="1">IFERROR(SUMPRODUCT(MID(0&amp;F1906, LARGE(INDEX(ISNUMBER(--MID(F1906, ROW(INDIRECT("1:"&amp;LEN(F1906))), 1)) * ROW(INDIRECT("1:"&amp;LEN(F1906))), 0), ROW(INDIRECT("1:"&amp;LEN(F1906))))+1, 1) * 10^ROW(INDIRECT("1:"&amp;LEN(F1906)))/10),"")</f>
        <v/>
      </c>
      <c r="M1906" t="str">
        <f t="shared" si="58"/>
        <v/>
      </c>
      <c r="N1906" t="str">
        <f t="shared" si="59"/>
        <v/>
      </c>
    </row>
    <row r="1907" spans="1:14" x14ac:dyDescent="0.35">
      <c r="A1907" s="1">
        <v>44306.464583333334</v>
      </c>
      <c r="B1907" t="s">
        <v>151</v>
      </c>
      <c r="C1907" t="s">
        <v>9</v>
      </c>
      <c r="D1907" t="s">
        <v>10</v>
      </c>
      <c r="G1907" t="s">
        <v>152</v>
      </c>
      <c r="H1907" s="2">
        <v>44336</v>
      </c>
      <c r="I1907" t="str">
        <f>IFERROR(IFERROR(IFERROR(
VLOOKUP("*"&amp;$B1907&amp;"*", [1]cities_output!$A:$C,1,0),
VLOOKUP("*"&amp;LEFT($B1907,5)&amp;"*", [1]cities_output!$A:$C,1,0)),
VLOOKUP("*"&amp;RIGHT($B1907,5)&amp;"*", [1]cities_output!$A:$C,1,0)),
"")</f>
        <v>St. Louis</v>
      </c>
      <c r="J1907">
        <f>IFERROR(IFERROR(IFERROR(
VLOOKUP("*"&amp;$B1907&amp;"*", [1]cities_output!$A:$C,2,0),
VLOOKUP("*"&amp;LEFT($B1907,5)&amp;"*", [1]cities_output!$A:$C,2,0)),
VLOOKUP("*"&amp;RIGHT($B1907,5)&amp;"*", [1]cities_output!$A:$C,2,0)),
"")</f>
        <v>38.6181755</v>
      </c>
      <c r="K1907">
        <f>IFERROR(IFERROR(IFERROR(
VLOOKUP("*"&amp;$B1907&amp;"*", [1]cities_output!$A:$C,3,0),
VLOOKUP("*"&amp;LEFT($B1907,5)&amp;"*", [1]cities_output!$A:$C,3,0)),
VLOOKUP("*"&amp;RIGHT($B1907,5)&amp;"*", [1]cities_output!$A:$C,3,0)),
"")</f>
        <v>-90.217931500000006</v>
      </c>
      <c r="L1907" t="str" cm="1">
        <f t="array" aca="1" ref="L1907" ca="1">IFERROR(SUMPRODUCT(MID(0&amp;F1907, LARGE(INDEX(ISNUMBER(--MID(F1907, ROW(INDIRECT("1:"&amp;LEN(F1907))), 1)) * ROW(INDIRECT("1:"&amp;LEN(F1907))), 0), ROW(INDIRECT("1:"&amp;LEN(F1907))))+1, 1) * 10^ROW(INDIRECT("1:"&amp;LEN(F1907)))/10),"")</f>
        <v/>
      </c>
      <c r="M1907" t="str">
        <f t="shared" si="58"/>
        <v/>
      </c>
      <c r="N1907" t="str">
        <f t="shared" si="59"/>
        <v/>
      </c>
    </row>
    <row r="1908" spans="1:14" x14ac:dyDescent="0.35">
      <c r="A1908" s="1">
        <v>44263.214583333334</v>
      </c>
      <c r="B1908" t="s">
        <v>151</v>
      </c>
      <c r="C1908" t="s">
        <v>9</v>
      </c>
      <c r="D1908" t="s">
        <v>10</v>
      </c>
      <c r="G1908" t="s">
        <v>152</v>
      </c>
      <c r="H1908" s="2">
        <v>44309</v>
      </c>
      <c r="I1908" t="str">
        <f>IFERROR(IFERROR(IFERROR(
VLOOKUP("*"&amp;$B1908&amp;"*", [1]cities_output!$A:$C,1,0),
VLOOKUP("*"&amp;LEFT($B1908,5)&amp;"*", [1]cities_output!$A:$C,1,0)),
VLOOKUP("*"&amp;RIGHT($B1908,5)&amp;"*", [1]cities_output!$A:$C,1,0)),
"")</f>
        <v>St. Louis</v>
      </c>
      <c r="J1908">
        <f>IFERROR(IFERROR(IFERROR(
VLOOKUP("*"&amp;$B1908&amp;"*", [1]cities_output!$A:$C,2,0),
VLOOKUP("*"&amp;LEFT($B1908,5)&amp;"*", [1]cities_output!$A:$C,2,0)),
VLOOKUP("*"&amp;RIGHT($B1908,5)&amp;"*", [1]cities_output!$A:$C,2,0)),
"")</f>
        <v>38.6181755</v>
      </c>
      <c r="K1908">
        <f>IFERROR(IFERROR(IFERROR(
VLOOKUP("*"&amp;$B1908&amp;"*", [1]cities_output!$A:$C,3,0),
VLOOKUP("*"&amp;LEFT($B1908,5)&amp;"*", [1]cities_output!$A:$C,3,0)),
VLOOKUP("*"&amp;RIGHT($B1908,5)&amp;"*", [1]cities_output!$A:$C,3,0)),
"")</f>
        <v>-90.217931500000006</v>
      </c>
      <c r="L1908" t="str" cm="1">
        <f t="array" aca="1" ref="L1908" ca="1">IFERROR(SUMPRODUCT(MID(0&amp;F1908, LARGE(INDEX(ISNUMBER(--MID(F1908, ROW(INDIRECT("1:"&amp;LEN(F1908))), 1)) * ROW(INDIRECT("1:"&amp;LEN(F1908))), 0), ROW(INDIRECT("1:"&amp;LEN(F1908))))+1, 1) * 10^ROW(INDIRECT("1:"&amp;LEN(F1908)))/10),"")</f>
        <v/>
      </c>
      <c r="M1908" t="str">
        <f t="shared" si="58"/>
        <v/>
      </c>
      <c r="N1908" t="str">
        <f t="shared" si="59"/>
        <v/>
      </c>
    </row>
    <row r="1909" spans="1:14" x14ac:dyDescent="0.35">
      <c r="A1909" s="1">
        <v>44237.949305555558</v>
      </c>
      <c r="B1909" t="s">
        <v>151</v>
      </c>
      <c r="C1909" t="s">
        <v>9</v>
      </c>
      <c r="D1909" t="s">
        <v>10</v>
      </c>
      <c r="G1909" t="s">
        <v>152</v>
      </c>
      <c r="H1909" s="2">
        <v>44286</v>
      </c>
      <c r="I1909" t="str">
        <f>IFERROR(IFERROR(IFERROR(
VLOOKUP("*"&amp;$B1909&amp;"*", [1]cities_output!$A:$C,1,0),
VLOOKUP("*"&amp;LEFT($B1909,5)&amp;"*", [1]cities_output!$A:$C,1,0)),
VLOOKUP("*"&amp;RIGHT($B1909,5)&amp;"*", [1]cities_output!$A:$C,1,0)),
"")</f>
        <v>St. Louis</v>
      </c>
      <c r="J1909">
        <f>IFERROR(IFERROR(IFERROR(
VLOOKUP("*"&amp;$B1909&amp;"*", [1]cities_output!$A:$C,2,0),
VLOOKUP("*"&amp;LEFT($B1909,5)&amp;"*", [1]cities_output!$A:$C,2,0)),
VLOOKUP("*"&amp;RIGHT($B1909,5)&amp;"*", [1]cities_output!$A:$C,2,0)),
"")</f>
        <v>38.6181755</v>
      </c>
      <c r="K1909">
        <f>IFERROR(IFERROR(IFERROR(
VLOOKUP("*"&amp;$B1909&amp;"*", [1]cities_output!$A:$C,3,0),
VLOOKUP("*"&amp;LEFT($B1909,5)&amp;"*", [1]cities_output!$A:$C,3,0)),
VLOOKUP("*"&amp;RIGHT($B1909,5)&amp;"*", [1]cities_output!$A:$C,3,0)),
"")</f>
        <v>-90.217931500000006</v>
      </c>
      <c r="L1909" t="str" cm="1">
        <f t="array" aca="1" ref="L1909" ca="1">IFERROR(SUMPRODUCT(MID(0&amp;F1909, LARGE(INDEX(ISNUMBER(--MID(F1909, ROW(INDIRECT("1:"&amp;LEN(F1909))), 1)) * ROW(INDIRECT("1:"&amp;LEN(F1909))), 0), ROW(INDIRECT("1:"&amp;LEN(F1909))))+1, 1) * 10^ROW(INDIRECT("1:"&amp;LEN(F1909)))/10),"")</f>
        <v/>
      </c>
      <c r="M1909" t="str">
        <f t="shared" si="58"/>
        <v/>
      </c>
      <c r="N1909" t="str">
        <f t="shared" si="59"/>
        <v/>
      </c>
    </row>
    <row r="1910" spans="1:14" x14ac:dyDescent="0.35">
      <c r="A1910" s="1">
        <v>44217.472222222219</v>
      </c>
      <c r="B1910" t="s">
        <v>151</v>
      </c>
      <c r="C1910" t="s">
        <v>9</v>
      </c>
      <c r="D1910" t="s">
        <v>10</v>
      </c>
      <c r="G1910" t="s">
        <v>152</v>
      </c>
      <c r="H1910" s="2">
        <v>44257</v>
      </c>
      <c r="I1910" t="str">
        <f>IFERROR(IFERROR(IFERROR(
VLOOKUP("*"&amp;$B1910&amp;"*", [1]cities_output!$A:$C,1,0),
VLOOKUP("*"&amp;LEFT($B1910,5)&amp;"*", [1]cities_output!$A:$C,1,0)),
VLOOKUP("*"&amp;RIGHT($B1910,5)&amp;"*", [1]cities_output!$A:$C,1,0)),
"")</f>
        <v>St. Louis</v>
      </c>
      <c r="J1910">
        <f>IFERROR(IFERROR(IFERROR(
VLOOKUP("*"&amp;$B1910&amp;"*", [1]cities_output!$A:$C,2,0),
VLOOKUP("*"&amp;LEFT($B1910,5)&amp;"*", [1]cities_output!$A:$C,2,0)),
VLOOKUP("*"&amp;RIGHT($B1910,5)&amp;"*", [1]cities_output!$A:$C,2,0)),
"")</f>
        <v>38.6181755</v>
      </c>
      <c r="K1910">
        <f>IFERROR(IFERROR(IFERROR(
VLOOKUP("*"&amp;$B1910&amp;"*", [1]cities_output!$A:$C,3,0),
VLOOKUP("*"&amp;LEFT($B1910,5)&amp;"*", [1]cities_output!$A:$C,3,0)),
VLOOKUP("*"&amp;RIGHT($B1910,5)&amp;"*", [1]cities_output!$A:$C,3,0)),
"")</f>
        <v>-90.217931500000006</v>
      </c>
      <c r="L1910" t="str" cm="1">
        <f t="array" aca="1" ref="L1910" ca="1">IFERROR(SUMPRODUCT(MID(0&amp;F1910, LARGE(INDEX(ISNUMBER(--MID(F1910, ROW(INDIRECT("1:"&amp;LEN(F1910))), 1)) * ROW(INDIRECT("1:"&amp;LEN(F1910))), 0), ROW(INDIRECT("1:"&amp;LEN(F1910))))+1, 1) * 10^ROW(INDIRECT("1:"&amp;LEN(F1910)))/10),"")</f>
        <v/>
      </c>
      <c r="M1910" t="str">
        <f t="shared" si="58"/>
        <v/>
      </c>
      <c r="N1910" t="str">
        <f t="shared" si="59"/>
        <v/>
      </c>
    </row>
    <row r="1911" spans="1:14" x14ac:dyDescent="0.35">
      <c r="A1911" s="1">
        <v>44206.382638888892</v>
      </c>
      <c r="B1911" t="s">
        <v>151</v>
      </c>
      <c r="C1911" t="s">
        <v>9</v>
      </c>
      <c r="D1911" t="s">
        <v>10</v>
      </c>
      <c r="G1911" t="s">
        <v>152</v>
      </c>
      <c r="H1911" s="2">
        <v>44257</v>
      </c>
      <c r="I1911" t="str">
        <f>IFERROR(IFERROR(IFERROR(
VLOOKUP("*"&amp;$B1911&amp;"*", [1]cities_output!$A:$C,1,0),
VLOOKUP("*"&amp;LEFT($B1911,5)&amp;"*", [1]cities_output!$A:$C,1,0)),
VLOOKUP("*"&amp;RIGHT($B1911,5)&amp;"*", [1]cities_output!$A:$C,1,0)),
"")</f>
        <v>St. Louis</v>
      </c>
      <c r="J1911">
        <f>IFERROR(IFERROR(IFERROR(
VLOOKUP("*"&amp;$B1911&amp;"*", [1]cities_output!$A:$C,2,0),
VLOOKUP("*"&amp;LEFT($B1911,5)&amp;"*", [1]cities_output!$A:$C,2,0)),
VLOOKUP("*"&amp;RIGHT($B1911,5)&amp;"*", [1]cities_output!$A:$C,2,0)),
"")</f>
        <v>38.6181755</v>
      </c>
      <c r="K1911">
        <f>IFERROR(IFERROR(IFERROR(
VLOOKUP("*"&amp;$B1911&amp;"*", [1]cities_output!$A:$C,3,0),
VLOOKUP("*"&amp;LEFT($B1911,5)&amp;"*", [1]cities_output!$A:$C,3,0)),
VLOOKUP("*"&amp;RIGHT($B1911,5)&amp;"*", [1]cities_output!$A:$C,3,0)),
"")</f>
        <v>-90.217931500000006</v>
      </c>
      <c r="L1911" t="str" cm="1">
        <f t="array" aca="1" ref="L1911" ca="1">IFERROR(SUMPRODUCT(MID(0&amp;F1911, LARGE(INDEX(ISNUMBER(--MID(F1911, ROW(INDIRECT("1:"&amp;LEN(F1911))), 1)) * ROW(INDIRECT("1:"&amp;LEN(F1911))), 0), ROW(INDIRECT("1:"&amp;LEN(F1911))))+1, 1) * 10^ROW(INDIRECT("1:"&amp;LEN(F1911)))/10),"")</f>
        <v/>
      </c>
      <c r="M1911" t="str">
        <f t="shared" si="58"/>
        <v/>
      </c>
      <c r="N1911" t="str">
        <f t="shared" si="59"/>
        <v/>
      </c>
    </row>
    <row r="1912" spans="1:14" x14ac:dyDescent="0.35">
      <c r="A1912" s="1">
        <v>44136.282638888886</v>
      </c>
      <c r="B1912" t="s">
        <v>151</v>
      </c>
      <c r="C1912" t="s">
        <v>9</v>
      </c>
      <c r="D1912" t="s">
        <v>10</v>
      </c>
      <c r="G1912" t="s">
        <v>152</v>
      </c>
      <c r="H1912" s="2">
        <v>44188</v>
      </c>
      <c r="I1912" t="str">
        <f>IFERROR(IFERROR(IFERROR(
VLOOKUP("*"&amp;$B1912&amp;"*", [1]cities_output!$A:$C,1,0),
VLOOKUP("*"&amp;LEFT($B1912,5)&amp;"*", [1]cities_output!$A:$C,1,0)),
VLOOKUP("*"&amp;RIGHT($B1912,5)&amp;"*", [1]cities_output!$A:$C,1,0)),
"")</f>
        <v>St. Louis</v>
      </c>
      <c r="J1912">
        <f>IFERROR(IFERROR(IFERROR(
VLOOKUP("*"&amp;$B1912&amp;"*", [1]cities_output!$A:$C,2,0),
VLOOKUP("*"&amp;LEFT($B1912,5)&amp;"*", [1]cities_output!$A:$C,2,0)),
VLOOKUP("*"&amp;RIGHT($B1912,5)&amp;"*", [1]cities_output!$A:$C,2,0)),
"")</f>
        <v>38.6181755</v>
      </c>
      <c r="K1912">
        <f>IFERROR(IFERROR(IFERROR(
VLOOKUP("*"&amp;$B1912&amp;"*", [1]cities_output!$A:$C,3,0),
VLOOKUP("*"&amp;LEFT($B1912,5)&amp;"*", [1]cities_output!$A:$C,3,0)),
VLOOKUP("*"&amp;RIGHT($B1912,5)&amp;"*", [1]cities_output!$A:$C,3,0)),
"")</f>
        <v>-90.217931500000006</v>
      </c>
      <c r="L1912" t="str" cm="1">
        <f t="array" aca="1" ref="L1912" ca="1">IFERROR(SUMPRODUCT(MID(0&amp;F1912, LARGE(INDEX(ISNUMBER(--MID(F1912, ROW(INDIRECT("1:"&amp;LEN(F1912))), 1)) * ROW(INDIRECT("1:"&amp;LEN(F1912))), 0), ROW(INDIRECT("1:"&amp;LEN(F1912))))+1, 1) * 10^ROW(INDIRECT("1:"&amp;LEN(F1912)))/10),"")</f>
        <v/>
      </c>
      <c r="M1912" t="str">
        <f t="shared" si="58"/>
        <v/>
      </c>
      <c r="N1912" t="str">
        <f t="shared" si="59"/>
        <v/>
      </c>
    </row>
    <row r="1913" spans="1:14" x14ac:dyDescent="0.35">
      <c r="A1913" s="1">
        <v>44114.780555555553</v>
      </c>
      <c r="B1913" t="s">
        <v>151</v>
      </c>
      <c r="C1913" t="s">
        <v>9</v>
      </c>
      <c r="D1913" t="s">
        <v>10</v>
      </c>
      <c r="G1913" t="s">
        <v>152</v>
      </c>
      <c r="H1913" s="2">
        <v>44188</v>
      </c>
      <c r="I1913" t="str">
        <f>IFERROR(IFERROR(IFERROR(
VLOOKUP("*"&amp;$B1913&amp;"*", [1]cities_output!$A:$C,1,0),
VLOOKUP("*"&amp;LEFT($B1913,5)&amp;"*", [1]cities_output!$A:$C,1,0)),
VLOOKUP("*"&amp;RIGHT($B1913,5)&amp;"*", [1]cities_output!$A:$C,1,0)),
"")</f>
        <v>St. Louis</v>
      </c>
      <c r="J1913">
        <f>IFERROR(IFERROR(IFERROR(
VLOOKUP("*"&amp;$B1913&amp;"*", [1]cities_output!$A:$C,2,0),
VLOOKUP("*"&amp;LEFT($B1913,5)&amp;"*", [1]cities_output!$A:$C,2,0)),
VLOOKUP("*"&amp;RIGHT($B1913,5)&amp;"*", [1]cities_output!$A:$C,2,0)),
"")</f>
        <v>38.6181755</v>
      </c>
      <c r="K1913">
        <f>IFERROR(IFERROR(IFERROR(
VLOOKUP("*"&amp;$B1913&amp;"*", [1]cities_output!$A:$C,3,0),
VLOOKUP("*"&amp;LEFT($B1913,5)&amp;"*", [1]cities_output!$A:$C,3,0)),
VLOOKUP("*"&amp;RIGHT($B1913,5)&amp;"*", [1]cities_output!$A:$C,3,0)),
"")</f>
        <v>-90.217931500000006</v>
      </c>
      <c r="L1913" t="str" cm="1">
        <f t="array" aca="1" ref="L1913" ca="1">IFERROR(SUMPRODUCT(MID(0&amp;F1913, LARGE(INDEX(ISNUMBER(--MID(F1913, ROW(INDIRECT("1:"&amp;LEN(F1913))), 1)) * ROW(INDIRECT("1:"&amp;LEN(F1913))), 0), ROW(INDIRECT("1:"&amp;LEN(F1913))))+1, 1) * 10^ROW(INDIRECT("1:"&amp;LEN(F1913)))/10),"")</f>
        <v/>
      </c>
      <c r="M1913" t="str">
        <f t="shared" si="58"/>
        <v/>
      </c>
      <c r="N1913" t="str">
        <f t="shared" si="59"/>
        <v/>
      </c>
    </row>
    <row r="1914" spans="1:14" x14ac:dyDescent="0.35">
      <c r="A1914" s="1">
        <v>44091.84375</v>
      </c>
      <c r="B1914" t="s">
        <v>151</v>
      </c>
      <c r="C1914" t="s">
        <v>9</v>
      </c>
      <c r="D1914" t="s">
        <v>10</v>
      </c>
      <c r="G1914" t="s">
        <v>152</v>
      </c>
      <c r="H1914" s="2">
        <v>44140</v>
      </c>
      <c r="I1914" t="str">
        <f>IFERROR(IFERROR(IFERROR(
VLOOKUP("*"&amp;$B1914&amp;"*", [1]cities_output!$A:$C,1,0),
VLOOKUP("*"&amp;LEFT($B1914,5)&amp;"*", [1]cities_output!$A:$C,1,0)),
VLOOKUP("*"&amp;RIGHT($B1914,5)&amp;"*", [1]cities_output!$A:$C,1,0)),
"")</f>
        <v>St. Louis</v>
      </c>
      <c r="J1914">
        <f>IFERROR(IFERROR(IFERROR(
VLOOKUP("*"&amp;$B1914&amp;"*", [1]cities_output!$A:$C,2,0),
VLOOKUP("*"&amp;LEFT($B1914,5)&amp;"*", [1]cities_output!$A:$C,2,0)),
VLOOKUP("*"&amp;RIGHT($B1914,5)&amp;"*", [1]cities_output!$A:$C,2,0)),
"")</f>
        <v>38.6181755</v>
      </c>
      <c r="K1914">
        <f>IFERROR(IFERROR(IFERROR(
VLOOKUP("*"&amp;$B1914&amp;"*", [1]cities_output!$A:$C,3,0),
VLOOKUP("*"&amp;LEFT($B1914,5)&amp;"*", [1]cities_output!$A:$C,3,0)),
VLOOKUP("*"&amp;RIGHT($B1914,5)&amp;"*", [1]cities_output!$A:$C,3,0)),
"")</f>
        <v>-90.217931500000006</v>
      </c>
      <c r="L1914" t="str" cm="1">
        <f t="array" aca="1" ref="L1914" ca="1">IFERROR(SUMPRODUCT(MID(0&amp;F1914, LARGE(INDEX(ISNUMBER(--MID(F1914, ROW(INDIRECT("1:"&amp;LEN(F1914))), 1)) * ROW(INDIRECT("1:"&amp;LEN(F1914))), 0), ROW(INDIRECT("1:"&amp;LEN(F1914))))+1, 1) * 10^ROW(INDIRECT("1:"&amp;LEN(F1914)))/10),"")</f>
        <v/>
      </c>
      <c r="M1914" t="str">
        <f t="shared" si="58"/>
        <v/>
      </c>
      <c r="N1914" t="str">
        <f t="shared" si="59"/>
        <v/>
      </c>
    </row>
    <row r="1915" spans="1:14" x14ac:dyDescent="0.35">
      <c r="A1915" s="1">
        <v>44077.318055555559</v>
      </c>
      <c r="B1915" t="s">
        <v>151</v>
      </c>
      <c r="C1915" t="s">
        <v>9</v>
      </c>
      <c r="D1915" t="s">
        <v>10</v>
      </c>
      <c r="G1915" t="s">
        <v>152</v>
      </c>
      <c r="H1915" s="2">
        <v>44140</v>
      </c>
      <c r="I1915" t="str">
        <f>IFERROR(IFERROR(IFERROR(
VLOOKUP("*"&amp;$B1915&amp;"*", [1]cities_output!$A:$C,1,0),
VLOOKUP("*"&amp;LEFT($B1915,5)&amp;"*", [1]cities_output!$A:$C,1,0)),
VLOOKUP("*"&amp;RIGHT($B1915,5)&amp;"*", [1]cities_output!$A:$C,1,0)),
"")</f>
        <v>St. Louis</v>
      </c>
      <c r="J1915">
        <f>IFERROR(IFERROR(IFERROR(
VLOOKUP("*"&amp;$B1915&amp;"*", [1]cities_output!$A:$C,2,0),
VLOOKUP("*"&amp;LEFT($B1915,5)&amp;"*", [1]cities_output!$A:$C,2,0)),
VLOOKUP("*"&amp;RIGHT($B1915,5)&amp;"*", [1]cities_output!$A:$C,2,0)),
"")</f>
        <v>38.6181755</v>
      </c>
      <c r="K1915">
        <f>IFERROR(IFERROR(IFERROR(
VLOOKUP("*"&amp;$B1915&amp;"*", [1]cities_output!$A:$C,3,0),
VLOOKUP("*"&amp;LEFT($B1915,5)&amp;"*", [1]cities_output!$A:$C,3,0)),
VLOOKUP("*"&amp;RIGHT($B1915,5)&amp;"*", [1]cities_output!$A:$C,3,0)),
"")</f>
        <v>-90.217931500000006</v>
      </c>
      <c r="L1915" t="str" cm="1">
        <f t="array" aca="1" ref="L1915" ca="1">IFERROR(SUMPRODUCT(MID(0&amp;F1915, LARGE(INDEX(ISNUMBER(--MID(F1915, ROW(INDIRECT("1:"&amp;LEN(F1915))), 1)) * ROW(INDIRECT("1:"&amp;LEN(F1915))), 0), ROW(INDIRECT("1:"&amp;LEN(F1915))))+1, 1) * 10^ROW(INDIRECT("1:"&amp;LEN(F1915)))/10),"")</f>
        <v/>
      </c>
      <c r="M1915" t="str">
        <f t="shared" si="58"/>
        <v/>
      </c>
      <c r="N1915" t="str">
        <f t="shared" si="59"/>
        <v/>
      </c>
    </row>
    <row r="1916" spans="1:14" x14ac:dyDescent="0.35">
      <c r="A1916" s="1">
        <v>44062.228472222225</v>
      </c>
      <c r="B1916" t="s">
        <v>151</v>
      </c>
      <c r="C1916" t="s">
        <v>9</v>
      </c>
      <c r="D1916" t="s">
        <v>10</v>
      </c>
      <c r="G1916" t="s">
        <v>152</v>
      </c>
      <c r="H1916" s="2">
        <v>44078</v>
      </c>
      <c r="I1916" t="str">
        <f>IFERROR(IFERROR(IFERROR(
VLOOKUP("*"&amp;$B1916&amp;"*", [1]cities_output!$A:$C,1,0),
VLOOKUP("*"&amp;LEFT($B1916,5)&amp;"*", [1]cities_output!$A:$C,1,0)),
VLOOKUP("*"&amp;RIGHT($B1916,5)&amp;"*", [1]cities_output!$A:$C,1,0)),
"")</f>
        <v>St. Louis</v>
      </c>
      <c r="J1916">
        <f>IFERROR(IFERROR(IFERROR(
VLOOKUP("*"&amp;$B1916&amp;"*", [1]cities_output!$A:$C,2,0),
VLOOKUP("*"&amp;LEFT($B1916,5)&amp;"*", [1]cities_output!$A:$C,2,0)),
VLOOKUP("*"&amp;RIGHT($B1916,5)&amp;"*", [1]cities_output!$A:$C,2,0)),
"")</f>
        <v>38.6181755</v>
      </c>
      <c r="K1916">
        <f>IFERROR(IFERROR(IFERROR(
VLOOKUP("*"&amp;$B1916&amp;"*", [1]cities_output!$A:$C,3,0),
VLOOKUP("*"&amp;LEFT($B1916,5)&amp;"*", [1]cities_output!$A:$C,3,0)),
VLOOKUP("*"&amp;RIGHT($B1916,5)&amp;"*", [1]cities_output!$A:$C,3,0)),
"")</f>
        <v>-90.217931500000006</v>
      </c>
      <c r="L1916" t="str" cm="1">
        <f t="array" aca="1" ref="L1916" ca="1">IFERROR(SUMPRODUCT(MID(0&amp;F1916, LARGE(INDEX(ISNUMBER(--MID(F1916, ROW(INDIRECT("1:"&amp;LEN(F1916))), 1)) * ROW(INDIRECT("1:"&amp;LEN(F1916))), 0), ROW(INDIRECT("1:"&amp;LEN(F1916))))+1, 1) * 10^ROW(INDIRECT("1:"&amp;LEN(F1916)))/10),"")</f>
        <v/>
      </c>
      <c r="M1916" t="str">
        <f t="shared" si="58"/>
        <v/>
      </c>
      <c r="N1916" t="str">
        <f t="shared" si="59"/>
        <v/>
      </c>
    </row>
    <row r="1917" spans="1:14" x14ac:dyDescent="0.35">
      <c r="A1917" s="1">
        <v>44055.92083333333</v>
      </c>
      <c r="B1917" t="s">
        <v>151</v>
      </c>
      <c r="C1917" t="s">
        <v>9</v>
      </c>
      <c r="D1917" t="s">
        <v>10</v>
      </c>
      <c r="G1917" t="s">
        <v>152</v>
      </c>
      <c r="H1917" s="2">
        <v>44070</v>
      </c>
      <c r="I1917" t="str">
        <f>IFERROR(IFERROR(IFERROR(
VLOOKUP("*"&amp;$B1917&amp;"*", [1]cities_output!$A:$C,1,0),
VLOOKUP("*"&amp;LEFT($B1917,5)&amp;"*", [1]cities_output!$A:$C,1,0)),
VLOOKUP("*"&amp;RIGHT($B1917,5)&amp;"*", [1]cities_output!$A:$C,1,0)),
"")</f>
        <v>St. Louis</v>
      </c>
      <c r="J1917">
        <f>IFERROR(IFERROR(IFERROR(
VLOOKUP("*"&amp;$B1917&amp;"*", [1]cities_output!$A:$C,2,0),
VLOOKUP("*"&amp;LEFT($B1917,5)&amp;"*", [1]cities_output!$A:$C,2,0)),
VLOOKUP("*"&amp;RIGHT($B1917,5)&amp;"*", [1]cities_output!$A:$C,2,0)),
"")</f>
        <v>38.6181755</v>
      </c>
      <c r="K1917">
        <f>IFERROR(IFERROR(IFERROR(
VLOOKUP("*"&amp;$B1917&amp;"*", [1]cities_output!$A:$C,3,0),
VLOOKUP("*"&amp;LEFT($B1917,5)&amp;"*", [1]cities_output!$A:$C,3,0)),
VLOOKUP("*"&amp;RIGHT($B1917,5)&amp;"*", [1]cities_output!$A:$C,3,0)),
"")</f>
        <v>-90.217931500000006</v>
      </c>
      <c r="L1917" t="str" cm="1">
        <f t="array" aca="1" ref="L1917" ca="1">IFERROR(SUMPRODUCT(MID(0&amp;F1917, LARGE(INDEX(ISNUMBER(--MID(F1917, ROW(INDIRECT("1:"&amp;LEN(F1917))), 1)) * ROW(INDIRECT("1:"&amp;LEN(F1917))), 0), ROW(INDIRECT("1:"&amp;LEN(F1917))))+1, 1) * 10^ROW(INDIRECT("1:"&amp;LEN(F1917)))/10),"")</f>
        <v/>
      </c>
      <c r="M1917" t="str">
        <f t="shared" si="58"/>
        <v/>
      </c>
      <c r="N1917" t="str">
        <f t="shared" si="59"/>
        <v/>
      </c>
    </row>
    <row r="1918" spans="1:14" x14ac:dyDescent="0.35">
      <c r="A1918" s="1">
        <v>44043.338194444441</v>
      </c>
      <c r="B1918" t="s">
        <v>151</v>
      </c>
      <c r="C1918" t="s">
        <v>9</v>
      </c>
      <c r="D1918" t="s">
        <v>10</v>
      </c>
      <c r="G1918" t="s">
        <v>152</v>
      </c>
      <c r="H1918" s="2">
        <v>44063</v>
      </c>
      <c r="I1918" t="str">
        <f>IFERROR(IFERROR(IFERROR(
VLOOKUP("*"&amp;$B1918&amp;"*", [1]cities_output!$A:$C,1,0),
VLOOKUP("*"&amp;LEFT($B1918,5)&amp;"*", [1]cities_output!$A:$C,1,0)),
VLOOKUP("*"&amp;RIGHT($B1918,5)&amp;"*", [1]cities_output!$A:$C,1,0)),
"")</f>
        <v>St. Louis</v>
      </c>
      <c r="J1918">
        <f>IFERROR(IFERROR(IFERROR(
VLOOKUP("*"&amp;$B1918&amp;"*", [1]cities_output!$A:$C,2,0),
VLOOKUP("*"&amp;LEFT($B1918,5)&amp;"*", [1]cities_output!$A:$C,2,0)),
VLOOKUP("*"&amp;RIGHT($B1918,5)&amp;"*", [1]cities_output!$A:$C,2,0)),
"")</f>
        <v>38.6181755</v>
      </c>
      <c r="K1918">
        <f>IFERROR(IFERROR(IFERROR(
VLOOKUP("*"&amp;$B1918&amp;"*", [1]cities_output!$A:$C,3,0),
VLOOKUP("*"&amp;LEFT($B1918,5)&amp;"*", [1]cities_output!$A:$C,3,0)),
VLOOKUP("*"&amp;RIGHT($B1918,5)&amp;"*", [1]cities_output!$A:$C,3,0)),
"")</f>
        <v>-90.217931500000006</v>
      </c>
      <c r="L1918" t="str" cm="1">
        <f t="array" aca="1" ref="L1918" ca="1">IFERROR(SUMPRODUCT(MID(0&amp;F1918, LARGE(INDEX(ISNUMBER(--MID(F1918, ROW(INDIRECT("1:"&amp;LEN(F1918))), 1)) * ROW(INDIRECT("1:"&amp;LEN(F1918))), 0), ROW(INDIRECT("1:"&amp;LEN(F1918))))+1, 1) * 10^ROW(INDIRECT("1:"&amp;LEN(F1918)))/10),"")</f>
        <v/>
      </c>
      <c r="M1918" t="str">
        <f t="shared" si="58"/>
        <v/>
      </c>
      <c r="N1918" t="str">
        <f t="shared" si="59"/>
        <v/>
      </c>
    </row>
    <row r="1919" spans="1:14" x14ac:dyDescent="0.35">
      <c r="A1919" s="1">
        <v>44034.008333333331</v>
      </c>
      <c r="B1919" t="s">
        <v>151</v>
      </c>
      <c r="C1919" t="s">
        <v>9</v>
      </c>
      <c r="D1919" t="s">
        <v>10</v>
      </c>
      <c r="G1919" t="s">
        <v>152</v>
      </c>
      <c r="H1919" s="2">
        <v>44043</v>
      </c>
      <c r="I1919" t="str">
        <f>IFERROR(IFERROR(IFERROR(
VLOOKUP("*"&amp;$B1919&amp;"*", [1]cities_output!$A:$C,1,0),
VLOOKUP("*"&amp;LEFT($B1919,5)&amp;"*", [1]cities_output!$A:$C,1,0)),
VLOOKUP("*"&amp;RIGHT($B1919,5)&amp;"*", [1]cities_output!$A:$C,1,0)),
"")</f>
        <v>St. Louis</v>
      </c>
      <c r="J1919">
        <f>IFERROR(IFERROR(IFERROR(
VLOOKUP("*"&amp;$B1919&amp;"*", [1]cities_output!$A:$C,2,0),
VLOOKUP("*"&amp;LEFT($B1919,5)&amp;"*", [1]cities_output!$A:$C,2,0)),
VLOOKUP("*"&amp;RIGHT($B1919,5)&amp;"*", [1]cities_output!$A:$C,2,0)),
"")</f>
        <v>38.6181755</v>
      </c>
      <c r="K1919">
        <f>IFERROR(IFERROR(IFERROR(
VLOOKUP("*"&amp;$B1919&amp;"*", [1]cities_output!$A:$C,3,0),
VLOOKUP("*"&amp;LEFT($B1919,5)&amp;"*", [1]cities_output!$A:$C,3,0)),
VLOOKUP("*"&amp;RIGHT($B1919,5)&amp;"*", [1]cities_output!$A:$C,3,0)),
"")</f>
        <v>-90.217931500000006</v>
      </c>
      <c r="L1919" t="str" cm="1">
        <f t="array" aca="1" ref="L1919" ca="1">IFERROR(SUMPRODUCT(MID(0&amp;F1919, LARGE(INDEX(ISNUMBER(--MID(F1919, ROW(INDIRECT("1:"&amp;LEN(F1919))), 1)) * ROW(INDIRECT("1:"&amp;LEN(F1919))), 0), ROW(INDIRECT("1:"&amp;LEN(F1919))))+1, 1) * 10^ROW(INDIRECT("1:"&amp;LEN(F1919)))/10),"")</f>
        <v/>
      </c>
      <c r="M1919" t="str">
        <f t="shared" si="58"/>
        <v/>
      </c>
      <c r="N1919" t="str">
        <f t="shared" si="59"/>
        <v/>
      </c>
    </row>
    <row r="1920" spans="1:14" x14ac:dyDescent="0.35">
      <c r="A1920" s="1">
        <v>44019.420138888891</v>
      </c>
      <c r="B1920" t="s">
        <v>151</v>
      </c>
      <c r="C1920" t="s">
        <v>9</v>
      </c>
      <c r="D1920" t="s">
        <v>10</v>
      </c>
      <c r="G1920" t="s">
        <v>152</v>
      </c>
      <c r="H1920" s="2">
        <v>44035</v>
      </c>
      <c r="I1920" t="str">
        <f>IFERROR(IFERROR(IFERROR(
VLOOKUP("*"&amp;$B1920&amp;"*", [1]cities_output!$A:$C,1,0),
VLOOKUP("*"&amp;LEFT($B1920,5)&amp;"*", [1]cities_output!$A:$C,1,0)),
VLOOKUP("*"&amp;RIGHT($B1920,5)&amp;"*", [1]cities_output!$A:$C,1,0)),
"")</f>
        <v>St. Louis</v>
      </c>
      <c r="J1920">
        <f>IFERROR(IFERROR(IFERROR(
VLOOKUP("*"&amp;$B1920&amp;"*", [1]cities_output!$A:$C,2,0),
VLOOKUP("*"&amp;LEFT($B1920,5)&amp;"*", [1]cities_output!$A:$C,2,0)),
VLOOKUP("*"&amp;RIGHT($B1920,5)&amp;"*", [1]cities_output!$A:$C,2,0)),
"")</f>
        <v>38.6181755</v>
      </c>
      <c r="K1920">
        <f>IFERROR(IFERROR(IFERROR(
VLOOKUP("*"&amp;$B1920&amp;"*", [1]cities_output!$A:$C,3,0),
VLOOKUP("*"&amp;LEFT($B1920,5)&amp;"*", [1]cities_output!$A:$C,3,0)),
VLOOKUP("*"&amp;RIGHT($B1920,5)&amp;"*", [1]cities_output!$A:$C,3,0)),
"")</f>
        <v>-90.217931500000006</v>
      </c>
      <c r="L1920" t="str" cm="1">
        <f t="array" aca="1" ref="L1920" ca="1">IFERROR(SUMPRODUCT(MID(0&amp;F1920, LARGE(INDEX(ISNUMBER(--MID(F1920, ROW(INDIRECT("1:"&amp;LEN(F1920))), 1)) * ROW(INDIRECT("1:"&amp;LEN(F1920))), 0), ROW(INDIRECT("1:"&amp;LEN(F1920))))+1, 1) * 10^ROW(INDIRECT("1:"&amp;LEN(F1920)))/10),"")</f>
        <v/>
      </c>
      <c r="M1920" t="str">
        <f t="shared" si="58"/>
        <v/>
      </c>
      <c r="N1920" t="str">
        <f t="shared" si="59"/>
        <v/>
      </c>
    </row>
    <row r="1921" spans="1:14" x14ac:dyDescent="0.35">
      <c r="A1921" s="1">
        <v>44011.215277777781</v>
      </c>
      <c r="B1921" t="s">
        <v>151</v>
      </c>
      <c r="C1921" t="s">
        <v>9</v>
      </c>
      <c r="D1921" t="s">
        <v>10</v>
      </c>
      <c r="G1921" t="s">
        <v>152</v>
      </c>
      <c r="H1921" s="2">
        <v>44035</v>
      </c>
      <c r="I1921" t="str">
        <f>IFERROR(IFERROR(IFERROR(
VLOOKUP("*"&amp;$B1921&amp;"*", [1]cities_output!$A:$C,1,0),
VLOOKUP("*"&amp;LEFT($B1921,5)&amp;"*", [1]cities_output!$A:$C,1,0)),
VLOOKUP("*"&amp;RIGHT($B1921,5)&amp;"*", [1]cities_output!$A:$C,1,0)),
"")</f>
        <v>St. Louis</v>
      </c>
      <c r="J1921">
        <f>IFERROR(IFERROR(IFERROR(
VLOOKUP("*"&amp;$B1921&amp;"*", [1]cities_output!$A:$C,2,0),
VLOOKUP("*"&amp;LEFT($B1921,5)&amp;"*", [1]cities_output!$A:$C,2,0)),
VLOOKUP("*"&amp;RIGHT($B1921,5)&amp;"*", [1]cities_output!$A:$C,2,0)),
"")</f>
        <v>38.6181755</v>
      </c>
      <c r="K1921">
        <f>IFERROR(IFERROR(IFERROR(
VLOOKUP("*"&amp;$B1921&amp;"*", [1]cities_output!$A:$C,3,0),
VLOOKUP("*"&amp;LEFT($B1921,5)&amp;"*", [1]cities_output!$A:$C,3,0)),
VLOOKUP("*"&amp;RIGHT($B1921,5)&amp;"*", [1]cities_output!$A:$C,3,0)),
"")</f>
        <v>-90.217931500000006</v>
      </c>
      <c r="L1921" t="str" cm="1">
        <f t="array" aca="1" ref="L1921" ca="1">IFERROR(SUMPRODUCT(MID(0&amp;F1921, LARGE(INDEX(ISNUMBER(--MID(F1921, ROW(INDIRECT("1:"&amp;LEN(F1921))), 1)) * ROW(INDIRECT("1:"&amp;LEN(F1921))), 0), ROW(INDIRECT("1:"&amp;LEN(F1921))))+1, 1) * 10^ROW(INDIRECT("1:"&amp;LEN(F1921)))/10),"")</f>
        <v/>
      </c>
      <c r="M1921" t="str">
        <f t="shared" si="58"/>
        <v/>
      </c>
      <c r="N1921" t="str">
        <f t="shared" si="59"/>
        <v/>
      </c>
    </row>
    <row r="1922" spans="1:14" x14ac:dyDescent="0.35">
      <c r="A1922" s="1">
        <v>44011.006944444445</v>
      </c>
      <c r="B1922" t="s">
        <v>151</v>
      </c>
      <c r="C1922" t="s">
        <v>9</v>
      </c>
      <c r="D1922" t="s">
        <v>10</v>
      </c>
      <c r="G1922" t="s">
        <v>152</v>
      </c>
      <c r="H1922" s="2">
        <v>44015</v>
      </c>
      <c r="I1922" t="str">
        <f>IFERROR(IFERROR(IFERROR(
VLOOKUP("*"&amp;$B1922&amp;"*", [1]cities_output!$A:$C,1,0),
VLOOKUP("*"&amp;LEFT($B1922,5)&amp;"*", [1]cities_output!$A:$C,1,0)),
VLOOKUP("*"&amp;RIGHT($B1922,5)&amp;"*", [1]cities_output!$A:$C,1,0)),
"")</f>
        <v>St. Louis</v>
      </c>
      <c r="J1922">
        <f>IFERROR(IFERROR(IFERROR(
VLOOKUP("*"&amp;$B1922&amp;"*", [1]cities_output!$A:$C,2,0),
VLOOKUP("*"&amp;LEFT($B1922,5)&amp;"*", [1]cities_output!$A:$C,2,0)),
VLOOKUP("*"&amp;RIGHT($B1922,5)&amp;"*", [1]cities_output!$A:$C,2,0)),
"")</f>
        <v>38.6181755</v>
      </c>
      <c r="K1922">
        <f>IFERROR(IFERROR(IFERROR(
VLOOKUP("*"&amp;$B1922&amp;"*", [1]cities_output!$A:$C,3,0),
VLOOKUP("*"&amp;LEFT($B1922,5)&amp;"*", [1]cities_output!$A:$C,3,0)),
VLOOKUP("*"&amp;RIGHT($B1922,5)&amp;"*", [1]cities_output!$A:$C,3,0)),
"")</f>
        <v>-90.217931500000006</v>
      </c>
      <c r="L1922" t="str" cm="1">
        <f t="array" aca="1" ref="L1922" ca="1">IFERROR(SUMPRODUCT(MID(0&amp;F1922, LARGE(INDEX(ISNUMBER(--MID(F1922, ROW(INDIRECT("1:"&amp;LEN(F1922))), 1)) * ROW(INDIRECT("1:"&amp;LEN(F1922))), 0), ROW(INDIRECT("1:"&amp;LEN(F1922))))+1, 1) * 10^ROW(INDIRECT("1:"&amp;LEN(F1922)))/10),"")</f>
        <v/>
      </c>
      <c r="M1922" t="str">
        <f t="shared" ref="M1922:M1985" si="60">IF(ISNUMBER(SEARCH("min",F1922))=TRUE,"minute",
IF(ISNUMBER(SEARCH("sec",F1922))=TRUE,"second",
IF(ISNUMBER(SEARCH("hour",F1922))=TRUE,"hour",
IF(ISNUMBER(SEARCH("hr",F1922))=TRUE,"hour",""))))</f>
        <v/>
      </c>
      <c r="N1922" t="str">
        <f t="shared" ref="N1922:N1985" si="61">IF(M1922="second",L1922, IF(M1922="minute",L1922*60, IF(M1922="hour",L1922*3600, "")))</f>
        <v/>
      </c>
    </row>
    <row r="1923" spans="1:14" x14ac:dyDescent="0.35">
      <c r="A1923" s="1">
        <v>44009.177083333336</v>
      </c>
      <c r="B1923" t="s">
        <v>151</v>
      </c>
      <c r="C1923" t="s">
        <v>9</v>
      </c>
      <c r="D1923" t="s">
        <v>10</v>
      </c>
      <c r="G1923" t="s">
        <v>152</v>
      </c>
      <c r="H1923" s="2">
        <v>44015</v>
      </c>
      <c r="I1923" t="str">
        <f>IFERROR(IFERROR(IFERROR(
VLOOKUP("*"&amp;$B1923&amp;"*", [1]cities_output!$A:$C,1,0),
VLOOKUP("*"&amp;LEFT($B1923,5)&amp;"*", [1]cities_output!$A:$C,1,0)),
VLOOKUP("*"&amp;RIGHT($B1923,5)&amp;"*", [1]cities_output!$A:$C,1,0)),
"")</f>
        <v>St. Louis</v>
      </c>
      <c r="J1923">
        <f>IFERROR(IFERROR(IFERROR(
VLOOKUP("*"&amp;$B1923&amp;"*", [1]cities_output!$A:$C,2,0),
VLOOKUP("*"&amp;LEFT($B1923,5)&amp;"*", [1]cities_output!$A:$C,2,0)),
VLOOKUP("*"&amp;RIGHT($B1923,5)&amp;"*", [1]cities_output!$A:$C,2,0)),
"")</f>
        <v>38.6181755</v>
      </c>
      <c r="K1923">
        <f>IFERROR(IFERROR(IFERROR(
VLOOKUP("*"&amp;$B1923&amp;"*", [1]cities_output!$A:$C,3,0),
VLOOKUP("*"&amp;LEFT($B1923,5)&amp;"*", [1]cities_output!$A:$C,3,0)),
VLOOKUP("*"&amp;RIGHT($B1923,5)&amp;"*", [1]cities_output!$A:$C,3,0)),
"")</f>
        <v>-90.217931500000006</v>
      </c>
      <c r="L1923" t="str" cm="1">
        <f t="array" aca="1" ref="L1923" ca="1">IFERROR(SUMPRODUCT(MID(0&amp;F1923, LARGE(INDEX(ISNUMBER(--MID(F1923, ROW(INDIRECT("1:"&amp;LEN(F1923))), 1)) * ROW(INDIRECT("1:"&amp;LEN(F1923))), 0), ROW(INDIRECT("1:"&amp;LEN(F1923))))+1, 1) * 10^ROW(INDIRECT("1:"&amp;LEN(F1923)))/10),"")</f>
        <v/>
      </c>
      <c r="M1923" t="str">
        <f t="shared" si="60"/>
        <v/>
      </c>
      <c r="N1923" t="str">
        <f t="shared" si="61"/>
        <v/>
      </c>
    </row>
    <row r="1924" spans="1:14" x14ac:dyDescent="0.35">
      <c r="A1924" s="1">
        <v>43985.369444444441</v>
      </c>
      <c r="B1924" t="s">
        <v>151</v>
      </c>
      <c r="C1924" t="s">
        <v>9</v>
      </c>
      <c r="D1924" t="s">
        <v>10</v>
      </c>
      <c r="G1924" t="s">
        <v>152</v>
      </c>
      <c r="H1924" s="2">
        <v>44021</v>
      </c>
      <c r="I1924" t="str">
        <f>IFERROR(IFERROR(IFERROR(
VLOOKUP("*"&amp;$B1924&amp;"*", [1]cities_output!$A:$C,1,0),
VLOOKUP("*"&amp;LEFT($B1924,5)&amp;"*", [1]cities_output!$A:$C,1,0)),
VLOOKUP("*"&amp;RIGHT($B1924,5)&amp;"*", [1]cities_output!$A:$C,1,0)),
"")</f>
        <v>St. Louis</v>
      </c>
      <c r="J1924">
        <f>IFERROR(IFERROR(IFERROR(
VLOOKUP("*"&amp;$B1924&amp;"*", [1]cities_output!$A:$C,2,0),
VLOOKUP("*"&amp;LEFT($B1924,5)&amp;"*", [1]cities_output!$A:$C,2,0)),
VLOOKUP("*"&amp;RIGHT($B1924,5)&amp;"*", [1]cities_output!$A:$C,2,0)),
"")</f>
        <v>38.6181755</v>
      </c>
      <c r="K1924">
        <f>IFERROR(IFERROR(IFERROR(
VLOOKUP("*"&amp;$B1924&amp;"*", [1]cities_output!$A:$C,3,0),
VLOOKUP("*"&amp;LEFT($B1924,5)&amp;"*", [1]cities_output!$A:$C,3,0)),
VLOOKUP("*"&amp;RIGHT($B1924,5)&amp;"*", [1]cities_output!$A:$C,3,0)),
"")</f>
        <v>-90.217931500000006</v>
      </c>
      <c r="L1924" t="str" cm="1">
        <f t="array" aca="1" ref="L1924" ca="1">IFERROR(SUMPRODUCT(MID(0&amp;F1924, LARGE(INDEX(ISNUMBER(--MID(F1924, ROW(INDIRECT("1:"&amp;LEN(F1924))), 1)) * ROW(INDIRECT("1:"&amp;LEN(F1924))), 0), ROW(INDIRECT("1:"&amp;LEN(F1924))))+1, 1) * 10^ROW(INDIRECT("1:"&amp;LEN(F1924)))/10),"")</f>
        <v/>
      </c>
      <c r="M1924" t="str">
        <f t="shared" si="60"/>
        <v/>
      </c>
      <c r="N1924" t="str">
        <f t="shared" si="61"/>
        <v/>
      </c>
    </row>
    <row r="1925" spans="1:14" x14ac:dyDescent="0.35">
      <c r="A1925" s="1">
        <v>43974.709027777775</v>
      </c>
      <c r="B1925" t="s">
        <v>151</v>
      </c>
      <c r="C1925" t="s">
        <v>9</v>
      </c>
      <c r="D1925" t="s">
        <v>10</v>
      </c>
      <c r="G1925" t="s">
        <v>152</v>
      </c>
      <c r="H1925" s="2">
        <v>44007</v>
      </c>
      <c r="I1925" t="str">
        <f>IFERROR(IFERROR(IFERROR(
VLOOKUP("*"&amp;$B1925&amp;"*", [1]cities_output!$A:$C,1,0),
VLOOKUP("*"&amp;LEFT($B1925,5)&amp;"*", [1]cities_output!$A:$C,1,0)),
VLOOKUP("*"&amp;RIGHT($B1925,5)&amp;"*", [1]cities_output!$A:$C,1,0)),
"")</f>
        <v>St. Louis</v>
      </c>
      <c r="J1925">
        <f>IFERROR(IFERROR(IFERROR(
VLOOKUP("*"&amp;$B1925&amp;"*", [1]cities_output!$A:$C,2,0),
VLOOKUP("*"&amp;LEFT($B1925,5)&amp;"*", [1]cities_output!$A:$C,2,0)),
VLOOKUP("*"&amp;RIGHT($B1925,5)&amp;"*", [1]cities_output!$A:$C,2,0)),
"")</f>
        <v>38.6181755</v>
      </c>
      <c r="K1925">
        <f>IFERROR(IFERROR(IFERROR(
VLOOKUP("*"&amp;$B1925&amp;"*", [1]cities_output!$A:$C,3,0),
VLOOKUP("*"&amp;LEFT($B1925,5)&amp;"*", [1]cities_output!$A:$C,3,0)),
VLOOKUP("*"&amp;RIGHT($B1925,5)&amp;"*", [1]cities_output!$A:$C,3,0)),
"")</f>
        <v>-90.217931500000006</v>
      </c>
      <c r="L1925" t="str" cm="1">
        <f t="array" aca="1" ref="L1925" ca="1">IFERROR(SUMPRODUCT(MID(0&amp;F1925, LARGE(INDEX(ISNUMBER(--MID(F1925, ROW(INDIRECT("1:"&amp;LEN(F1925))), 1)) * ROW(INDIRECT("1:"&amp;LEN(F1925))), 0), ROW(INDIRECT("1:"&amp;LEN(F1925))))+1, 1) * 10^ROW(INDIRECT("1:"&amp;LEN(F1925)))/10),"")</f>
        <v/>
      </c>
      <c r="M1925" t="str">
        <f t="shared" si="60"/>
        <v/>
      </c>
      <c r="N1925" t="str">
        <f t="shared" si="61"/>
        <v/>
      </c>
    </row>
    <row r="1926" spans="1:14" x14ac:dyDescent="0.35">
      <c r="A1926" s="1">
        <v>43961.606944444444</v>
      </c>
      <c r="B1926" t="s">
        <v>151</v>
      </c>
      <c r="C1926" t="s">
        <v>9</v>
      </c>
      <c r="D1926" t="s">
        <v>10</v>
      </c>
      <c r="G1926" t="s">
        <v>152</v>
      </c>
      <c r="H1926" s="2">
        <v>44007</v>
      </c>
      <c r="I1926" t="str">
        <f>IFERROR(IFERROR(IFERROR(
VLOOKUP("*"&amp;$B1926&amp;"*", [1]cities_output!$A:$C,1,0),
VLOOKUP("*"&amp;LEFT($B1926,5)&amp;"*", [1]cities_output!$A:$C,1,0)),
VLOOKUP("*"&amp;RIGHT($B1926,5)&amp;"*", [1]cities_output!$A:$C,1,0)),
"")</f>
        <v>St. Louis</v>
      </c>
      <c r="J1926">
        <f>IFERROR(IFERROR(IFERROR(
VLOOKUP("*"&amp;$B1926&amp;"*", [1]cities_output!$A:$C,2,0),
VLOOKUP("*"&amp;LEFT($B1926,5)&amp;"*", [1]cities_output!$A:$C,2,0)),
VLOOKUP("*"&amp;RIGHT($B1926,5)&amp;"*", [1]cities_output!$A:$C,2,0)),
"")</f>
        <v>38.6181755</v>
      </c>
      <c r="K1926">
        <f>IFERROR(IFERROR(IFERROR(
VLOOKUP("*"&amp;$B1926&amp;"*", [1]cities_output!$A:$C,3,0),
VLOOKUP("*"&amp;LEFT($B1926,5)&amp;"*", [1]cities_output!$A:$C,3,0)),
VLOOKUP("*"&amp;RIGHT($B1926,5)&amp;"*", [1]cities_output!$A:$C,3,0)),
"")</f>
        <v>-90.217931500000006</v>
      </c>
      <c r="L1926" t="str" cm="1">
        <f t="array" aca="1" ref="L1926" ca="1">IFERROR(SUMPRODUCT(MID(0&amp;F1926, LARGE(INDEX(ISNUMBER(--MID(F1926, ROW(INDIRECT("1:"&amp;LEN(F1926))), 1)) * ROW(INDIRECT("1:"&amp;LEN(F1926))), 0), ROW(INDIRECT("1:"&amp;LEN(F1926))))+1, 1) * 10^ROW(INDIRECT("1:"&amp;LEN(F1926)))/10),"")</f>
        <v/>
      </c>
      <c r="M1926" t="str">
        <f t="shared" si="60"/>
        <v/>
      </c>
      <c r="N1926" t="str">
        <f t="shared" si="61"/>
        <v/>
      </c>
    </row>
    <row r="1927" spans="1:14" x14ac:dyDescent="0.35">
      <c r="A1927" s="1">
        <v>43936.180555555555</v>
      </c>
      <c r="B1927" t="s">
        <v>151</v>
      </c>
      <c r="C1927" t="s">
        <v>9</v>
      </c>
      <c r="D1927" t="s">
        <v>10</v>
      </c>
      <c r="G1927" t="s">
        <v>152</v>
      </c>
      <c r="H1927" s="2">
        <v>44007</v>
      </c>
      <c r="I1927" t="str">
        <f>IFERROR(IFERROR(IFERROR(
VLOOKUP("*"&amp;$B1927&amp;"*", [1]cities_output!$A:$C,1,0),
VLOOKUP("*"&amp;LEFT($B1927,5)&amp;"*", [1]cities_output!$A:$C,1,0)),
VLOOKUP("*"&amp;RIGHT($B1927,5)&amp;"*", [1]cities_output!$A:$C,1,0)),
"")</f>
        <v>St. Louis</v>
      </c>
      <c r="J1927">
        <f>IFERROR(IFERROR(IFERROR(
VLOOKUP("*"&amp;$B1927&amp;"*", [1]cities_output!$A:$C,2,0),
VLOOKUP("*"&amp;LEFT($B1927,5)&amp;"*", [1]cities_output!$A:$C,2,0)),
VLOOKUP("*"&amp;RIGHT($B1927,5)&amp;"*", [1]cities_output!$A:$C,2,0)),
"")</f>
        <v>38.6181755</v>
      </c>
      <c r="K1927">
        <f>IFERROR(IFERROR(IFERROR(
VLOOKUP("*"&amp;$B1927&amp;"*", [1]cities_output!$A:$C,3,0),
VLOOKUP("*"&amp;LEFT($B1927,5)&amp;"*", [1]cities_output!$A:$C,3,0)),
VLOOKUP("*"&amp;RIGHT($B1927,5)&amp;"*", [1]cities_output!$A:$C,3,0)),
"")</f>
        <v>-90.217931500000006</v>
      </c>
      <c r="L1927" t="str" cm="1">
        <f t="array" aca="1" ref="L1927" ca="1">IFERROR(SUMPRODUCT(MID(0&amp;F1927, LARGE(INDEX(ISNUMBER(--MID(F1927, ROW(INDIRECT("1:"&amp;LEN(F1927))), 1)) * ROW(INDIRECT("1:"&amp;LEN(F1927))), 0), ROW(INDIRECT("1:"&amp;LEN(F1927))))+1, 1) * 10^ROW(INDIRECT("1:"&amp;LEN(F1927)))/10),"")</f>
        <v/>
      </c>
      <c r="M1927" t="str">
        <f t="shared" si="60"/>
        <v/>
      </c>
      <c r="N1927" t="str">
        <f t="shared" si="61"/>
        <v/>
      </c>
    </row>
    <row r="1928" spans="1:14" x14ac:dyDescent="0.35">
      <c r="A1928" s="1">
        <v>43931.272222222222</v>
      </c>
      <c r="B1928" t="s">
        <v>151</v>
      </c>
      <c r="C1928" t="s">
        <v>9</v>
      </c>
      <c r="D1928" t="s">
        <v>10</v>
      </c>
      <c r="G1928" t="s">
        <v>152</v>
      </c>
      <c r="H1928" s="2">
        <v>44007</v>
      </c>
      <c r="I1928" t="str">
        <f>IFERROR(IFERROR(IFERROR(
VLOOKUP("*"&amp;$B1928&amp;"*", [1]cities_output!$A:$C,1,0),
VLOOKUP("*"&amp;LEFT($B1928,5)&amp;"*", [1]cities_output!$A:$C,1,0)),
VLOOKUP("*"&amp;RIGHT($B1928,5)&amp;"*", [1]cities_output!$A:$C,1,0)),
"")</f>
        <v>St. Louis</v>
      </c>
      <c r="J1928">
        <f>IFERROR(IFERROR(IFERROR(
VLOOKUP("*"&amp;$B1928&amp;"*", [1]cities_output!$A:$C,2,0),
VLOOKUP("*"&amp;LEFT($B1928,5)&amp;"*", [1]cities_output!$A:$C,2,0)),
VLOOKUP("*"&amp;RIGHT($B1928,5)&amp;"*", [1]cities_output!$A:$C,2,0)),
"")</f>
        <v>38.6181755</v>
      </c>
      <c r="K1928">
        <f>IFERROR(IFERROR(IFERROR(
VLOOKUP("*"&amp;$B1928&amp;"*", [1]cities_output!$A:$C,3,0),
VLOOKUP("*"&amp;LEFT($B1928,5)&amp;"*", [1]cities_output!$A:$C,3,0)),
VLOOKUP("*"&amp;RIGHT($B1928,5)&amp;"*", [1]cities_output!$A:$C,3,0)),
"")</f>
        <v>-90.217931500000006</v>
      </c>
      <c r="L1928" t="str" cm="1">
        <f t="array" aca="1" ref="L1928" ca="1">IFERROR(SUMPRODUCT(MID(0&amp;F1928, LARGE(INDEX(ISNUMBER(--MID(F1928, ROW(INDIRECT("1:"&amp;LEN(F1928))), 1)) * ROW(INDIRECT("1:"&amp;LEN(F1928))), 0), ROW(INDIRECT("1:"&amp;LEN(F1928))))+1, 1) * 10^ROW(INDIRECT("1:"&amp;LEN(F1928)))/10),"")</f>
        <v/>
      </c>
      <c r="M1928" t="str">
        <f t="shared" si="60"/>
        <v/>
      </c>
      <c r="N1928" t="str">
        <f t="shared" si="61"/>
        <v/>
      </c>
    </row>
    <row r="1929" spans="1:14" x14ac:dyDescent="0.35">
      <c r="A1929" s="1">
        <v>43866.648611111108</v>
      </c>
      <c r="B1929" t="s">
        <v>151</v>
      </c>
      <c r="C1929" t="s">
        <v>9</v>
      </c>
      <c r="D1929" t="s">
        <v>10</v>
      </c>
      <c r="G1929" t="s">
        <v>152</v>
      </c>
      <c r="H1929" s="2">
        <v>44286</v>
      </c>
      <c r="I1929" t="str">
        <f>IFERROR(IFERROR(IFERROR(
VLOOKUP("*"&amp;$B1929&amp;"*", [1]cities_output!$A:$C,1,0),
VLOOKUP("*"&amp;LEFT($B1929,5)&amp;"*", [1]cities_output!$A:$C,1,0)),
VLOOKUP("*"&amp;RIGHT($B1929,5)&amp;"*", [1]cities_output!$A:$C,1,0)),
"")</f>
        <v>St. Louis</v>
      </c>
      <c r="J1929">
        <f>IFERROR(IFERROR(IFERROR(
VLOOKUP("*"&amp;$B1929&amp;"*", [1]cities_output!$A:$C,2,0),
VLOOKUP("*"&amp;LEFT($B1929,5)&amp;"*", [1]cities_output!$A:$C,2,0)),
VLOOKUP("*"&amp;RIGHT($B1929,5)&amp;"*", [1]cities_output!$A:$C,2,0)),
"")</f>
        <v>38.6181755</v>
      </c>
      <c r="K1929">
        <f>IFERROR(IFERROR(IFERROR(
VLOOKUP("*"&amp;$B1929&amp;"*", [1]cities_output!$A:$C,3,0),
VLOOKUP("*"&amp;LEFT($B1929,5)&amp;"*", [1]cities_output!$A:$C,3,0)),
VLOOKUP("*"&amp;RIGHT($B1929,5)&amp;"*", [1]cities_output!$A:$C,3,0)),
"")</f>
        <v>-90.217931500000006</v>
      </c>
      <c r="L1929" t="str" cm="1">
        <f t="array" aca="1" ref="L1929" ca="1">IFERROR(SUMPRODUCT(MID(0&amp;F1929, LARGE(INDEX(ISNUMBER(--MID(F1929, ROW(INDIRECT("1:"&amp;LEN(F1929))), 1)) * ROW(INDIRECT("1:"&amp;LEN(F1929))), 0), ROW(INDIRECT("1:"&amp;LEN(F1929))))+1, 1) * 10^ROW(INDIRECT("1:"&amp;LEN(F1929)))/10),"")</f>
        <v/>
      </c>
      <c r="M1929" t="str">
        <f t="shared" si="60"/>
        <v/>
      </c>
      <c r="N1929" t="str">
        <f t="shared" si="61"/>
        <v/>
      </c>
    </row>
    <row r="1930" spans="1:14" x14ac:dyDescent="0.35">
      <c r="A1930" s="1">
        <v>43854.236111111109</v>
      </c>
      <c r="B1930" t="s">
        <v>151</v>
      </c>
      <c r="C1930" t="s">
        <v>9</v>
      </c>
      <c r="D1930" t="s">
        <v>10</v>
      </c>
      <c r="G1930" t="s">
        <v>152</v>
      </c>
      <c r="H1930" s="2">
        <v>43861</v>
      </c>
      <c r="I1930" t="str">
        <f>IFERROR(IFERROR(IFERROR(
VLOOKUP("*"&amp;$B1930&amp;"*", [1]cities_output!$A:$C,1,0),
VLOOKUP("*"&amp;LEFT($B1930,5)&amp;"*", [1]cities_output!$A:$C,1,0)),
VLOOKUP("*"&amp;RIGHT($B1930,5)&amp;"*", [1]cities_output!$A:$C,1,0)),
"")</f>
        <v>St. Louis</v>
      </c>
      <c r="J1930">
        <f>IFERROR(IFERROR(IFERROR(
VLOOKUP("*"&amp;$B1930&amp;"*", [1]cities_output!$A:$C,2,0),
VLOOKUP("*"&amp;LEFT($B1930,5)&amp;"*", [1]cities_output!$A:$C,2,0)),
VLOOKUP("*"&amp;RIGHT($B1930,5)&amp;"*", [1]cities_output!$A:$C,2,0)),
"")</f>
        <v>38.6181755</v>
      </c>
      <c r="K1930">
        <f>IFERROR(IFERROR(IFERROR(
VLOOKUP("*"&amp;$B1930&amp;"*", [1]cities_output!$A:$C,3,0),
VLOOKUP("*"&amp;LEFT($B1930,5)&amp;"*", [1]cities_output!$A:$C,3,0)),
VLOOKUP("*"&amp;RIGHT($B1930,5)&amp;"*", [1]cities_output!$A:$C,3,0)),
"")</f>
        <v>-90.217931500000006</v>
      </c>
      <c r="L1930" t="str" cm="1">
        <f t="array" aca="1" ref="L1930" ca="1">IFERROR(SUMPRODUCT(MID(0&amp;F1930, LARGE(INDEX(ISNUMBER(--MID(F1930, ROW(INDIRECT("1:"&amp;LEN(F1930))), 1)) * ROW(INDIRECT("1:"&amp;LEN(F1930))), 0), ROW(INDIRECT("1:"&amp;LEN(F1930))))+1, 1) * 10^ROW(INDIRECT("1:"&amp;LEN(F1930)))/10),"")</f>
        <v/>
      </c>
      <c r="M1930" t="str">
        <f t="shared" si="60"/>
        <v/>
      </c>
      <c r="N1930" t="str">
        <f t="shared" si="61"/>
        <v/>
      </c>
    </row>
    <row r="1931" spans="1:14" x14ac:dyDescent="0.35">
      <c r="A1931" s="1">
        <v>43804.533333333333</v>
      </c>
      <c r="B1931" t="s">
        <v>151</v>
      </c>
      <c r="C1931" t="s">
        <v>9</v>
      </c>
      <c r="D1931" t="s">
        <v>10</v>
      </c>
      <c r="G1931" t="s">
        <v>152</v>
      </c>
      <c r="H1931" s="2">
        <v>43818</v>
      </c>
      <c r="I1931" t="str">
        <f>IFERROR(IFERROR(IFERROR(
VLOOKUP("*"&amp;$B1931&amp;"*", [1]cities_output!$A:$C,1,0),
VLOOKUP("*"&amp;LEFT($B1931,5)&amp;"*", [1]cities_output!$A:$C,1,0)),
VLOOKUP("*"&amp;RIGHT($B1931,5)&amp;"*", [1]cities_output!$A:$C,1,0)),
"")</f>
        <v>St. Louis</v>
      </c>
      <c r="J1931">
        <f>IFERROR(IFERROR(IFERROR(
VLOOKUP("*"&amp;$B1931&amp;"*", [1]cities_output!$A:$C,2,0),
VLOOKUP("*"&amp;LEFT($B1931,5)&amp;"*", [1]cities_output!$A:$C,2,0)),
VLOOKUP("*"&amp;RIGHT($B1931,5)&amp;"*", [1]cities_output!$A:$C,2,0)),
"")</f>
        <v>38.6181755</v>
      </c>
      <c r="K1931">
        <f>IFERROR(IFERROR(IFERROR(
VLOOKUP("*"&amp;$B1931&amp;"*", [1]cities_output!$A:$C,3,0),
VLOOKUP("*"&amp;LEFT($B1931,5)&amp;"*", [1]cities_output!$A:$C,3,0)),
VLOOKUP("*"&amp;RIGHT($B1931,5)&amp;"*", [1]cities_output!$A:$C,3,0)),
"")</f>
        <v>-90.217931500000006</v>
      </c>
      <c r="L1931" t="str" cm="1">
        <f t="array" aca="1" ref="L1931" ca="1">IFERROR(SUMPRODUCT(MID(0&amp;F1931, LARGE(INDEX(ISNUMBER(--MID(F1931, ROW(INDIRECT("1:"&amp;LEN(F1931))), 1)) * ROW(INDIRECT("1:"&amp;LEN(F1931))), 0), ROW(INDIRECT("1:"&amp;LEN(F1931))))+1, 1) * 10^ROW(INDIRECT("1:"&amp;LEN(F1931)))/10),"")</f>
        <v/>
      </c>
      <c r="M1931" t="str">
        <f t="shared" si="60"/>
        <v/>
      </c>
      <c r="N1931" t="str">
        <f t="shared" si="61"/>
        <v/>
      </c>
    </row>
    <row r="1932" spans="1:14" x14ac:dyDescent="0.35">
      <c r="A1932" s="1">
        <v>43802.958333333336</v>
      </c>
      <c r="B1932" t="s">
        <v>151</v>
      </c>
      <c r="C1932" t="s">
        <v>9</v>
      </c>
      <c r="D1932" t="s">
        <v>10</v>
      </c>
      <c r="E1932" t="s">
        <v>11</v>
      </c>
      <c r="F1932" t="s">
        <v>514</v>
      </c>
      <c r="G1932" t="s">
        <v>515</v>
      </c>
      <c r="H1932" s="2">
        <v>43818</v>
      </c>
      <c r="I1932" t="str">
        <f>IFERROR(IFERROR(IFERROR(
VLOOKUP("*"&amp;$B1932&amp;"*", [1]cities_output!$A:$C,1,0),
VLOOKUP("*"&amp;LEFT($B1932,5)&amp;"*", [1]cities_output!$A:$C,1,0)),
VLOOKUP("*"&amp;RIGHT($B1932,5)&amp;"*", [1]cities_output!$A:$C,1,0)),
"")</f>
        <v>St. Louis</v>
      </c>
      <c r="J1932">
        <f>IFERROR(IFERROR(IFERROR(
VLOOKUP("*"&amp;$B1932&amp;"*", [1]cities_output!$A:$C,2,0),
VLOOKUP("*"&amp;LEFT($B1932,5)&amp;"*", [1]cities_output!$A:$C,2,0)),
VLOOKUP("*"&amp;RIGHT($B1932,5)&amp;"*", [1]cities_output!$A:$C,2,0)),
"")</f>
        <v>38.6181755</v>
      </c>
      <c r="K1932">
        <f>IFERROR(IFERROR(IFERROR(
VLOOKUP("*"&amp;$B1932&amp;"*", [1]cities_output!$A:$C,3,0),
VLOOKUP("*"&amp;LEFT($B1932,5)&amp;"*", [1]cities_output!$A:$C,3,0)),
VLOOKUP("*"&amp;RIGHT($B1932,5)&amp;"*", [1]cities_output!$A:$C,3,0)),
"")</f>
        <v>-90.217931500000006</v>
      </c>
      <c r="L1932" cm="1">
        <f t="array" aca="1" ref="L1932" ca="1">IFERROR(SUMPRODUCT(MID(0&amp;F1932, LARGE(INDEX(ISNUMBER(--MID(F1932, ROW(INDIRECT("1:"&amp;LEN(F1932))), 1)) * ROW(INDIRECT("1:"&amp;LEN(F1932))), 0), ROW(INDIRECT("1:"&amp;LEN(F1932))))+1, 1) * 10^ROW(INDIRECT("1:"&amp;LEN(F1932)))/10),"")</f>
        <v>4050</v>
      </c>
      <c r="M1932" t="str">
        <f t="shared" si="60"/>
        <v/>
      </c>
      <c r="N1932" t="str">
        <f t="shared" si="61"/>
        <v/>
      </c>
    </row>
    <row r="1933" spans="1:14" x14ac:dyDescent="0.35">
      <c r="A1933" s="1">
        <v>43721.875</v>
      </c>
      <c r="B1933" t="s">
        <v>583</v>
      </c>
      <c r="C1933" t="s">
        <v>9</v>
      </c>
      <c r="D1933" t="s">
        <v>10</v>
      </c>
      <c r="E1933" t="s">
        <v>44</v>
      </c>
      <c r="G1933" t="s">
        <v>584</v>
      </c>
      <c r="H1933" s="2">
        <v>43727</v>
      </c>
      <c r="I1933" t="str">
        <f>IFERROR(IFERROR(IFERROR(
VLOOKUP("*"&amp;$B1933&amp;"*", [1]cities_output!$A:$C,1,0),
VLOOKUP("*"&amp;LEFT($B1933,5)&amp;"*", [1]cities_output!$A:$C,1,0)),
VLOOKUP("*"&amp;RIGHT($B1933,5)&amp;"*", [1]cities_output!$A:$C,1,0)),
"")</f>
        <v>St. Louis</v>
      </c>
      <c r="J1933">
        <f>IFERROR(IFERROR(IFERROR(
VLOOKUP("*"&amp;$B1933&amp;"*", [1]cities_output!$A:$C,2,0),
VLOOKUP("*"&amp;LEFT($B1933,5)&amp;"*", [1]cities_output!$A:$C,2,0)),
VLOOKUP("*"&amp;RIGHT($B1933,5)&amp;"*", [1]cities_output!$A:$C,2,0)),
"")</f>
        <v>38.6181755</v>
      </c>
      <c r="K1933">
        <f>IFERROR(IFERROR(IFERROR(
VLOOKUP("*"&amp;$B1933&amp;"*", [1]cities_output!$A:$C,3,0),
VLOOKUP("*"&amp;LEFT($B1933,5)&amp;"*", [1]cities_output!$A:$C,3,0)),
VLOOKUP("*"&amp;RIGHT($B1933,5)&amp;"*", [1]cities_output!$A:$C,3,0)),
"")</f>
        <v>-90.217931500000006</v>
      </c>
      <c r="L1933" t="str" cm="1">
        <f t="array" aca="1" ref="L1933" ca="1">IFERROR(SUMPRODUCT(MID(0&amp;F1933, LARGE(INDEX(ISNUMBER(--MID(F1933, ROW(INDIRECT("1:"&amp;LEN(F1933))), 1)) * ROW(INDIRECT("1:"&amp;LEN(F1933))), 0), ROW(INDIRECT("1:"&amp;LEN(F1933))))+1, 1) * 10^ROW(INDIRECT("1:"&amp;LEN(F1933)))/10),"")</f>
        <v/>
      </c>
      <c r="M1933" t="str">
        <f t="shared" si="60"/>
        <v/>
      </c>
      <c r="N1933" t="str">
        <f t="shared" si="61"/>
        <v/>
      </c>
    </row>
    <row r="1934" spans="1:14" x14ac:dyDescent="0.35">
      <c r="A1934" s="1">
        <v>43604.618055555555</v>
      </c>
      <c r="B1934" t="s">
        <v>649</v>
      </c>
      <c r="C1934" t="s">
        <v>9</v>
      </c>
      <c r="D1934" t="s">
        <v>10</v>
      </c>
      <c r="E1934" t="s">
        <v>70</v>
      </c>
      <c r="G1934" t="s">
        <v>650</v>
      </c>
      <c r="H1934" s="2">
        <v>43623</v>
      </c>
      <c r="I1934" t="str">
        <f>IFERROR(IFERROR(IFERROR(
VLOOKUP("*"&amp;$B1934&amp;"*", [1]cities_output!$A:$C,1,0),
VLOOKUP("*"&amp;LEFT($B1934,5)&amp;"*", [1]cities_output!$A:$C,1,0)),
VLOOKUP("*"&amp;RIGHT($B1934,5)&amp;"*", [1]cities_output!$A:$C,1,0)),
"")</f>
        <v>St. Louis</v>
      </c>
      <c r="J1934">
        <f>IFERROR(IFERROR(IFERROR(
VLOOKUP("*"&amp;$B1934&amp;"*", [1]cities_output!$A:$C,2,0),
VLOOKUP("*"&amp;LEFT($B1934,5)&amp;"*", [1]cities_output!$A:$C,2,0)),
VLOOKUP("*"&amp;RIGHT($B1934,5)&amp;"*", [1]cities_output!$A:$C,2,0)),
"")</f>
        <v>38.6181755</v>
      </c>
      <c r="K1934">
        <f>IFERROR(IFERROR(IFERROR(
VLOOKUP("*"&amp;$B1934&amp;"*", [1]cities_output!$A:$C,3,0),
VLOOKUP("*"&amp;LEFT($B1934,5)&amp;"*", [1]cities_output!$A:$C,3,0)),
VLOOKUP("*"&amp;RIGHT($B1934,5)&amp;"*", [1]cities_output!$A:$C,3,0)),
"")</f>
        <v>-90.217931500000006</v>
      </c>
      <c r="L1934" t="str" cm="1">
        <f t="array" aca="1" ref="L1934" ca="1">IFERROR(SUMPRODUCT(MID(0&amp;F1934, LARGE(INDEX(ISNUMBER(--MID(F1934, ROW(INDIRECT("1:"&amp;LEN(F1934))), 1)) * ROW(INDIRECT("1:"&amp;LEN(F1934))), 0), ROW(INDIRECT("1:"&amp;LEN(F1934))))+1, 1) * 10^ROW(INDIRECT("1:"&amp;LEN(F1934)))/10),"")</f>
        <v/>
      </c>
      <c r="M1934" t="str">
        <f t="shared" si="60"/>
        <v/>
      </c>
      <c r="N1934" t="str">
        <f t="shared" si="61"/>
        <v/>
      </c>
    </row>
    <row r="1935" spans="1:14" x14ac:dyDescent="0.35">
      <c r="A1935" s="1">
        <v>43426.256944444445</v>
      </c>
      <c r="B1935" t="s">
        <v>47</v>
      </c>
      <c r="C1935" t="s">
        <v>9</v>
      </c>
      <c r="D1935" t="s">
        <v>10</v>
      </c>
      <c r="E1935" t="s">
        <v>30</v>
      </c>
      <c r="F1935" t="s">
        <v>713</v>
      </c>
      <c r="G1935" t="s">
        <v>714</v>
      </c>
      <c r="H1935" s="2">
        <v>43428</v>
      </c>
      <c r="I1935" t="str">
        <f>IFERROR(IFERROR(IFERROR(
VLOOKUP("*"&amp;$B1935&amp;"*", [1]cities_output!$A:$C,1,0),
VLOOKUP("*"&amp;LEFT($B1935,5)&amp;"*", [1]cities_output!$A:$C,1,0)),
VLOOKUP("*"&amp;RIGHT($B1935,5)&amp;"*", [1]cities_output!$A:$C,1,0)),
"")</f>
        <v>Saint Louis</v>
      </c>
      <c r="J1935">
        <f>IFERROR(IFERROR(IFERROR(
VLOOKUP("*"&amp;$B1935&amp;"*", [1]cities_output!$A:$C,2,0),
VLOOKUP("*"&amp;LEFT($B1935,5)&amp;"*", [1]cities_output!$A:$C,2,0)),
VLOOKUP("*"&amp;RIGHT($B1935,5)&amp;"*", [1]cities_output!$A:$C,2,0)),
"")</f>
        <v>38.6181755</v>
      </c>
      <c r="K1935">
        <f>IFERROR(IFERROR(IFERROR(
VLOOKUP("*"&amp;$B1935&amp;"*", [1]cities_output!$A:$C,3,0),
VLOOKUP("*"&amp;LEFT($B1935,5)&amp;"*", [1]cities_output!$A:$C,3,0)),
VLOOKUP("*"&amp;RIGHT($B1935,5)&amp;"*", [1]cities_output!$A:$C,3,0)),
"")</f>
        <v>-90.217931500000006</v>
      </c>
      <c r="L1935" cm="1">
        <f t="array" aca="1" ref="L1935" ca="1">IFERROR(SUMPRODUCT(MID(0&amp;F1935, LARGE(INDEX(ISNUMBER(--MID(F1935, ROW(INDIRECT("1:"&amp;LEN(F1935))), 1)) * ROW(INDIRECT("1:"&amp;LEN(F1935))), 0), ROW(INDIRECT("1:"&amp;LEN(F1935))))+1, 1) * 10^ROW(INDIRECT("1:"&amp;LEN(F1935)))/10),"")</f>
        <v>0</v>
      </c>
      <c r="M1935" t="str">
        <f t="shared" si="60"/>
        <v/>
      </c>
      <c r="N1935" t="str">
        <f t="shared" si="61"/>
        <v/>
      </c>
    </row>
    <row r="1936" spans="1:14" x14ac:dyDescent="0.35">
      <c r="A1936" s="1">
        <v>42617.895833333336</v>
      </c>
      <c r="B1936" t="s">
        <v>151</v>
      </c>
      <c r="C1936" t="s">
        <v>9</v>
      </c>
      <c r="D1936" t="s">
        <v>10</v>
      </c>
      <c r="E1936" t="s">
        <v>15</v>
      </c>
      <c r="F1936" t="s">
        <v>1021</v>
      </c>
      <c r="G1936" t="s">
        <v>1022</v>
      </c>
      <c r="H1936" s="2">
        <v>42622</v>
      </c>
      <c r="I1936" t="str">
        <f>IFERROR(IFERROR(IFERROR(
VLOOKUP("*"&amp;$B1936&amp;"*", [1]cities_output!$A:$C,1,0),
VLOOKUP("*"&amp;LEFT($B1936,5)&amp;"*", [1]cities_output!$A:$C,1,0)),
VLOOKUP("*"&amp;RIGHT($B1936,5)&amp;"*", [1]cities_output!$A:$C,1,0)),
"")</f>
        <v>St. Louis</v>
      </c>
      <c r="J1936">
        <f>IFERROR(IFERROR(IFERROR(
VLOOKUP("*"&amp;$B1936&amp;"*", [1]cities_output!$A:$C,2,0),
VLOOKUP("*"&amp;LEFT($B1936,5)&amp;"*", [1]cities_output!$A:$C,2,0)),
VLOOKUP("*"&amp;RIGHT($B1936,5)&amp;"*", [1]cities_output!$A:$C,2,0)),
"")</f>
        <v>38.6181755</v>
      </c>
      <c r="K1936">
        <f>IFERROR(IFERROR(IFERROR(
VLOOKUP("*"&amp;$B1936&amp;"*", [1]cities_output!$A:$C,3,0),
VLOOKUP("*"&amp;LEFT($B1936,5)&amp;"*", [1]cities_output!$A:$C,3,0)),
VLOOKUP("*"&amp;RIGHT($B1936,5)&amp;"*", [1]cities_output!$A:$C,3,0)),
"")</f>
        <v>-90.217931500000006</v>
      </c>
      <c r="L1936" cm="1">
        <f t="array" aca="1" ref="L1936" ca="1">IFERROR(SUMPRODUCT(MID(0&amp;F1936, LARGE(INDEX(ISNUMBER(--MID(F1936, ROW(INDIRECT("1:"&amp;LEN(F1936))), 1)) * ROW(INDIRECT("1:"&amp;LEN(F1936))), 0), ROW(INDIRECT("1:"&amp;LEN(F1936))))+1, 1) * 10^ROW(INDIRECT("1:"&amp;LEN(F1936)))/10),"")</f>
        <v>0</v>
      </c>
      <c r="M1936" t="str">
        <f t="shared" si="60"/>
        <v/>
      </c>
      <c r="N1936" t="str">
        <f t="shared" si="61"/>
        <v/>
      </c>
    </row>
    <row r="1937" spans="1:14" x14ac:dyDescent="0.35">
      <c r="A1937" s="1">
        <v>42531.854166666664</v>
      </c>
      <c r="B1937" t="s">
        <v>151</v>
      </c>
      <c r="C1937" t="s">
        <v>9</v>
      </c>
      <c r="D1937" t="s">
        <v>10</v>
      </c>
      <c r="E1937" t="s">
        <v>11</v>
      </c>
      <c r="F1937" s="3">
        <v>0.875</v>
      </c>
      <c r="G1937" t="s">
        <v>1069</v>
      </c>
      <c r="H1937" s="2">
        <v>42537</v>
      </c>
      <c r="I1937" t="str">
        <f>IFERROR(IFERROR(IFERROR(
VLOOKUP("*"&amp;$B1937&amp;"*", [1]cities_output!$A:$C,1,0),
VLOOKUP("*"&amp;LEFT($B1937,5)&amp;"*", [1]cities_output!$A:$C,1,0)),
VLOOKUP("*"&amp;RIGHT($B1937,5)&amp;"*", [1]cities_output!$A:$C,1,0)),
"")</f>
        <v>St. Louis</v>
      </c>
      <c r="J1937">
        <f>IFERROR(IFERROR(IFERROR(
VLOOKUP("*"&amp;$B1937&amp;"*", [1]cities_output!$A:$C,2,0),
VLOOKUP("*"&amp;LEFT($B1937,5)&amp;"*", [1]cities_output!$A:$C,2,0)),
VLOOKUP("*"&amp;RIGHT($B1937,5)&amp;"*", [1]cities_output!$A:$C,2,0)),
"")</f>
        <v>38.6181755</v>
      </c>
      <c r="K1937">
        <f>IFERROR(IFERROR(IFERROR(
VLOOKUP("*"&amp;$B1937&amp;"*", [1]cities_output!$A:$C,3,0),
VLOOKUP("*"&amp;LEFT($B1937,5)&amp;"*", [1]cities_output!$A:$C,3,0)),
VLOOKUP("*"&amp;RIGHT($B1937,5)&amp;"*", [1]cities_output!$A:$C,3,0)),
"")</f>
        <v>-90.217931500000006</v>
      </c>
      <c r="L1937" cm="1">
        <f t="array" aca="1" ref="L1937" ca="1">IFERROR(SUMPRODUCT(MID(0&amp;F1937, LARGE(INDEX(ISNUMBER(--MID(F1937, ROW(INDIRECT("1:"&amp;LEN(F1937))), 1)) * ROW(INDIRECT("1:"&amp;LEN(F1937))), 0), ROW(INDIRECT("1:"&amp;LEN(F1937))))+1, 1) * 10^ROW(INDIRECT("1:"&amp;LEN(F1937)))/10),"")</f>
        <v>875</v>
      </c>
      <c r="M1937" t="str">
        <f t="shared" si="60"/>
        <v/>
      </c>
      <c r="N1937" t="str">
        <f t="shared" si="61"/>
        <v/>
      </c>
    </row>
    <row r="1938" spans="1:14" x14ac:dyDescent="0.35">
      <c r="A1938" s="1">
        <v>42343.75</v>
      </c>
      <c r="B1938" t="s">
        <v>920</v>
      </c>
      <c r="C1938" t="s">
        <v>9</v>
      </c>
      <c r="D1938" t="s">
        <v>10</v>
      </c>
      <c r="E1938" t="s">
        <v>30</v>
      </c>
      <c r="F1938" t="s">
        <v>1151</v>
      </c>
      <c r="G1938" t="s">
        <v>1152</v>
      </c>
      <c r="H1938" s="2">
        <v>42374</v>
      </c>
      <c r="I1938" t="str">
        <f>IFERROR(IFERROR(IFERROR(
VLOOKUP("*"&amp;$B1938&amp;"*", [1]cities_output!$A:$C,1,0),
VLOOKUP("*"&amp;LEFT($B1938,5)&amp;"*", [1]cities_output!$A:$C,1,0)),
VLOOKUP("*"&amp;RIGHT($B1938,5)&amp;"*", [1]cities_output!$A:$C,1,0)),
"")</f>
        <v>St. Louis</v>
      </c>
      <c r="J1938">
        <f>IFERROR(IFERROR(IFERROR(
VLOOKUP("*"&amp;$B1938&amp;"*", [1]cities_output!$A:$C,2,0),
VLOOKUP("*"&amp;LEFT($B1938,5)&amp;"*", [1]cities_output!$A:$C,2,0)),
VLOOKUP("*"&amp;RIGHT($B1938,5)&amp;"*", [1]cities_output!$A:$C,2,0)),
"")</f>
        <v>38.6181755</v>
      </c>
      <c r="K1938">
        <f>IFERROR(IFERROR(IFERROR(
VLOOKUP("*"&amp;$B1938&amp;"*", [1]cities_output!$A:$C,3,0),
VLOOKUP("*"&amp;LEFT($B1938,5)&amp;"*", [1]cities_output!$A:$C,3,0)),
VLOOKUP("*"&amp;RIGHT($B1938,5)&amp;"*", [1]cities_output!$A:$C,3,0)),
"")</f>
        <v>-90.217931500000006</v>
      </c>
      <c r="L1938" cm="1">
        <f t="array" aca="1" ref="L1938" ca="1">IFERROR(SUMPRODUCT(MID(0&amp;F1938, LARGE(INDEX(ISNUMBER(--MID(F1938, ROW(INDIRECT("1:"&amp;LEN(F1938))), 1)) * ROW(INDIRECT("1:"&amp;LEN(F1938))), 0), ROW(INDIRECT("1:"&amp;LEN(F1938))))+1, 1) * 10^ROW(INDIRECT("1:"&amp;LEN(F1938)))/10),"")</f>
        <v>0</v>
      </c>
      <c r="M1938" t="str">
        <f t="shared" si="60"/>
        <v/>
      </c>
      <c r="N1938" t="str">
        <f t="shared" si="61"/>
        <v/>
      </c>
    </row>
    <row r="1939" spans="1:14" x14ac:dyDescent="0.35">
      <c r="A1939" s="1">
        <v>42293.429861111108</v>
      </c>
      <c r="B1939" t="s">
        <v>151</v>
      </c>
      <c r="C1939" t="s">
        <v>9</v>
      </c>
      <c r="D1939" t="s">
        <v>10</v>
      </c>
      <c r="E1939" t="s">
        <v>11</v>
      </c>
      <c r="F1939" t="s">
        <v>1179</v>
      </c>
      <c r="G1939" t="s">
        <v>1180</v>
      </c>
      <c r="H1939" s="2">
        <v>42293</v>
      </c>
      <c r="I1939" t="str">
        <f>IFERROR(IFERROR(IFERROR(
VLOOKUP("*"&amp;$B1939&amp;"*", [1]cities_output!$A:$C,1,0),
VLOOKUP("*"&amp;LEFT($B1939,5)&amp;"*", [1]cities_output!$A:$C,1,0)),
VLOOKUP("*"&amp;RIGHT($B1939,5)&amp;"*", [1]cities_output!$A:$C,1,0)),
"")</f>
        <v>St. Louis</v>
      </c>
      <c r="J1939">
        <f>IFERROR(IFERROR(IFERROR(
VLOOKUP("*"&amp;$B1939&amp;"*", [1]cities_output!$A:$C,2,0),
VLOOKUP("*"&amp;LEFT($B1939,5)&amp;"*", [1]cities_output!$A:$C,2,0)),
VLOOKUP("*"&amp;RIGHT($B1939,5)&amp;"*", [1]cities_output!$A:$C,2,0)),
"")</f>
        <v>38.6181755</v>
      </c>
      <c r="K1939">
        <f>IFERROR(IFERROR(IFERROR(
VLOOKUP("*"&amp;$B1939&amp;"*", [1]cities_output!$A:$C,3,0),
VLOOKUP("*"&amp;LEFT($B1939,5)&amp;"*", [1]cities_output!$A:$C,3,0)),
VLOOKUP("*"&amp;RIGHT($B1939,5)&amp;"*", [1]cities_output!$A:$C,3,0)),
"")</f>
        <v>-90.217931500000006</v>
      </c>
      <c r="L1939" cm="1">
        <f t="array" aca="1" ref="L1939" ca="1">IFERROR(SUMPRODUCT(MID(0&amp;F1939, LARGE(INDEX(ISNUMBER(--MID(F1939, ROW(INDIRECT("1:"&amp;LEN(F1939))), 1)) * ROW(INDIRECT("1:"&amp;LEN(F1939))), 0), ROW(INDIRECT("1:"&amp;LEN(F1939))))+1, 1) * 10^ROW(INDIRECT("1:"&amp;LEN(F1939)))/10),"")</f>
        <v>0</v>
      </c>
      <c r="M1939" t="str">
        <f t="shared" si="60"/>
        <v/>
      </c>
      <c r="N1939" t="str">
        <f t="shared" si="61"/>
        <v/>
      </c>
    </row>
    <row r="1940" spans="1:14" x14ac:dyDescent="0.35">
      <c r="A1940" s="1">
        <v>42173.875</v>
      </c>
      <c r="B1940" t="s">
        <v>47</v>
      </c>
      <c r="C1940" t="s">
        <v>9</v>
      </c>
      <c r="D1940" t="s">
        <v>10</v>
      </c>
      <c r="E1940" t="s">
        <v>44</v>
      </c>
      <c r="F1940" t="s">
        <v>632</v>
      </c>
      <c r="G1940" t="s">
        <v>1232</v>
      </c>
      <c r="H1940" s="2">
        <v>42174</v>
      </c>
      <c r="I1940" t="str">
        <f>IFERROR(IFERROR(IFERROR(
VLOOKUP("*"&amp;$B1940&amp;"*", [1]cities_output!$A:$C,1,0),
VLOOKUP("*"&amp;LEFT($B1940,5)&amp;"*", [1]cities_output!$A:$C,1,0)),
VLOOKUP("*"&amp;RIGHT($B1940,5)&amp;"*", [1]cities_output!$A:$C,1,0)),
"")</f>
        <v>Saint Louis</v>
      </c>
      <c r="J1940">
        <f>IFERROR(IFERROR(IFERROR(
VLOOKUP("*"&amp;$B1940&amp;"*", [1]cities_output!$A:$C,2,0),
VLOOKUP("*"&amp;LEFT($B1940,5)&amp;"*", [1]cities_output!$A:$C,2,0)),
VLOOKUP("*"&amp;RIGHT($B1940,5)&amp;"*", [1]cities_output!$A:$C,2,0)),
"")</f>
        <v>38.6181755</v>
      </c>
      <c r="K1940">
        <f>IFERROR(IFERROR(IFERROR(
VLOOKUP("*"&amp;$B1940&amp;"*", [1]cities_output!$A:$C,3,0),
VLOOKUP("*"&amp;LEFT($B1940,5)&amp;"*", [1]cities_output!$A:$C,3,0)),
VLOOKUP("*"&amp;RIGHT($B1940,5)&amp;"*", [1]cities_output!$A:$C,3,0)),
"")</f>
        <v>-90.217931500000006</v>
      </c>
      <c r="L1940" cm="1">
        <f t="array" aca="1" ref="L1940" ca="1">IFERROR(SUMPRODUCT(MID(0&amp;F1940, LARGE(INDEX(ISNUMBER(--MID(F1940, ROW(INDIRECT("1:"&amp;LEN(F1940))), 1)) * ROW(INDIRECT("1:"&amp;LEN(F1940))), 0), ROW(INDIRECT("1:"&amp;LEN(F1940))))+1, 1) * 10^ROW(INDIRECT("1:"&amp;LEN(F1940)))/10),"")</f>
        <v>0</v>
      </c>
      <c r="M1940" t="str">
        <f t="shared" si="60"/>
        <v/>
      </c>
      <c r="N1940" t="str">
        <f t="shared" si="61"/>
        <v/>
      </c>
    </row>
    <row r="1941" spans="1:14" x14ac:dyDescent="0.35">
      <c r="A1941" s="1">
        <v>42145.850694444445</v>
      </c>
      <c r="B1941" t="s">
        <v>151</v>
      </c>
      <c r="C1941" t="s">
        <v>9</v>
      </c>
      <c r="D1941" t="s">
        <v>10</v>
      </c>
      <c r="F1941">
        <v>5</v>
      </c>
      <c r="G1941" t="s">
        <v>1237</v>
      </c>
      <c r="H1941" s="2">
        <v>42146</v>
      </c>
      <c r="I1941" t="str">
        <f>IFERROR(IFERROR(IFERROR(
VLOOKUP("*"&amp;$B1941&amp;"*", [1]cities_output!$A:$C,1,0),
VLOOKUP("*"&amp;LEFT($B1941,5)&amp;"*", [1]cities_output!$A:$C,1,0)),
VLOOKUP("*"&amp;RIGHT($B1941,5)&amp;"*", [1]cities_output!$A:$C,1,0)),
"")</f>
        <v>St. Louis</v>
      </c>
      <c r="J1941">
        <f>IFERROR(IFERROR(IFERROR(
VLOOKUP("*"&amp;$B1941&amp;"*", [1]cities_output!$A:$C,2,0),
VLOOKUP("*"&amp;LEFT($B1941,5)&amp;"*", [1]cities_output!$A:$C,2,0)),
VLOOKUP("*"&amp;RIGHT($B1941,5)&amp;"*", [1]cities_output!$A:$C,2,0)),
"")</f>
        <v>38.6181755</v>
      </c>
      <c r="K1941">
        <f>IFERROR(IFERROR(IFERROR(
VLOOKUP("*"&amp;$B1941&amp;"*", [1]cities_output!$A:$C,3,0),
VLOOKUP("*"&amp;LEFT($B1941,5)&amp;"*", [1]cities_output!$A:$C,3,0)),
VLOOKUP("*"&amp;RIGHT($B1941,5)&amp;"*", [1]cities_output!$A:$C,3,0)),
"")</f>
        <v>-90.217931500000006</v>
      </c>
      <c r="L1941" cm="1">
        <f t="array" aca="1" ref="L1941" ca="1">IFERROR(SUMPRODUCT(MID(0&amp;F1941, LARGE(INDEX(ISNUMBER(--MID(F1941, ROW(INDIRECT("1:"&amp;LEN(F1941))), 1)) * ROW(INDIRECT("1:"&amp;LEN(F1941))), 0), ROW(INDIRECT("1:"&amp;LEN(F1941))))+1, 1) * 10^ROW(INDIRECT("1:"&amp;LEN(F1941)))/10),"")</f>
        <v>5</v>
      </c>
      <c r="M1941" t="str">
        <f t="shared" si="60"/>
        <v/>
      </c>
      <c r="N1941" t="str">
        <f t="shared" si="61"/>
        <v/>
      </c>
    </row>
    <row r="1942" spans="1:14" x14ac:dyDescent="0.35">
      <c r="A1942" s="1">
        <v>42015.791666666664</v>
      </c>
      <c r="B1942" t="s">
        <v>151</v>
      </c>
      <c r="C1942" t="s">
        <v>9</v>
      </c>
      <c r="D1942" t="s">
        <v>10</v>
      </c>
      <c r="E1942" t="s">
        <v>44</v>
      </c>
      <c r="G1942" t="s">
        <v>1278</v>
      </c>
      <c r="H1942" s="2">
        <v>42020</v>
      </c>
      <c r="I1942" t="str">
        <f>IFERROR(IFERROR(IFERROR(
VLOOKUP("*"&amp;$B1942&amp;"*", [1]cities_output!$A:$C,1,0),
VLOOKUP("*"&amp;LEFT($B1942,5)&amp;"*", [1]cities_output!$A:$C,1,0)),
VLOOKUP("*"&amp;RIGHT($B1942,5)&amp;"*", [1]cities_output!$A:$C,1,0)),
"")</f>
        <v>St. Louis</v>
      </c>
      <c r="J1942">
        <f>IFERROR(IFERROR(IFERROR(
VLOOKUP("*"&amp;$B1942&amp;"*", [1]cities_output!$A:$C,2,0),
VLOOKUP("*"&amp;LEFT($B1942,5)&amp;"*", [1]cities_output!$A:$C,2,0)),
VLOOKUP("*"&amp;RIGHT($B1942,5)&amp;"*", [1]cities_output!$A:$C,2,0)),
"")</f>
        <v>38.6181755</v>
      </c>
      <c r="K1942">
        <f>IFERROR(IFERROR(IFERROR(
VLOOKUP("*"&amp;$B1942&amp;"*", [1]cities_output!$A:$C,3,0),
VLOOKUP("*"&amp;LEFT($B1942,5)&amp;"*", [1]cities_output!$A:$C,3,0)),
VLOOKUP("*"&amp;RIGHT($B1942,5)&amp;"*", [1]cities_output!$A:$C,3,0)),
"")</f>
        <v>-90.217931500000006</v>
      </c>
      <c r="L1942" t="str" cm="1">
        <f t="array" aca="1" ref="L1942" ca="1">IFERROR(SUMPRODUCT(MID(0&amp;F1942, LARGE(INDEX(ISNUMBER(--MID(F1942, ROW(INDIRECT("1:"&amp;LEN(F1942))), 1)) * ROW(INDIRECT("1:"&amp;LEN(F1942))), 0), ROW(INDIRECT("1:"&amp;LEN(F1942))))+1, 1) * 10^ROW(INDIRECT("1:"&amp;LEN(F1942)))/10),"")</f>
        <v/>
      </c>
      <c r="M1942" t="str">
        <f t="shared" si="60"/>
        <v/>
      </c>
      <c r="N1942" t="str">
        <f t="shared" si="61"/>
        <v/>
      </c>
    </row>
    <row r="1943" spans="1:14" x14ac:dyDescent="0.35">
      <c r="A1943" s="1">
        <v>41804.875</v>
      </c>
      <c r="B1943" t="s">
        <v>1413</v>
      </c>
      <c r="C1943" t="s">
        <v>9</v>
      </c>
      <c r="D1943" t="s">
        <v>10</v>
      </c>
      <c r="E1943" t="s">
        <v>11</v>
      </c>
      <c r="G1943" t="s">
        <v>1414</v>
      </c>
      <c r="H1943" s="2">
        <v>41810</v>
      </c>
      <c r="I1943" t="str">
        <f>IFERROR(IFERROR(IFERROR(
VLOOKUP("*"&amp;$B1943&amp;"*", [1]cities_output!$A:$C,1,0),
VLOOKUP("*"&amp;LEFT($B1943,5)&amp;"*", [1]cities_output!$A:$C,1,0)),
VLOOKUP("*"&amp;RIGHT($B1943,5)&amp;"*", [1]cities_output!$A:$C,1,0)),
"")</f>
        <v>St. Louis</v>
      </c>
      <c r="J1943">
        <f>IFERROR(IFERROR(IFERROR(
VLOOKUP("*"&amp;$B1943&amp;"*", [1]cities_output!$A:$C,2,0),
VLOOKUP("*"&amp;LEFT($B1943,5)&amp;"*", [1]cities_output!$A:$C,2,0)),
VLOOKUP("*"&amp;RIGHT($B1943,5)&amp;"*", [1]cities_output!$A:$C,2,0)),
"")</f>
        <v>38.6181755</v>
      </c>
      <c r="K1943">
        <f>IFERROR(IFERROR(IFERROR(
VLOOKUP("*"&amp;$B1943&amp;"*", [1]cities_output!$A:$C,3,0),
VLOOKUP("*"&amp;LEFT($B1943,5)&amp;"*", [1]cities_output!$A:$C,3,0)),
VLOOKUP("*"&amp;RIGHT($B1943,5)&amp;"*", [1]cities_output!$A:$C,3,0)),
"")</f>
        <v>-90.217931500000006</v>
      </c>
      <c r="L1943" t="str" cm="1">
        <f t="array" aca="1" ref="L1943" ca="1">IFERROR(SUMPRODUCT(MID(0&amp;F1943, LARGE(INDEX(ISNUMBER(--MID(F1943, ROW(INDIRECT("1:"&amp;LEN(F1943))), 1)) * ROW(INDIRECT("1:"&amp;LEN(F1943))), 0), ROW(INDIRECT("1:"&amp;LEN(F1943))))+1, 1) * 10^ROW(INDIRECT("1:"&amp;LEN(F1943)))/10),"")</f>
        <v/>
      </c>
      <c r="M1943" t="str">
        <f t="shared" si="60"/>
        <v/>
      </c>
      <c r="N1943" t="str">
        <f t="shared" si="61"/>
        <v/>
      </c>
    </row>
    <row r="1944" spans="1:14" x14ac:dyDescent="0.35">
      <c r="A1944" s="1">
        <v>41110.974999999999</v>
      </c>
      <c r="B1944" t="s">
        <v>151</v>
      </c>
      <c r="C1944" t="s">
        <v>9</v>
      </c>
      <c r="D1944" t="s">
        <v>10</v>
      </c>
      <c r="E1944" t="s">
        <v>70</v>
      </c>
      <c r="G1944" t="s">
        <v>1730</v>
      </c>
      <c r="H1944" s="2">
        <v>41126</v>
      </c>
      <c r="I1944" t="str">
        <f>IFERROR(IFERROR(IFERROR(
VLOOKUP("*"&amp;$B1944&amp;"*", [1]cities_output!$A:$C,1,0),
VLOOKUP("*"&amp;LEFT($B1944,5)&amp;"*", [1]cities_output!$A:$C,1,0)),
VLOOKUP("*"&amp;RIGHT($B1944,5)&amp;"*", [1]cities_output!$A:$C,1,0)),
"")</f>
        <v>St. Louis</v>
      </c>
      <c r="J1944">
        <f>IFERROR(IFERROR(IFERROR(
VLOOKUP("*"&amp;$B1944&amp;"*", [1]cities_output!$A:$C,2,0),
VLOOKUP("*"&amp;LEFT($B1944,5)&amp;"*", [1]cities_output!$A:$C,2,0)),
VLOOKUP("*"&amp;RIGHT($B1944,5)&amp;"*", [1]cities_output!$A:$C,2,0)),
"")</f>
        <v>38.6181755</v>
      </c>
      <c r="K1944">
        <f>IFERROR(IFERROR(IFERROR(
VLOOKUP("*"&amp;$B1944&amp;"*", [1]cities_output!$A:$C,3,0),
VLOOKUP("*"&amp;LEFT($B1944,5)&amp;"*", [1]cities_output!$A:$C,3,0)),
VLOOKUP("*"&amp;RIGHT($B1944,5)&amp;"*", [1]cities_output!$A:$C,3,0)),
"")</f>
        <v>-90.217931500000006</v>
      </c>
      <c r="L1944" t="str" cm="1">
        <f t="array" aca="1" ref="L1944" ca="1">IFERROR(SUMPRODUCT(MID(0&amp;F1944, LARGE(INDEX(ISNUMBER(--MID(F1944, ROW(INDIRECT("1:"&amp;LEN(F1944))), 1)) * ROW(INDIRECT("1:"&amp;LEN(F1944))), 0), ROW(INDIRECT("1:"&amp;LEN(F1944))))+1, 1) * 10^ROW(INDIRECT("1:"&amp;LEN(F1944)))/10),"")</f>
        <v/>
      </c>
      <c r="M1944" t="str">
        <f t="shared" si="60"/>
        <v/>
      </c>
      <c r="N1944" t="str">
        <f t="shared" si="61"/>
        <v/>
      </c>
    </row>
    <row r="1945" spans="1:14" x14ac:dyDescent="0.35">
      <c r="A1945" s="1">
        <v>40994.539583333331</v>
      </c>
      <c r="B1945" t="s">
        <v>151</v>
      </c>
      <c r="C1945" t="s">
        <v>9</v>
      </c>
      <c r="D1945" t="s">
        <v>10</v>
      </c>
      <c r="E1945" t="s">
        <v>11</v>
      </c>
      <c r="F1945" t="s">
        <v>1836</v>
      </c>
      <c r="G1945" t="s">
        <v>1837</v>
      </c>
      <c r="H1945" s="2">
        <v>41017</v>
      </c>
      <c r="I1945" t="str">
        <f>IFERROR(IFERROR(IFERROR(
VLOOKUP("*"&amp;$B1945&amp;"*", [1]cities_output!$A:$C,1,0),
VLOOKUP("*"&amp;LEFT($B1945,5)&amp;"*", [1]cities_output!$A:$C,1,0)),
VLOOKUP("*"&amp;RIGHT($B1945,5)&amp;"*", [1]cities_output!$A:$C,1,0)),
"")</f>
        <v>St. Louis</v>
      </c>
      <c r="J1945">
        <f>IFERROR(IFERROR(IFERROR(
VLOOKUP("*"&amp;$B1945&amp;"*", [1]cities_output!$A:$C,2,0),
VLOOKUP("*"&amp;LEFT($B1945,5)&amp;"*", [1]cities_output!$A:$C,2,0)),
VLOOKUP("*"&amp;RIGHT($B1945,5)&amp;"*", [1]cities_output!$A:$C,2,0)),
"")</f>
        <v>38.6181755</v>
      </c>
      <c r="K1945">
        <f>IFERROR(IFERROR(IFERROR(
VLOOKUP("*"&amp;$B1945&amp;"*", [1]cities_output!$A:$C,3,0),
VLOOKUP("*"&amp;LEFT($B1945,5)&amp;"*", [1]cities_output!$A:$C,3,0)),
VLOOKUP("*"&amp;RIGHT($B1945,5)&amp;"*", [1]cities_output!$A:$C,3,0)),
"")</f>
        <v>-90.217931500000006</v>
      </c>
      <c r="L1945" cm="1">
        <f t="array" aca="1" ref="L1945" ca="1">IFERROR(SUMPRODUCT(MID(0&amp;F1945, LARGE(INDEX(ISNUMBER(--MID(F1945, ROW(INDIRECT("1:"&amp;LEN(F1945))), 1)) * ROW(INDIRECT("1:"&amp;LEN(F1945))), 0), ROW(INDIRECT("1:"&amp;LEN(F1945))))+1, 1) * 10^ROW(INDIRECT("1:"&amp;LEN(F1945)))/10),"")</f>
        <v>0</v>
      </c>
      <c r="M1945" t="str">
        <f t="shared" si="60"/>
        <v/>
      </c>
      <c r="N1945" t="str">
        <f t="shared" si="61"/>
        <v/>
      </c>
    </row>
    <row r="1946" spans="1:14" x14ac:dyDescent="0.35">
      <c r="A1946" s="1">
        <v>40876.945833333331</v>
      </c>
      <c r="B1946" t="s">
        <v>151</v>
      </c>
      <c r="C1946" t="s">
        <v>9</v>
      </c>
      <c r="D1946" t="s">
        <v>10</v>
      </c>
      <c r="E1946" t="s">
        <v>652</v>
      </c>
      <c r="F1946" t="s">
        <v>1917</v>
      </c>
      <c r="G1946" t="s">
        <v>1918</v>
      </c>
      <c r="H1946" s="2">
        <v>40889</v>
      </c>
      <c r="I1946" t="str">
        <f>IFERROR(IFERROR(IFERROR(
VLOOKUP("*"&amp;$B1946&amp;"*", [1]cities_output!$A:$C,1,0),
VLOOKUP("*"&amp;LEFT($B1946,5)&amp;"*", [1]cities_output!$A:$C,1,0)),
VLOOKUP("*"&amp;RIGHT($B1946,5)&amp;"*", [1]cities_output!$A:$C,1,0)),
"")</f>
        <v>St. Louis</v>
      </c>
      <c r="J1946">
        <f>IFERROR(IFERROR(IFERROR(
VLOOKUP("*"&amp;$B1946&amp;"*", [1]cities_output!$A:$C,2,0),
VLOOKUP("*"&amp;LEFT($B1946,5)&amp;"*", [1]cities_output!$A:$C,2,0)),
VLOOKUP("*"&amp;RIGHT($B1946,5)&amp;"*", [1]cities_output!$A:$C,2,0)),
"")</f>
        <v>38.6181755</v>
      </c>
      <c r="K1946">
        <f>IFERROR(IFERROR(IFERROR(
VLOOKUP("*"&amp;$B1946&amp;"*", [1]cities_output!$A:$C,3,0),
VLOOKUP("*"&amp;LEFT($B1946,5)&amp;"*", [1]cities_output!$A:$C,3,0)),
VLOOKUP("*"&amp;RIGHT($B1946,5)&amp;"*", [1]cities_output!$A:$C,3,0)),
"")</f>
        <v>-90.217931500000006</v>
      </c>
      <c r="L1946" cm="1">
        <f t="array" aca="1" ref="L1946" ca="1">IFERROR(SUMPRODUCT(MID(0&amp;F1946, LARGE(INDEX(ISNUMBER(--MID(F1946, ROW(INDIRECT("1:"&amp;LEN(F1946))), 1)) * ROW(INDIRECT("1:"&amp;LEN(F1946))), 0), ROW(INDIRECT("1:"&amp;LEN(F1946))))+1, 1) * 10^ROW(INDIRECT("1:"&amp;LEN(F1946)))/10),"")</f>
        <v>0</v>
      </c>
      <c r="M1946" t="str">
        <f t="shared" si="60"/>
        <v/>
      </c>
      <c r="N1946" t="str">
        <f t="shared" si="61"/>
        <v/>
      </c>
    </row>
    <row r="1947" spans="1:14" x14ac:dyDescent="0.35">
      <c r="A1947" s="1">
        <v>40457.9375</v>
      </c>
      <c r="B1947" t="s">
        <v>151</v>
      </c>
      <c r="C1947" t="s">
        <v>9</v>
      </c>
      <c r="D1947" t="s">
        <v>10</v>
      </c>
      <c r="E1947" t="s">
        <v>15</v>
      </c>
      <c r="F1947" t="s">
        <v>632</v>
      </c>
      <c r="G1947" t="s">
        <v>2127</v>
      </c>
      <c r="H1947" s="2">
        <v>40503</v>
      </c>
      <c r="I1947" t="str">
        <f>IFERROR(IFERROR(IFERROR(
VLOOKUP("*"&amp;$B1947&amp;"*", [1]cities_output!$A:$C,1,0),
VLOOKUP("*"&amp;LEFT($B1947,5)&amp;"*", [1]cities_output!$A:$C,1,0)),
VLOOKUP("*"&amp;RIGHT($B1947,5)&amp;"*", [1]cities_output!$A:$C,1,0)),
"")</f>
        <v>St. Louis</v>
      </c>
      <c r="J1947">
        <f>IFERROR(IFERROR(IFERROR(
VLOOKUP("*"&amp;$B1947&amp;"*", [1]cities_output!$A:$C,2,0),
VLOOKUP("*"&amp;LEFT($B1947,5)&amp;"*", [1]cities_output!$A:$C,2,0)),
VLOOKUP("*"&amp;RIGHT($B1947,5)&amp;"*", [1]cities_output!$A:$C,2,0)),
"")</f>
        <v>38.6181755</v>
      </c>
      <c r="K1947">
        <f>IFERROR(IFERROR(IFERROR(
VLOOKUP("*"&amp;$B1947&amp;"*", [1]cities_output!$A:$C,3,0),
VLOOKUP("*"&amp;LEFT($B1947,5)&amp;"*", [1]cities_output!$A:$C,3,0)),
VLOOKUP("*"&amp;RIGHT($B1947,5)&amp;"*", [1]cities_output!$A:$C,3,0)),
"")</f>
        <v>-90.217931500000006</v>
      </c>
      <c r="L1947" cm="1">
        <f t="array" aca="1" ref="L1947" ca="1">IFERROR(SUMPRODUCT(MID(0&amp;F1947, LARGE(INDEX(ISNUMBER(--MID(F1947, ROW(INDIRECT("1:"&amp;LEN(F1947))), 1)) * ROW(INDIRECT("1:"&amp;LEN(F1947))), 0), ROW(INDIRECT("1:"&amp;LEN(F1947))))+1, 1) * 10^ROW(INDIRECT("1:"&amp;LEN(F1947)))/10),"")</f>
        <v>0</v>
      </c>
      <c r="M1947" t="str">
        <f t="shared" si="60"/>
        <v/>
      </c>
      <c r="N1947" t="str">
        <f t="shared" si="61"/>
        <v/>
      </c>
    </row>
    <row r="1948" spans="1:14" x14ac:dyDescent="0.35">
      <c r="A1948" s="2">
        <v>39860</v>
      </c>
      <c r="B1948" t="s">
        <v>151</v>
      </c>
      <c r="C1948" t="s">
        <v>9</v>
      </c>
      <c r="D1948" t="s">
        <v>10</v>
      </c>
      <c r="E1948" t="s">
        <v>44</v>
      </c>
      <c r="G1948" t="s">
        <v>2379</v>
      </c>
      <c r="H1948" s="2">
        <v>39891</v>
      </c>
      <c r="I1948" t="str">
        <f>IFERROR(IFERROR(IFERROR(
VLOOKUP("*"&amp;$B1948&amp;"*", [1]cities_output!$A:$C,1,0),
VLOOKUP("*"&amp;LEFT($B1948,5)&amp;"*", [1]cities_output!$A:$C,1,0)),
VLOOKUP("*"&amp;RIGHT($B1948,5)&amp;"*", [1]cities_output!$A:$C,1,0)),
"")</f>
        <v>St. Louis</v>
      </c>
      <c r="J1948">
        <f>IFERROR(IFERROR(IFERROR(
VLOOKUP("*"&amp;$B1948&amp;"*", [1]cities_output!$A:$C,2,0),
VLOOKUP("*"&amp;LEFT($B1948,5)&amp;"*", [1]cities_output!$A:$C,2,0)),
VLOOKUP("*"&amp;RIGHT($B1948,5)&amp;"*", [1]cities_output!$A:$C,2,0)),
"")</f>
        <v>38.6181755</v>
      </c>
      <c r="K1948">
        <f>IFERROR(IFERROR(IFERROR(
VLOOKUP("*"&amp;$B1948&amp;"*", [1]cities_output!$A:$C,3,0),
VLOOKUP("*"&amp;LEFT($B1948,5)&amp;"*", [1]cities_output!$A:$C,3,0)),
VLOOKUP("*"&amp;RIGHT($B1948,5)&amp;"*", [1]cities_output!$A:$C,3,0)),
"")</f>
        <v>-90.217931500000006</v>
      </c>
      <c r="L1948" t="str" cm="1">
        <f t="array" aca="1" ref="L1948" ca="1">IFERROR(SUMPRODUCT(MID(0&amp;F1948, LARGE(INDEX(ISNUMBER(--MID(F1948, ROW(INDIRECT("1:"&amp;LEN(F1948))), 1)) * ROW(INDIRECT("1:"&amp;LEN(F1948))), 0), ROW(INDIRECT("1:"&amp;LEN(F1948))))+1, 1) * 10^ROW(INDIRECT("1:"&amp;LEN(F1948)))/10),"")</f>
        <v/>
      </c>
      <c r="M1948" t="str">
        <f t="shared" si="60"/>
        <v/>
      </c>
      <c r="N1948" t="str">
        <f t="shared" si="61"/>
        <v/>
      </c>
    </row>
    <row r="1949" spans="1:14" x14ac:dyDescent="0.35">
      <c r="A1949" s="1">
        <v>38923.958333333336</v>
      </c>
      <c r="B1949" t="s">
        <v>2770</v>
      </c>
      <c r="C1949" t="s">
        <v>9</v>
      </c>
      <c r="D1949" t="s">
        <v>10</v>
      </c>
      <c r="E1949" t="s">
        <v>11</v>
      </c>
      <c r="F1949" t="s">
        <v>2771</v>
      </c>
      <c r="G1949" t="s">
        <v>2772</v>
      </c>
      <c r="H1949" s="2">
        <v>39020</v>
      </c>
      <c r="I1949" t="str">
        <f>IFERROR(IFERROR(IFERROR(
VLOOKUP("*"&amp;$B1949&amp;"*", [1]cities_output!$A:$C,1,0),
VLOOKUP("*"&amp;LEFT($B1949,5)&amp;"*", [1]cities_output!$A:$C,1,0)),
VLOOKUP("*"&amp;RIGHT($B1949,5)&amp;"*", [1]cities_output!$A:$C,1,0)),
"")</f>
        <v>St. Louis</v>
      </c>
      <c r="J1949">
        <f>IFERROR(IFERROR(IFERROR(
VLOOKUP("*"&amp;$B1949&amp;"*", [1]cities_output!$A:$C,2,0),
VLOOKUP("*"&amp;LEFT($B1949,5)&amp;"*", [1]cities_output!$A:$C,2,0)),
VLOOKUP("*"&amp;RIGHT($B1949,5)&amp;"*", [1]cities_output!$A:$C,2,0)),
"")</f>
        <v>38.6181755</v>
      </c>
      <c r="K1949">
        <f>IFERROR(IFERROR(IFERROR(
VLOOKUP("*"&amp;$B1949&amp;"*", [1]cities_output!$A:$C,3,0),
VLOOKUP("*"&amp;LEFT($B1949,5)&amp;"*", [1]cities_output!$A:$C,3,0)),
VLOOKUP("*"&amp;RIGHT($B1949,5)&amp;"*", [1]cities_output!$A:$C,3,0)),
"")</f>
        <v>-90.217931500000006</v>
      </c>
      <c r="L1949" cm="1">
        <f t="array" aca="1" ref="L1949" ca="1">IFERROR(SUMPRODUCT(MID(0&amp;F1949, LARGE(INDEX(ISNUMBER(--MID(F1949, ROW(INDIRECT("1:"&amp;LEN(F1949))), 1)) * ROW(INDIRECT("1:"&amp;LEN(F1949))), 0), ROW(INDIRECT("1:"&amp;LEN(F1949))))+1, 1) * 10^ROW(INDIRECT("1:"&amp;LEN(F1949)))/10),"")</f>
        <v>0</v>
      </c>
      <c r="M1949" t="str">
        <f t="shared" si="60"/>
        <v/>
      </c>
      <c r="N1949" t="str">
        <f t="shared" si="61"/>
        <v/>
      </c>
    </row>
    <row r="1950" spans="1:14" x14ac:dyDescent="0.35">
      <c r="A1950" s="2">
        <v>38415</v>
      </c>
      <c r="B1950" t="s">
        <v>151</v>
      </c>
      <c r="C1950" t="s">
        <v>9</v>
      </c>
      <c r="D1950" t="s">
        <v>10</v>
      </c>
      <c r="E1950" t="s">
        <v>15</v>
      </c>
      <c r="F1950" t="s">
        <v>2946</v>
      </c>
      <c r="G1950" t="s">
        <v>2947</v>
      </c>
      <c r="H1950" s="2">
        <v>38483</v>
      </c>
      <c r="I1950" t="str">
        <f>IFERROR(IFERROR(IFERROR(
VLOOKUP("*"&amp;$B1950&amp;"*", [1]cities_output!$A:$C,1,0),
VLOOKUP("*"&amp;LEFT($B1950,5)&amp;"*", [1]cities_output!$A:$C,1,0)),
VLOOKUP("*"&amp;RIGHT($B1950,5)&amp;"*", [1]cities_output!$A:$C,1,0)),
"")</f>
        <v>St. Louis</v>
      </c>
      <c r="J1950">
        <f>IFERROR(IFERROR(IFERROR(
VLOOKUP("*"&amp;$B1950&amp;"*", [1]cities_output!$A:$C,2,0),
VLOOKUP("*"&amp;LEFT($B1950,5)&amp;"*", [1]cities_output!$A:$C,2,0)),
VLOOKUP("*"&amp;RIGHT($B1950,5)&amp;"*", [1]cities_output!$A:$C,2,0)),
"")</f>
        <v>38.6181755</v>
      </c>
      <c r="K1950">
        <f>IFERROR(IFERROR(IFERROR(
VLOOKUP("*"&amp;$B1950&amp;"*", [1]cities_output!$A:$C,3,0),
VLOOKUP("*"&amp;LEFT($B1950,5)&amp;"*", [1]cities_output!$A:$C,3,0)),
VLOOKUP("*"&amp;RIGHT($B1950,5)&amp;"*", [1]cities_output!$A:$C,3,0)),
"")</f>
        <v>-90.217931500000006</v>
      </c>
      <c r="L1950" cm="1">
        <f t="array" aca="1" ref="L1950" ca="1">IFERROR(SUMPRODUCT(MID(0&amp;F1950, LARGE(INDEX(ISNUMBER(--MID(F1950, ROW(INDIRECT("1:"&amp;LEN(F1950))), 1)) * ROW(INDIRECT("1:"&amp;LEN(F1950))), 0), ROW(INDIRECT("1:"&amp;LEN(F1950))))+1, 1) * 10^ROW(INDIRECT("1:"&amp;LEN(F1950)))/10),"")</f>
        <v>0</v>
      </c>
      <c r="M1950" t="str">
        <f t="shared" si="60"/>
        <v/>
      </c>
      <c r="N1950" t="str">
        <f t="shared" si="61"/>
        <v/>
      </c>
    </row>
    <row r="1951" spans="1:14" x14ac:dyDescent="0.35">
      <c r="A1951" s="1">
        <v>38297.138888888891</v>
      </c>
      <c r="B1951" t="s">
        <v>151</v>
      </c>
      <c r="C1951" t="s">
        <v>9</v>
      </c>
      <c r="D1951" t="s">
        <v>10</v>
      </c>
      <c r="E1951" t="s">
        <v>15</v>
      </c>
      <c r="F1951" t="s">
        <v>2972</v>
      </c>
      <c r="G1951" t="s">
        <v>2973</v>
      </c>
      <c r="H1951" s="2">
        <v>38300</v>
      </c>
      <c r="I1951" t="str">
        <f>IFERROR(IFERROR(IFERROR(
VLOOKUP("*"&amp;$B1951&amp;"*", [1]cities_output!$A:$C,1,0),
VLOOKUP("*"&amp;LEFT($B1951,5)&amp;"*", [1]cities_output!$A:$C,1,0)),
VLOOKUP("*"&amp;RIGHT($B1951,5)&amp;"*", [1]cities_output!$A:$C,1,0)),
"")</f>
        <v>St. Louis</v>
      </c>
      <c r="J1951">
        <f>IFERROR(IFERROR(IFERROR(
VLOOKUP("*"&amp;$B1951&amp;"*", [1]cities_output!$A:$C,2,0),
VLOOKUP("*"&amp;LEFT($B1951,5)&amp;"*", [1]cities_output!$A:$C,2,0)),
VLOOKUP("*"&amp;RIGHT($B1951,5)&amp;"*", [1]cities_output!$A:$C,2,0)),
"")</f>
        <v>38.6181755</v>
      </c>
      <c r="K1951">
        <f>IFERROR(IFERROR(IFERROR(
VLOOKUP("*"&amp;$B1951&amp;"*", [1]cities_output!$A:$C,3,0),
VLOOKUP("*"&amp;LEFT($B1951,5)&amp;"*", [1]cities_output!$A:$C,3,0)),
VLOOKUP("*"&amp;RIGHT($B1951,5)&amp;"*", [1]cities_output!$A:$C,3,0)),
"")</f>
        <v>-90.217931500000006</v>
      </c>
      <c r="L1951" cm="1">
        <f t="array" aca="1" ref="L1951" ca="1">IFERROR(SUMPRODUCT(MID(0&amp;F1951, LARGE(INDEX(ISNUMBER(--MID(F1951, ROW(INDIRECT("1:"&amp;LEN(F1951))), 1)) * ROW(INDIRECT("1:"&amp;LEN(F1951))), 0), ROW(INDIRECT("1:"&amp;LEN(F1951))))+1, 1) * 10^ROW(INDIRECT("1:"&amp;LEN(F1951)))/10),"")</f>
        <v>0</v>
      </c>
      <c r="M1951" t="str">
        <f t="shared" si="60"/>
        <v/>
      </c>
      <c r="N1951" t="str">
        <f t="shared" si="61"/>
        <v/>
      </c>
    </row>
    <row r="1952" spans="1:14" x14ac:dyDescent="0.35">
      <c r="A1952" s="1">
        <v>37361.541666666664</v>
      </c>
      <c r="B1952" t="s">
        <v>2137</v>
      </c>
      <c r="C1952" t="s">
        <v>9</v>
      </c>
      <c r="D1952" t="s">
        <v>10</v>
      </c>
      <c r="H1952" s="2">
        <v>37419</v>
      </c>
      <c r="I1952" t="str">
        <f>IFERROR(IFERROR(IFERROR(
VLOOKUP("*"&amp;$B1952&amp;"*", [1]cities_output!$A:$C,1,0),
VLOOKUP("*"&amp;LEFT($B1952,5)&amp;"*", [1]cities_output!$A:$C,1,0)),
VLOOKUP("*"&amp;RIGHT($B1952,5)&amp;"*", [1]cities_output!$A:$C,1,0)),
"")</f>
        <v>St. Louis</v>
      </c>
      <c r="J1952">
        <f>IFERROR(IFERROR(IFERROR(
VLOOKUP("*"&amp;$B1952&amp;"*", [1]cities_output!$A:$C,2,0),
VLOOKUP("*"&amp;LEFT($B1952,5)&amp;"*", [1]cities_output!$A:$C,2,0)),
VLOOKUP("*"&amp;RIGHT($B1952,5)&amp;"*", [1]cities_output!$A:$C,2,0)),
"")</f>
        <v>38.6181755</v>
      </c>
      <c r="K1952">
        <f>IFERROR(IFERROR(IFERROR(
VLOOKUP("*"&amp;$B1952&amp;"*", [1]cities_output!$A:$C,3,0),
VLOOKUP("*"&amp;LEFT($B1952,5)&amp;"*", [1]cities_output!$A:$C,3,0)),
VLOOKUP("*"&amp;RIGHT($B1952,5)&amp;"*", [1]cities_output!$A:$C,3,0)),
"")</f>
        <v>-90.217931500000006</v>
      </c>
      <c r="L1952" t="str" cm="1">
        <f t="array" aca="1" ref="L1952" ca="1">IFERROR(SUMPRODUCT(MID(0&amp;F1952, LARGE(INDEX(ISNUMBER(--MID(F1952, ROW(INDIRECT("1:"&amp;LEN(F1952))), 1)) * ROW(INDIRECT("1:"&amp;LEN(F1952))), 0), ROW(INDIRECT("1:"&amp;LEN(F1952))))+1, 1) * 10^ROW(INDIRECT("1:"&amp;LEN(F1952)))/10),"")</f>
        <v/>
      </c>
      <c r="M1952" t="str">
        <f t="shared" si="60"/>
        <v/>
      </c>
      <c r="N1952" t="str">
        <f t="shared" si="61"/>
        <v/>
      </c>
    </row>
    <row r="1953" spans="1:14" x14ac:dyDescent="0.35">
      <c r="A1953" s="1">
        <v>37204.080555555556</v>
      </c>
      <c r="B1953" t="s">
        <v>151</v>
      </c>
      <c r="C1953" t="s">
        <v>9</v>
      </c>
      <c r="D1953" t="s">
        <v>10</v>
      </c>
      <c r="E1953" t="s">
        <v>15</v>
      </c>
      <c r="F1953" s="3">
        <v>5.9027777777777783E-2</v>
      </c>
      <c r="G1953" t="s">
        <v>3269</v>
      </c>
      <c r="H1953" s="2">
        <v>37215</v>
      </c>
      <c r="I1953" t="str">
        <f>IFERROR(IFERROR(IFERROR(
VLOOKUP("*"&amp;$B1953&amp;"*", [1]cities_output!$A:$C,1,0),
VLOOKUP("*"&amp;LEFT($B1953,5)&amp;"*", [1]cities_output!$A:$C,1,0)),
VLOOKUP("*"&amp;RIGHT($B1953,5)&amp;"*", [1]cities_output!$A:$C,1,0)),
"")</f>
        <v>St. Louis</v>
      </c>
      <c r="J1953">
        <f>IFERROR(IFERROR(IFERROR(
VLOOKUP("*"&amp;$B1953&amp;"*", [1]cities_output!$A:$C,2,0),
VLOOKUP("*"&amp;LEFT($B1953,5)&amp;"*", [1]cities_output!$A:$C,2,0)),
VLOOKUP("*"&amp;RIGHT($B1953,5)&amp;"*", [1]cities_output!$A:$C,2,0)),
"")</f>
        <v>38.6181755</v>
      </c>
      <c r="K1953">
        <f>IFERROR(IFERROR(IFERROR(
VLOOKUP("*"&amp;$B1953&amp;"*", [1]cities_output!$A:$C,3,0),
VLOOKUP("*"&amp;LEFT($B1953,5)&amp;"*", [1]cities_output!$A:$C,3,0)),
VLOOKUP("*"&amp;RIGHT($B1953,5)&amp;"*", [1]cities_output!$A:$C,3,0)),
"")</f>
        <v>-90.217931500000006</v>
      </c>
      <c r="L1953" cm="1">
        <f t="array" aca="1" ref="L1953" ca="1">IFERROR(SUMPRODUCT(MID(0&amp;F1953, LARGE(INDEX(ISNUMBER(--MID(F1953, ROW(INDIRECT("1:"&amp;LEN(F1953))), 1)) * ROW(INDIRECT("1:"&amp;LEN(F1953))), 0), ROW(INDIRECT("1:"&amp;LEN(F1953))))+1, 1) * 10^ROW(INDIRECT("1:"&amp;LEN(F1953)))/10),"")</f>
        <v>590277777777778</v>
      </c>
      <c r="M1953" t="str">
        <f t="shared" si="60"/>
        <v/>
      </c>
      <c r="N1953" t="str">
        <f t="shared" si="61"/>
        <v/>
      </c>
    </row>
    <row r="1954" spans="1:14" x14ac:dyDescent="0.35">
      <c r="A1954" s="1">
        <v>37032.083333333336</v>
      </c>
      <c r="B1954" t="s">
        <v>151</v>
      </c>
      <c r="C1954" t="s">
        <v>9</v>
      </c>
      <c r="D1954" t="s">
        <v>10</v>
      </c>
      <c r="E1954" t="s">
        <v>82</v>
      </c>
      <c r="F1954" t="s">
        <v>3329</v>
      </c>
      <c r="G1954" t="s">
        <v>3330</v>
      </c>
      <c r="H1954" s="2">
        <v>37108</v>
      </c>
      <c r="I1954" t="str">
        <f>IFERROR(IFERROR(IFERROR(
VLOOKUP("*"&amp;$B1954&amp;"*", [1]cities_output!$A:$C,1,0),
VLOOKUP("*"&amp;LEFT($B1954,5)&amp;"*", [1]cities_output!$A:$C,1,0)),
VLOOKUP("*"&amp;RIGHT($B1954,5)&amp;"*", [1]cities_output!$A:$C,1,0)),
"")</f>
        <v>St. Louis</v>
      </c>
      <c r="J1954">
        <f>IFERROR(IFERROR(IFERROR(
VLOOKUP("*"&amp;$B1954&amp;"*", [1]cities_output!$A:$C,2,0),
VLOOKUP("*"&amp;LEFT($B1954,5)&amp;"*", [1]cities_output!$A:$C,2,0)),
VLOOKUP("*"&amp;RIGHT($B1954,5)&amp;"*", [1]cities_output!$A:$C,2,0)),
"")</f>
        <v>38.6181755</v>
      </c>
      <c r="K1954">
        <f>IFERROR(IFERROR(IFERROR(
VLOOKUP("*"&amp;$B1954&amp;"*", [1]cities_output!$A:$C,3,0),
VLOOKUP("*"&amp;LEFT($B1954,5)&amp;"*", [1]cities_output!$A:$C,3,0)),
VLOOKUP("*"&amp;RIGHT($B1954,5)&amp;"*", [1]cities_output!$A:$C,3,0)),
"")</f>
        <v>-90.217931500000006</v>
      </c>
      <c r="L1954" cm="1">
        <f t="array" aca="1" ref="L1954" ca="1">IFERROR(SUMPRODUCT(MID(0&amp;F1954, LARGE(INDEX(ISNUMBER(--MID(F1954, ROW(INDIRECT("1:"&amp;LEN(F1954))), 1)) * ROW(INDIRECT("1:"&amp;LEN(F1954))), 0), ROW(INDIRECT("1:"&amp;LEN(F1954))))+1, 1) * 10^ROW(INDIRECT("1:"&amp;LEN(F1954)))/10),"")</f>
        <v>0</v>
      </c>
      <c r="M1954" t="str">
        <f t="shared" si="60"/>
        <v/>
      </c>
      <c r="N1954" t="str">
        <f t="shared" si="61"/>
        <v/>
      </c>
    </row>
    <row r="1955" spans="1:14" x14ac:dyDescent="0.35">
      <c r="A1955" s="1">
        <v>35796.540277777778</v>
      </c>
      <c r="B1955" t="s">
        <v>151</v>
      </c>
      <c r="C1955" t="s">
        <v>9</v>
      </c>
      <c r="D1955" t="s">
        <v>10</v>
      </c>
      <c r="E1955" t="s">
        <v>652</v>
      </c>
      <c r="G1955" t="s">
        <v>3645</v>
      </c>
      <c r="H1955" s="2">
        <v>35861</v>
      </c>
      <c r="I1955" t="str">
        <f>IFERROR(IFERROR(IFERROR(
VLOOKUP("*"&amp;$B1955&amp;"*", [1]cities_output!$A:$C,1,0),
VLOOKUP("*"&amp;LEFT($B1955,5)&amp;"*", [1]cities_output!$A:$C,1,0)),
VLOOKUP("*"&amp;RIGHT($B1955,5)&amp;"*", [1]cities_output!$A:$C,1,0)),
"")</f>
        <v>St. Louis</v>
      </c>
      <c r="J1955">
        <f>IFERROR(IFERROR(IFERROR(
VLOOKUP("*"&amp;$B1955&amp;"*", [1]cities_output!$A:$C,2,0),
VLOOKUP("*"&amp;LEFT($B1955,5)&amp;"*", [1]cities_output!$A:$C,2,0)),
VLOOKUP("*"&amp;RIGHT($B1955,5)&amp;"*", [1]cities_output!$A:$C,2,0)),
"")</f>
        <v>38.6181755</v>
      </c>
      <c r="K1955">
        <f>IFERROR(IFERROR(IFERROR(
VLOOKUP("*"&amp;$B1955&amp;"*", [1]cities_output!$A:$C,3,0),
VLOOKUP("*"&amp;LEFT($B1955,5)&amp;"*", [1]cities_output!$A:$C,3,0)),
VLOOKUP("*"&amp;RIGHT($B1955,5)&amp;"*", [1]cities_output!$A:$C,3,0)),
"")</f>
        <v>-90.217931500000006</v>
      </c>
      <c r="L1955" t="str" cm="1">
        <f t="array" aca="1" ref="L1955" ca="1">IFERROR(SUMPRODUCT(MID(0&amp;F1955, LARGE(INDEX(ISNUMBER(--MID(F1955, ROW(INDIRECT("1:"&amp;LEN(F1955))), 1)) * ROW(INDIRECT("1:"&amp;LEN(F1955))), 0), ROW(INDIRECT("1:"&amp;LEN(F1955))))+1, 1) * 10^ROW(INDIRECT("1:"&amp;LEN(F1955)))/10),"")</f>
        <v/>
      </c>
      <c r="M1955" t="str">
        <f t="shared" si="60"/>
        <v/>
      </c>
      <c r="N1955" t="str">
        <f t="shared" si="61"/>
        <v/>
      </c>
    </row>
    <row r="1956" spans="1:14" x14ac:dyDescent="0.35">
      <c r="A1956" s="1">
        <v>35796.040277777778</v>
      </c>
      <c r="B1956" t="s">
        <v>151</v>
      </c>
      <c r="C1956" t="s">
        <v>9</v>
      </c>
      <c r="D1956" t="s">
        <v>10</v>
      </c>
      <c r="E1956" t="s">
        <v>652</v>
      </c>
      <c r="G1956" t="s">
        <v>3646</v>
      </c>
      <c r="H1956" s="2">
        <v>35861</v>
      </c>
      <c r="I1956" t="str">
        <f>IFERROR(IFERROR(IFERROR(
VLOOKUP("*"&amp;$B1956&amp;"*", [1]cities_output!$A:$C,1,0),
VLOOKUP("*"&amp;LEFT($B1956,5)&amp;"*", [1]cities_output!$A:$C,1,0)),
VLOOKUP("*"&amp;RIGHT($B1956,5)&amp;"*", [1]cities_output!$A:$C,1,0)),
"")</f>
        <v>St. Louis</v>
      </c>
      <c r="J1956">
        <f>IFERROR(IFERROR(IFERROR(
VLOOKUP("*"&amp;$B1956&amp;"*", [1]cities_output!$A:$C,2,0),
VLOOKUP("*"&amp;LEFT($B1956,5)&amp;"*", [1]cities_output!$A:$C,2,0)),
VLOOKUP("*"&amp;RIGHT($B1956,5)&amp;"*", [1]cities_output!$A:$C,2,0)),
"")</f>
        <v>38.6181755</v>
      </c>
      <c r="K1956">
        <f>IFERROR(IFERROR(IFERROR(
VLOOKUP("*"&amp;$B1956&amp;"*", [1]cities_output!$A:$C,3,0),
VLOOKUP("*"&amp;LEFT($B1956,5)&amp;"*", [1]cities_output!$A:$C,3,0)),
VLOOKUP("*"&amp;RIGHT($B1956,5)&amp;"*", [1]cities_output!$A:$C,3,0)),
"")</f>
        <v>-90.217931500000006</v>
      </c>
      <c r="L1956" t="str" cm="1">
        <f t="array" aca="1" ref="L1956" ca="1">IFERROR(SUMPRODUCT(MID(0&amp;F1956, LARGE(INDEX(ISNUMBER(--MID(F1956, ROW(INDIRECT("1:"&amp;LEN(F1956))), 1)) * ROW(INDIRECT("1:"&amp;LEN(F1956))), 0), ROW(INDIRECT("1:"&amp;LEN(F1956))))+1, 1) * 10^ROW(INDIRECT("1:"&amp;LEN(F1956)))/10),"")</f>
        <v/>
      </c>
      <c r="M1956" t="str">
        <f t="shared" si="60"/>
        <v/>
      </c>
      <c r="N1956" t="str">
        <f t="shared" si="61"/>
        <v/>
      </c>
    </row>
    <row r="1957" spans="1:14" x14ac:dyDescent="0.35">
      <c r="A1957" s="2">
        <v>34847</v>
      </c>
      <c r="B1957" t="s">
        <v>151</v>
      </c>
      <c r="C1957" t="s">
        <v>9</v>
      </c>
      <c r="D1957" t="s">
        <v>10</v>
      </c>
      <c r="G1957" t="s">
        <v>3798</v>
      </c>
      <c r="H1957" s="2">
        <v>36466</v>
      </c>
      <c r="I1957" t="str">
        <f>IFERROR(IFERROR(IFERROR(
VLOOKUP("*"&amp;$B1957&amp;"*", [1]cities_output!$A:$C,1,0),
VLOOKUP("*"&amp;LEFT($B1957,5)&amp;"*", [1]cities_output!$A:$C,1,0)),
VLOOKUP("*"&amp;RIGHT($B1957,5)&amp;"*", [1]cities_output!$A:$C,1,0)),
"")</f>
        <v>St. Louis</v>
      </c>
      <c r="J1957">
        <f>IFERROR(IFERROR(IFERROR(
VLOOKUP("*"&amp;$B1957&amp;"*", [1]cities_output!$A:$C,2,0),
VLOOKUP("*"&amp;LEFT($B1957,5)&amp;"*", [1]cities_output!$A:$C,2,0)),
VLOOKUP("*"&amp;RIGHT($B1957,5)&amp;"*", [1]cities_output!$A:$C,2,0)),
"")</f>
        <v>38.6181755</v>
      </c>
      <c r="K1957">
        <f>IFERROR(IFERROR(IFERROR(
VLOOKUP("*"&amp;$B1957&amp;"*", [1]cities_output!$A:$C,3,0),
VLOOKUP("*"&amp;LEFT($B1957,5)&amp;"*", [1]cities_output!$A:$C,3,0)),
VLOOKUP("*"&amp;RIGHT($B1957,5)&amp;"*", [1]cities_output!$A:$C,3,0)),
"")</f>
        <v>-90.217931500000006</v>
      </c>
      <c r="L1957" t="str" cm="1">
        <f t="array" aca="1" ref="L1957" ca="1">IFERROR(SUMPRODUCT(MID(0&amp;F1957, LARGE(INDEX(ISNUMBER(--MID(F1957, ROW(INDIRECT("1:"&amp;LEN(F1957))), 1)) * ROW(INDIRECT("1:"&amp;LEN(F1957))), 0), ROW(INDIRECT("1:"&amp;LEN(F1957))))+1, 1) * 10^ROW(INDIRECT("1:"&amp;LEN(F1957)))/10),"")</f>
        <v/>
      </c>
      <c r="M1957" t="str">
        <f t="shared" si="60"/>
        <v/>
      </c>
      <c r="N1957" t="str">
        <f t="shared" si="61"/>
        <v/>
      </c>
    </row>
    <row r="1958" spans="1:14" x14ac:dyDescent="0.35">
      <c r="A1958" s="1">
        <v>34773.9375</v>
      </c>
      <c r="B1958" t="s">
        <v>151</v>
      </c>
      <c r="C1958" t="s">
        <v>9</v>
      </c>
      <c r="D1958" t="s">
        <v>10</v>
      </c>
      <c r="G1958" t="s">
        <v>3805</v>
      </c>
      <c r="H1958" s="2">
        <v>36466</v>
      </c>
      <c r="I1958" t="str">
        <f>IFERROR(IFERROR(IFERROR(
VLOOKUP("*"&amp;$B1958&amp;"*", [1]cities_output!$A:$C,1,0),
VLOOKUP("*"&amp;LEFT($B1958,5)&amp;"*", [1]cities_output!$A:$C,1,0)),
VLOOKUP("*"&amp;RIGHT($B1958,5)&amp;"*", [1]cities_output!$A:$C,1,0)),
"")</f>
        <v>St. Louis</v>
      </c>
      <c r="J1958">
        <f>IFERROR(IFERROR(IFERROR(
VLOOKUP("*"&amp;$B1958&amp;"*", [1]cities_output!$A:$C,2,0),
VLOOKUP("*"&amp;LEFT($B1958,5)&amp;"*", [1]cities_output!$A:$C,2,0)),
VLOOKUP("*"&amp;RIGHT($B1958,5)&amp;"*", [1]cities_output!$A:$C,2,0)),
"")</f>
        <v>38.6181755</v>
      </c>
      <c r="K1958">
        <f>IFERROR(IFERROR(IFERROR(
VLOOKUP("*"&amp;$B1958&amp;"*", [1]cities_output!$A:$C,3,0),
VLOOKUP("*"&amp;LEFT($B1958,5)&amp;"*", [1]cities_output!$A:$C,3,0)),
VLOOKUP("*"&amp;RIGHT($B1958,5)&amp;"*", [1]cities_output!$A:$C,3,0)),
"")</f>
        <v>-90.217931500000006</v>
      </c>
      <c r="L1958" t="str" cm="1">
        <f t="array" aca="1" ref="L1958" ca="1">IFERROR(SUMPRODUCT(MID(0&amp;F1958, LARGE(INDEX(ISNUMBER(--MID(F1958, ROW(INDIRECT("1:"&amp;LEN(F1958))), 1)) * ROW(INDIRECT("1:"&amp;LEN(F1958))), 0), ROW(INDIRECT("1:"&amp;LEN(F1958))))+1, 1) * 10^ROW(INDIRECT("1:"&amp;LEN(F1958)))/10),"")</f>
        <v/>
      </c>
      <c r="M1958" t="str">
        <f t="shared" si="60"/>
        <v/>
      </c>
      <c r="N1958" t="str">
        <f t="shared" si="61"/>
        <v/>
      </c>
    </row>
    <row r="1959" spans="1:14" x14ac:dyDescent="0.35">
      <c r="A1959" s="1">
        <v>28195.541666666668</v>
      </c>
      <c r="B1959" t="s">
        <v>151</v>
      </c>
      <c r="C1959" t="s">
        <v>9</v>
      </c>
      <c r="D1959" t="s">
        <v>10</v>
      </c>
      <c r="E1959" t="s">
        <v>30</v>
      </c>
      <c r="F1959" s="3">
        <v>8.3333333333333329E-2</v>
      </c>
      <c r="G1959" t="s">
        <v>3996</v>
      </c>
      <c r="H1959" s="2">
        <v>37496</v>
      </c>
      <c r="I1959" t="str">
        <f>IFERROR(IFERROR(IFERROR(
VLOOKUP("*"&amp;$B1959&amp;"*", [1]cities_output!$A:$C,1,0),
VLOOKUP("*"&amp;LEFT($B1959,5)&amp;"*", [1]cities_output!$A:$C,1,0)),
VLOOKUP("*"&amp;RIGHT($B1959,5)&amp;"*", [1]cities_output!$A:$C,1,0)),
"")</f>
        <v>St. Louis</v>
      </c>
      <c r="J1959">
        <f>IFERROR(IFERROR(IFERROR(
VLOOKUP("*"&amp;$B1959&amp;"*", [1]cities_output!$A:$C,2,0),
VLOOKUP("*"&amp;LEFT($B1959,5)&amp;"*", [1]cities_output!$A:$C,2,0)),
VLOOKUP("*"&amp;RIGHT($B1959,5)&amp;"*", [1]cities_output!$A:$C,2,0)),
"")</f>
        <v>38.6181755</v>
      </c>
      <c r="K1959">
        <f>IFERROR(IFERROR(IFERROR(
VLOOKUP("*"&amp;$B1959&amp;"*", [1]cities_output!$A:$C,3,0),
VLOOKUP("*"&amp;LEFT($B1959,5)&amp;"*", [1]cities_output!$A:$C,3,0)),
VLOOKUP("*"&amp;RIGHT($B1959,5)&amp;"*", [1]cities_output!$A:$C,3,0)),
"")</f>
        <v>-90.217931500000006</v>
      </c>
      <c r="L1959" cm="1">
        <f t="array" aca="1" ref="L1959" ca="1">IFERROR(SUMPRODUCT(MID(0&amp;F1959, LARGE(INDEX(ISNUMBER(--MID(F1959, ROW(INDIRECT("1:"&amp;LEN(F1959))), 1)) * ROW(INDIRECT("1:"&amp;LEN(F1959))), 0), ROW(INDIRECT("1:"&amp;LEN(F1959))))+1, 1) * 10^ROW(INDIRECT("1:"&amp;LEN(F1959)))/10),"")</f>
        <v>833333333333333</v>
      </c>
      <c r="M1959" t="str">
        <f t="shared" si="60"/>
        <v/>
      </c>
      <c r="N1959" t="str">
        <f t="shared" si="61"/>
        <v/>
      </c>
    </row>
    <row r="1960" spans="1:14" x14ac:dyDescent="0.35">
      <c r="A1960" s="1">
        <v>39747.970138888886</v>
      </c>
      <c r="B1960" t="s">
        <v>151</v>
      </c>
      <c r="C1960" t="s">
        <v>9</v>
      </c>
      <c r="D1960" t="s">
        <v>10</v>
      </c>
      <c r="E1960" t="s">
        <v>15</v>
      </c>
      <c r="F1960" t="s">
        <v>1866</v>
      </c>
      <c r="G1960" t="s">
        <v>2426</v>
      </c>
      <c r="H1960" s="2">
        <v>39752</v>
      </c>
      <c r="I1960" t="str">
        <f>IFERROR(IFERROR(IFERROR(
VLOOKUP("*"&amp;$B1960&amp;"*", [1]cities_output!$A:$C,1,0),
VLOOKUP("*"&amp;LEFT($B1960,5)&amp;"*", [1]cities_output!$A:$C,1,0)),
VLOOKUP("*"&amp;RIGHT($B1960,5)&amp;"*", [1]cities_output!$A:$C,1,0)),
"")</f>
        <v>St. Louis</v>
      </c>
      <c r="J1960">
        <f>IFERROR(IFERROR(IFERROR(
VLOOKUP("*"&amp;$B1960&amp;"*", [1]cities_output!$A:$C,2,0),
VLOOKUP("*"&amp;LEFT($B1960,5)&amp;"*", [1]cities_output!$A:$C,2,0)),
VLOOKUP("*"&amp;RIGHT($B1960,5)&amp;"*", [1]cities_output!$A:$C,2,0)),
"")</f>
        <v>38.6181755</v>
      </c>
      <c r="K1960">
        <f>IFERROR(IFERROR(IFERROR(
VLOOKUP("*"&amp;$B1960&amp;"*", [1]cities_output!$A:$C,3,0),
VLOOKUP("*"&amp;LEFT($B1960,5)&amp;"*", [1]cities_output!$A:$C,3,0)),
VLOOKUP("*"&amp;RIGHT($B1960,5)&amp;"*", [1]cities_output!$A:$C,3,0)),
"")</f>
        <v>-90.217931500000006</v>
      </c>
      <c r="L1960">
        <v>1.5</v>
      </c>
      <c r="M1960" t="str">
        <f t="shared" si="60"/>
        <v>hour</v>
      </c>
      <c r="N1960">
        <f t="shared" si="61"/>
        <v>5400</v>
      </c>
    </row>
    <row r="1961" spans="1:14" x14ac:dyDescent="0.35">
      <c r="A1961" s="1">
        <v>39670.572916666664</v>
      </c>
      <c r="B1961" t="s">
        <v>151</v>
      </c>
      <c r="C1961" t="s">
        <v>9</v>
      </c>
      <c r="D1961" t="s">
        <v>10</v>
      </c>
      <c r="E1961" t="s">
        <v>122</v>
      </c>
      <c r="F1961" t="s">
        <v>2463</v>
      </c>
      <c r="G1961" t="s">
        <v>2464</v>
      </c>
      <c r="H1961" s="2">
        <v>39672</v>
      </c>
      <c r="I1961" t="str">
        <f>IFERROR(IFERROR(IFERROR(
VLOOKUP("*"&amp;$B1961&amp;"*", [1]cities_output!$A:$C,1,0),
VLOOKUP("*"&amp;LEFT($B1961,5)&amp;"*", [1]cities_output!$A:$C,1,0)),
VLOOKUP("*"&amp;RIGHT($B1961,5)&amp;"*", [1]cities_output!$A:$C,1,0)),
"")</f>
        <v>St. Louis</v>
      </c>
      <c r="J1961">
        <f>IFERROR(IFERROR(IFERROR(
VLOOKUP("*"&amp;$B1961&amp;"*", [1]cities_output!$A:$C,2,0),
VLOOKUP("*"&amp;LEFT($B1961,5)&amp;"*", [1]cities_output!$A:$C,2,0)),
VLOOKUP("*"&amp;RIGHT($B1961,5)&amp;"*", [1]cities_output!$A:$C,2,0)),
"")</f>
        <v>38.6181755</v>
      </c>
      <c r="K1961">
        <f>IFERROR(IFERROR(IFERROR(
VLOOKUP("*"&amp;$B1961&amp;"*", [1]cities_output!$A:$C,3,0),
VLOOKUP("*"&amp;LEFT($B1961,5)&amp;"*", [1]cities_output!$A:$C,3,0)),
VLOOKUP("*"&amp;RIGHT($B1961,5)&amp;"*", [1]cities_output!$A:$C,3,0)),
"")</f>
        <v>-90.217931500000006</v>
      </c>
      <c r="L1961">
        <v>20</v>
      </c>
      <c r="M1961" t="str">
        <f t="shared" si="60"/>
        <v>minute</v>
      </c>
      <c r="N1961">
        <f t="shared" si="61"/>
        <v>1200</v>
      </c>
    </row>
    <row r="1962" spans="1:14" x14ac:dyDescent="0.35">
      <c r="A1962" s="1">
        <v>39258.854166666664</v>
      </c>
      <c r="B1962" t="s">
        <v>151</v>
      </c>
      <c r="C1962" t="s">
        <v>9</v>
      </c>
      <c r="D1962" t="s">
        <v>10</v>
      </c>
      <c r="E1962" t="s">
        <v>44</v>
      </c>
      <c r="F1962" t="s">
        <v>2638</v>
      </c>
      <c r="G1962" t="s">
        <v>2639</v>
      </c>
      <c r="H1962" s="2">
        <v>39301</v>
      </c>
      <c r="I1962" t="str">
        <f>IFERROR(IFERROR(IFERROR(
VLOOKUP("*"&amp;$B1962&amp;"*", [1]cities_output!$A:$C,1,0),
VLOOKUP("*"&amp;LEFT($B1962,5)&amp;"*", [1]cities_output!$A:$C,1,0)),
VLOOKUP("*"&amp;RIGHT($B1962,5)&amp;"*", [1]cities_output!$A:$C,1,0)),
"")</f>
        <v>St. Louis</v>
      </c>
      <c r="J1962">
        <f>IFERROR(IFERROR(IFERROR(
VLOOKUP("*"&amp;$B1962&amp;"*", [1]cities_output!$A:$C,2,0),
VLOOKUP("*"&amp;LEFT($B1962,5)&amp;"*", [1]cities_output!$A:$C,2,0)),
VLOOKUP("*"&amp;RIGHT($B1962,5)&amp;"*", [1]cities_output!$A:$C,2,0)),
"")</f>
        <v>38.6181755</v>
      </c>
      <c r="K1962">
        <f>IFERROR(IFERROR(IFERROR(
VLOOKUP("*"&amp;$B1962&amp;"*", [1]cities_output!$A:$C,3,0),
VLOOKUP("*"&amp;LEFT($B1962,5)&amp;"*", [1]cities_output!$A:$C,3,0)),
VLOOKUP("*"&amp;RIGHT($B1962,5)&amp;"*", [1]cities_output!$A:$C,3,0)),
"")</f>
        <v>-90.217931500000006</v>
      </c>
      <c r="L1962">
        <v>15</v>
      </c>
      <c r="M1962" t="str">
        <f t="shared" si="60"/>
        <v>minute</v>
      </c>
      <c r="N1962">
        <f t="shared" si="61"/>
        <v>900</v>
      </c>
    </row>
    <row r="1963" spans="1:14" x14ac:dyDescent="0.35">
      <c r="A1963" s="1">
        <v>41557.708333333336</v>
      </c>
      <c r="B1963" t="s">
        <v>920</v>
      </c>
      <c r="C1963" t="s">
        <v>9</v>
      </c>
      <c r="D1963" t="s">
        <v>10</v>
      </c>
      <c r="E1963" t="s">
        <v>11</v>
      </c>
      <c r="F1963" t="s">
        <v>1531</v>
      </c>
      <c r="G1963" t="s">
        <v>1532</v>
      </c>
      <c r="H1963" s="2">
        <v>41570</v>
      </c>
      <c r="I1963" t="str">
        <f>IFERROR(IFERROR(IFERROR(
VLOOKUP("*"&amp;$B1963&amp;"*", [1]cities_output!$A:$C,1,0),
VLOOKUP("*"&amp;LEFT($B1963,5)&amp;"*", [1]cities_output!$A:$C,1,0)),
VLOOKUP("*"&amp;RIGHT($B1963,5)&amp;"*", [1]cities_output!$A:$C,1,0)),
"")</f>
        <v>St. Louis</v>
      </c>
      <c r="J1963">
        <f>IFERROR(IFERROR(IFERROR(
VLOOKUP("*"&amp;$B1963&amp;"*", [1]cities_output!$A:$C,2,0),
VLOOKUP("*"&amp;LEFT($B1963,5)&amp;"*", [1]cities_output!$A:$C,2,0)),
VLOOKUP("*"&amp;RIGHT($B1963,5)&amp;"*", [1]cities_output!$A:$C,2,0)),
"")</f>
        <v>38.6181755</v>
      </c>
      <c r="K1963">
        <f>IFERROR(IFERROR(IFERROR(
VLOOKUP("*"&amp;$B1963&amp;"*", [1]cities_output!$A:$C,3,0),
VLOOKUP("*"&amp;LEFT($B1963,5)&amp;"*", [1]cities_output!$A:$C,3,0)),
VLOOKUP("*"&amp;RIGHT($B1963,5)&amp;"*", [1]cities_output!$A:$C,3,0)),
"")</f>
        <v>-90.217931500000006</v>
      </c>
      <c r="L1963" cm="1">
        <f t="array" aca="1" ref="L1963" ca="1">IFERROR(SUMPRODUCT(MID(0&amp;F1963, LARGE(INDEX(ISNUMBER(--MID(F1963, ROW(INDIRECT("1:"&amp;LEN(F1963))), 1)) * ROW(INDIRECT("1:"&amp;LEN(F1963))), 0), ROW(INDIRECT("1:"&amp;LEN(F1963))))+1, 1) * 10^ROW(INDIRECT("1:"&amp;LEN(F1963)))/10),"")</f>
        <v>23</v>
      </c>
      <c r="M1963" t="str">
        <f t="shared" si="60"/>
        <v>hour</v>
      </c>
      <c r="N1963">
        <f t="shared" ca="1" si="61"/>
        <v>82800</v>
      </c>
    </row>
    <row r="1964" spans="1:14" x14ac:dyDescent="0.35">
      <c r="A1964" s="2">
        <v>39609</v>
      </c>
      <c r="B1964" t="s">
        <v>151</v>
      </c>
      <c r="C1964" t="s">
        <v>9</v>
      </c>
      <c r="D1964" t="s">
        <v>10</v>
      </c>
      <c r="E1964" t="s">
        <v>15</v>
      </c>
      <c r="F1964" t="s">
        <v>745</v>
      </c>
      <c r="G1964" t="s">
        <v>2507</v>
      </c>
      <c r="H1964" s="2">
        <v>44007</v>
      </c>
      <c r="I1964" t="str">
        <f>IFERROR(IFERROR(IFERROR(
VLOOKUP("*"&amp;$B1964&amp;"*", [1]cities_output!$A:$C,1,0),
VLOOKUP("*"&amp;LEFT($B1964,5)&amp;"*", [1]cities_output!$A:$C,1,0)),
VLOOKUP("*"&amp;RIGHT($B1964,5)&amp;"*", [1]cities_output!$A:$C,1,0)),
"")</f>
        <v>St. Louis</v>
      </c>
      <c r="J1964">
        <f>IFERROR(IFERROR(IFERROR(
VLOOKUP("*"&amp;$B1964&amp;"*", [1]cities_output!$A:$C,2,0),
VLOOKUP("*"&amp;LEFT($B1964,5)&amp;"*", [1]cities_output!$A:$C,2,0)),
VLOOKUP("*"&amp;RIGHT($B1964,5)&amp;"*", [1]cities_output!$A:$C,2,0)),
"")</f>
        <v>38.6181755</v>
      </c>
      <c r="K1964">
        <f>IFERROR(IFERROR(IFERROR(
VLOOKUP("*"&amp;$B1964&amp;"*", [1]cities_output!$A:$C,3,0),
VLOOKUP("*"&amp;LEFT($B1964,5)&amp;"*", [1]cities_output!$A:$C,3,0)),
VLOOKUP("*"&amp;RIGHT($B1964,5)&amp;"*", [1]cities_output!$A:$C,3,0)),
"")</f>
        <v>-90.217931500000006</v>
      </c>
      <c r="L1964">
        <v>10</v>
      </c>
      <c r="M1964" t="str">
        <f t="shared" si="60"/>
        <v>minute</v>
      </c>
      <c r="N1964">
        <f t="shared" si="61"/>
        <v>600</v>
      </c>
    </row>
    <row r="1965" spans="1:14" x14ac:dyDescent="0.35">
      <c r="A1965" s="1">
        <v>39943.8125</v>
      </c>
      <c r="B1965" t="s">
        <v>151</v>
      </c>
      <c r="C1965" t="s">
        <v>9</v>
      </c>
      <c r="D1965" t="s">
        <v>10</v>
      </c>
      <c r="E1965" t="s">
        <v>26</v>
      </c>
      <c r="F1965" t="s">
        <v>2350</v>
      </c>
      <c r="G1965" t="s">
        <v>2351</v>
      </c>
      <c r="H1965" s="2">
        <v>39973</v>
      </c>
      <c r="I1965" t="str">
        <f>IFERROR(IFERROR(IFERROR(
VLOOKUP("*"&amp;$B1965&amp;"*", [1]cities_output!$A:$C,1,0),
VLOOKUP("*"&amp;LEFT($B1965,5)&amp;"*", [1]cities_output!$A:$C,1,0)),
VLOOKUP("*"&amp;RIGHT($B1965,5)&amp;"*", [1]cities_output!$A:$C,1,0)),
"")</f>
        <v>St. Louis</v>
      </c>
      <c r="J1965">
        <f>IFERROR(IFERROR(IFERROR(
VLOOKUP("*"&amp;$B1965&amp;"*", [1]cities_output!$A:$C,2,0),
VLOOKUP("*"&amp;LEFT($B1965,5)&amp;"*", [1]cities_output!$A:$C,2,0)),
VLOOKUP("*"&amp;RIGHT($B1965,5)&amp;"*", [1]cities_output!$A:$C,2,0)),
"")</f>
        <v>38.6181755</v>
      </c>
      <c r="K1965">
        <f>IFERROR(IFERROR(IFERROR(
VLOOKUP("*"&amp;$B1965&amp;"*", [1]cities_output!$A:$C,3,0),
VLOOKUP("*"&amp;LEFT($B1965,5)&amp;"*", [1]cities_output!$A:$C,3,0)),
VLOOKUP("*"&amp;RIGHT($B1965,5)&amp;"*", [1]cities_output!$A:$C,3,0)),
"")</f>
        <v>-90.217931500000006</v>
      </c>
      <c r="L1965">
        <v>10</v>
      </c>
      <c r="M1965" t="str">
        <f t="shared" si="60"/>
        <v>minute</v>
      </c>
      <c r="N1965">
        <f t="shared" si="61"/>
        <v>600</v>
      </c>
    </row>
    <row r="1966" spans="1:14" x14ac:dyDescent="0.35">
      <c r="A1966" s="1">
        <v>38262.645833333336</v>
      </c>
      <c r="B1966" t="s">
        <v>151</v>
      </c>
      <c r="C1966" t="s">
        <v>9</v>
      </c>
      <c r="D1966" t="s">
        <v>10</v>
      </c>
      <c r="E1966" t="s">
        <v>44</v>
      </c>
      <c r="F1966" t="s">
        <v>530</v>
      </c>
      <c r="G1966" t="s">
        <v>2977</v>
      </c>
      <c r="H1966" s="2">
        <v>38287</v>
      </c>
      <c r="I1966" t="str">
        <f>IFERROR(IFERROR(IFERROR(
VLOOKUP("*"&amp;$B1966&amp;"*", [1]cities_output!$A:$C,1,0),
VLOOKUP("*"&amp;LEFT($B1966,5)&amp;"*", [1]cities_output!$A:$C,1,0)),
VLOOKUP("*"&amp;RIGHT($B1966,5)&amp;"*", [1]cities_output!$A:$C,1,0)),
"")</f>
        <v>St. Louis</v>
      </c>
      <c r="J1966">
        <f>IFERROR(IFERROR(IFERROR(
VLOOKUP("*"&amp;$B1966&amp;"*", [1]cities_output!$A:$C,2,0),
VLOOKUP("*"&amp;LEFT($B1966,5)&amp;"*", [1]cities_output!$A:$C,2,0)),
VLOOKUP("*"&amp;RIGHT($B1966,5)&amp;"*", [1]cities_output!$A:$C,2,0)),
"")</f>
        <v>38.6181755</v>
      </c>
      <c r="K1966">
        <f>IFERROR(IFERROR(IFERROR(
VLOOKUP("*"&amp;$B1966&amp;"*", [1]cities_output!$A:$C,3,0),
VLOOKUP("*"&amp;LEFT($B1966,5)&amp;"*", [1]cities_output!$A:$C,3,0)),
VLOOKUP("*"&amp;RIGHT($B1966,5)&amp;"*", [1]cities_output!$A:$C,3,0)),
"")</f>
        <v>-90.217931500000006</v>
      </c>
      <c r="L1966">
        <v>10</v>
      </c>
      <c r="M1966" t="str">
        <f t="shared" si="60"/>
        <v>minute</v>
      </c>
      <c r="N1966">
        <f t="shared" si="61"/>
        <v>600</v>
      </c>
    </row>
    <row r="1967" spans="1:14" x14ac:dyDescent="0.35">
      <c r="A1967" s="1">
        <v>36711.861111111109</v>
      </c>
      <c r="B1967" t="s">
        <v>151</v>
      </c>
      <c r="C1967" t="s">
        <v>9</v>
      </c>
      <c r="D1967" t="s">
        <v>10</v>
      </c>
      <c r="E1967" t="s">
        <v>82</v>
      </c>
      <c r="F1967" t="s">
        <v>3409</v>
      </c>
      <c r="G1967" t="s">
        <v>3410</v>
      </c>
      <c r="H1967" s="2">
        <v>38597</v>
      </c>
      <c r="I1967" t="str">
        <f>IFERROR(IFERROR(IFERROR(
VLOOKUP("*"&amp;$B1967&amp;"*", [1]cities_output!$A:$C,1,0),
VLOOKUP("*"&amp;LEFT($B1967,5)&amp;"*", [1]cities_output!$A:$C,1,0)),
VLOOKUP("*"&amp;RIGHT($B1967,5)&amp;"*", [1]cities_output!$A:$C,1,0)),
"")</f>
        <v>St. Louis</v>
      </c>
      <c r="J1967">
        <f>IFERROR(IFERROR(IFERROR(
VLOOKUP("*"&amp;$B1967&amp;"*", [1]cities_output!$A:$C,2,0),
VLOOKUP("*"&amp;LEFT($B1967,5)&amp;"*", [1]cities_output!$A:$C,2,0)),
VLOOKUP("*"&amp;RIGHT($B1967,5)&amp;"*", [1]cities_output!$A:$C,2,0)),
"")</f>
        <v>38.6181755</v>
      </c>
      <c r="K1967">
        <f>IFERROR(IFERROR(IFERROR(
VLOOKUP("*"&amp;$B1967&amp;"*", [1]cities_output!$A:$C,3,0),
VLOOKUP("*"&amp;LEFT($B1967,5)&amp;"*", [1]cities_output!$A:$C,3,0)),
VLOOKUP("*"&amp;RIGHT($B1967,5)&amp;"*", [1]cities_output!$A:$C,3,0)),
"")</f>
        <v>-90.217931500000006</v>
      </c>
      <c r="L1967">
        <v>10</v>
      </c>
      <c r="M1967" t="str">
        <f t="shared" si="60"/>
        <v>minute</v>
      </c>
      <c r="N1967">
        <f t="shared" si="61"/>
        <v>600</v>
      </c>
    </row>
    <row r="1968" spans="1:14" x14ac:dyDescent="0.35">
      <c r="A1968" s="1">
        <v>23867.232638888891</v>
      </c>
      <c r="B1968" t="s">
        <v>920</v>
      </c>
      <c r="C1968" t="s">
        <v>9</v>
      </c>
      <c r="D1968" t="s">
        <v>10</v>
      </c>
      <c r="E1968" t="s">
        <v>122</v>
      </c>
      <c r="F1968" t="s">
        <v>146</v>
      </c>
      <c r="G1968" t="s">
        <v>4068</v>
      </c>
      <c r="H1968" s="2">
        <v>36402</v>
      </c>
      <c r="I1968" t="str">
        <f>IFERROR(IFERROR(IFERROR(
VLOOKUP("*"&amp;$B1968&amp;"*", [1]cities_output!$A:$C,1,0),
VLOOKUP("*"&amp;LEFT($B1968,5)&amp;"*", [1]cities_output!$A:$C,1,0)),
VLOOKUP("*"&amp;RIGHT($B1968,5)&amp;"*", [1]cities_output!$A:$C,1,0)),
"")</f>
        <v>St. Louis</v>
      </c>
      <c r="J1968">
        <f>IFERROR(IFERROR(IFERROR(
VLOOKUP("*"&amp;$B1968&amp;"*", [1]cities_output!$A:$C,2,0),
VLOOKUP("*"&amp;LEFT($B1968,5)&amp;"*", [1]cities_output!$A:$C,2,0)),
VLOOKUP("*"&amp;RIGHT($B1968,5)&amp;"*", [1]cities_output!$A:$C,2,0)),
"")</f>
        <v>38.6181755</v>
      </c>
      <c r="K1968">
        <f>IFERROR(IFERROR(IFERROR(
VLOOKUP("*"&amp;$B1968&amp;"*", [1]cities_output!$A:$C,3,0),
VLOOKUP("*"&amp;LEFT($B1968,5)&amp;"*", [1]cities_output!$A:$C,3,0)),
VLOOKUP("*"&amp;RIGHT($B1968,5)&amp;"*", [1]cities_output!$A:$C,3,0)),
"")</f>
        <v>-90.217931500000006</v>
      </c>
      <c r="L1968">
        <v>10</v>
      </c>
      <c r="M1968" t="str">
        <f t="shared" si="60"/>
        <v>minute</v>
      </c>
      <c r="N1968">
        <f t="shared" si="61"/>
        <v>600</v>
      </c>
    </row>
    <row r="1969" spans="1:14" x14ac:dyDescent="0.35">
      <c r="A1969" s="1">
        <v>39387.916666666664</v>
      </c>
      <c r="B1969" t="s">
        <v>151</v>
      </c>
      <c r="C1969" t="s">
        <v>9</v>
      </c>
      <c r="D1969" t="s">
        <v>10</v>
      </c>
      <c r="E1969" t="s">
        <v>652</v>
      </c>
      <c r="F1969" t="s">
        <v>2579</v>
      </c>
      <c r="G1969" t="s">
        <v>2580</v>
      </c>
      <c r="H1969" s="2">
        <v>39414</v>
      </c>
      <c r="I1969" t="str">
        <f>IFERROR(IFERROR(IFERROR(
VLOOKUP("*"&amp;$B1969&amp;"*", [1]cities_output!$A:$C,1,0),
VLOOKUP("*"&amp;LEFT($B1969,5)&amp;"*", [1]cities_output!$A:$C,1,0)),
VLOOKUP("*"&amp;RIGHT($B1969,5)&amp;"*", [1]cities_output!$A:$C,1,0)),
"")</f>
        <v>St. Louis</v>
      </c>
      <c r="J1969">
        <f>IFERROR(IFERROR(IFERROR(
VLOOKUP("*"&amp;$B1969&amp;"*", [1]cities_output!$A:$C,2,0),
VLOOKUP("*"&amp;LEFT($B1969,5)&amp;"*", [1]cities_output!$A:$C,2,0)),
VLOOKUP("*"&amp;RIGHT($B1969,5)&amp;"*", [1]cities_output!$A:$C,2,0)),
"")</f>
        <v>38.6181755</v>
      </c>
      <c r="K1969">
        <f>IFERROR(IFERROR(IFERROR(
VLOOKUP("*"&amp;$B1969&amp;"*", [1]cities_output!$A:$C,3,0),
VLOOKUP("*"&amp;LEFT($B1969,5)&amp;"*", [1]cities_output!$A:$C,3,0)),
VLOOKUP("*"&amp;RIGHT($B1969,5)&amp;"*", [1]cities_output!$A:$C,3,0)),
"")</f>
        <v>-90.217931500000006</v>
      </c>
      <c r="L1969" cm="1">
        <f t="array" aca="1" ref="L1969" ca="1">IFERROR(SUMPRODUCT(MID(0&amp;F1969, LARGE(INDEX(ISNUMBER(--MID(F1969, ROW(INDIRECT("1:"&amp;LEN(F1969))), 1)) * ROW(INDIRECT("1:"&amp;LEN(F1969))), 0), ROW(INDIRECT("1:"&amp;LEN(F1969))))+1, 1) * 10^ROW(INDIRECT("1:"&amp;LEN(F1969)))/10),"")</f>
        <v>6</v>
      </c>
      <c r="M1969" t="str">
        <f t="shared" si="60"/>
        <v>hour</v>
      </c>
      <c r="N1969">
        <f t="shared" ca="1" si="61"/>
        <v>21600</v>
      </c>
    </row>
    <row r="1970" spans="1:14" x14ac:dyDescent="0.35">
      <c r="A1970" s="1">
        <v>44856.052083333336</v>
      </c>
      <c r="B1970" t="s">
        <v>47</v>
      </c>
      <c r="C1970" t="s">
        <v>9</v>
      </c>
      <c r="D1970" t="s">
        <v>10</v>
      </c>
      <c r="E1970" t="s">
        <v>26</v>
      </c>
      <c r="F1970" t="s">
        <v>48</v>
      </c>
      <c r="G1970" t="s">
        <v>49</v>
      </c>
      <c r="H1970" s="2">
        <v>44917</v>
      </c>
      <c r="I1970" t="str">
        <f>IFERROR(IFERROR(IFERROR(
VLOOKUP("*"&amp;$B1970&amp;"*", [1]cities_output!$A:$C,1,0),
VLOOKUP("*"&amp;LEFT($B1970,5)&amp;"*", [1]cities_output!$A:$C,1,0)),
VLOOKUP("*"&amp;RIGHT($B1970,5)&amp;"*", [1]cities_output!$A:$C,1,0)),
"")</f>
        <v>Saint Louis</v>
      </c>
      <c r="J1970">
        <f>IFERROR(IFERROR(IFERROR(
VLOOKUP("*"&amp;$B1970&amp;"*", [1]cities_output!$A:$C,2,0),
VLOOKUP("*"&amp;LEFT($B1970,5)&amp;"*", [1]cities_output!$A:$C,2,0)),
VLOOKUP("*"&amp;RIGHT($B1970,5)&amp;"*", [1]cities_output!$A:$C,2,0)),
"")</f>
        <v>38.6181755</v>
      </c>
      <c r="K1970">
        <f>IFERROR(IFERROR(IFERROR(
VLOOKUP("*"&amp;$B1970&amp;"*", [1]cities_output!$A:$C,3,0),
VLOOKUP("*"&amp;LEFT($B1970,5)&amp;"*", [1]cities_output!$A:$C,3,0)),
VLOOKUP("*"&amp;RIGHT($B1970,5)&amp;"*", [1]cities_output!$A:$C,3,0)),
"")</f>
        <v>-90.217931500000006</v>
      </c>
      <c r="L1970" cm="1">
        <f t="array" aca="1" ref="L1970" ca="1">IFERROR(SUMPRODUCT(MID(0&amp;F1970, LARGE(INDEX(ISNUMBER(--MID(F1970, ROW(INDIRECT("1:"&amp;LEN(F1970))), 1)) * ROW(INDIRECT("1:"&amp;LEN(F1970))), 0), ROW(INDIRECT("1:"&amp;LEN(F1970))))+1, 1) * 10^ROW(INDIRECT("1:"&amp;LEN(F1970)))/10),"")</f>
        <v>2</v>
      </c>
      <c r="M1970" t="str">
        <f t="shared" si="60"/>
        <v>hour</v>
      </c>
      <c r="N1970">
        <f t="shared" ca="1" si="61"/>
        <v>7200</v>
      </c>
    </row>
    <row r="1971" spans="1:14" x14ac:dyDescent="0.35">
      <c r="A1971" s="1">
        <v>43947.104166666664</v>
      </c>
      <c r="B1971" t="s">
        <v>151</v>
      </c>
      <c r="C1971" t="s">
        <v>9</v>
      </c>
      <c r="D1971" t="s">
        <v>10</v>
      </c>
      <c r="E1971" t="s">
        <v>11</v>
      </c>
      <c r="F1971" t="s">
        <v>417</v>
      </c>
      <c r="G1971" t="s">
        <v>418</v>
      </c>
      <c r="H1971" s="2">
        <v>44007</v>
      </c>
      <c r="I1971" t="str">
        <f>IFERROR(IFERROR(IFERROR(
VLOOKUP("*"&amp;$B1971&amp;"*", [1]cities_output!$A:$C,1,0),
VLOOKUP("*"&amp;LEFT($B1971,5)&amp;"*", [1]cities_output!$A:$C,1,0)),
VLOOKUP("*"&amp;RIGHT($B1971,5)&amp;"*", [1]cities_output!$A:$C,1,0)),
"")</f>
        <v>St. Louis</v>
      </c>
      <c r="J1971">
        <f>IFERROR(IFERROR(IFERROR(
VLOOKUP("*"&amp;$B1971&amp;"*", [1]cities_output!$A:$C,2,0),
VLOOKUP("*"&amp;LEFT($B1971,5)&amp;"*", [1]cities_output!$A:$C,2,0)),
VLOOKUP("*"&amp;RIGHT($B1971,5)&amp;"*", [1]cities_output!$A:$C,2,0)),
"")</f>
        <v>38.6181755</v>
      </c>
      <c r="K1971">
        <f>IFERROR(IFERROR(IFERROR(
VLOOKUP("*"&amp;$B1971&amp;"*", [1]cities_output!$A:$C,3,0),
VLOOKUP("*"&amp;LEFT($B1971,5)&amp;"*", [1]cities_output!$A:$C,3,0)),
VLOOKUP("*"&amp;RIGHT($B1971,5)&amp;"*", [1]cities_output!$A:$C,3,0)),
"")</f>
        <v>-90.217931500000006</v>
      </c>
      <c r="L1971" cm="1">
        <f t="array" aca="1" ref="L1971" ca="1">IFERROR(SUMPRODUCT(MID(0&amp;F1971, LARGE(INDEX(ISNUMBER(--MID(F1971, ROW(INDIRECT("1:"&amp;LEN(F1971))), 1)) * ROW(INDIRECT("1:"&amp;LEN(F1971))), 0), ROW(INDIRECT("1:"&amp;LEN(F1971))))+1, 1) * 10^ROW(INDIRECT("1:"&amp;LEN(F1971)))/10),"")</f>
        <v>1</v>
      </c>
      <c r="M1971" t="str">
        <f t="shared" si="60"/>
        <v>hour</v>
      </c>
      <c r="N1971">
        <f t="shared" ca="1" si="61"/>
        <v>3600</v>
      </c>
    </row>
    <row r="1972" spans="1:14" x14ac:dyDescent="0.35">
      <c r="A1972" s="1">
        <v>43048.1875</v>
      </c>
      <c r="B1972" t="s">
        <v>151</v>
      </c>
      <c r="C1972" t="s">
        <v>9</v>
      </c>
      <c r="D1972" t="s">
        <v>10</v>
      </c>
      <c r="E1972" t="s">
        <v>44</v>
      </c>
      <c r="F1972" t="s">
        <v>360</v>
      </c>
      <c r="G1972" t="s">
        <v>827</v>
      </c>
      <c r="H1972" s="2">
        <v>43048</v>
      </c>
      <c r="I1972" t="str">
        <f>IFERROR(IFERROR(IFERROR(
VLOOKUP("*"&amp;$B1972&amp;"*", [1]cities_output!$A:$C,1,0),
VLOOKUP("*"&amp;LEFT($B1972,5)&amp;"*", [1]cities_output!$A:$C,1,0)),
VLOOKUP("*"&amp;RIGHT($B1972,5)&amp;"*", [1]cities_output!$A:$C,1,0)),
"")</f>
        <v>St. Louis</v>
      </c>
      <c r="J1972">
        <f>IFERROR(IFERROR(IFERROR(
VLOOKUP("*"&amp;$B1972&amp;"*", [1]cities_output!$A:$C,2,0),
VLOOKUP("*"&amp;LEFT($B1972,5)&amp;"*", [1]cities_output!$A:$C,2,0)),
VLOOKUP("*"&amp;RIGHT($B1972,5)&amp;"*", [1]cities_output!$A:$C,2,0)),
"")</f>
        <v>38.6181755</v>
      </c>
      <c r="K1972">
        <f>IFERROR(IFERROR(IFERROR(
VLOOKUP("*"&amp;$B1972&amp;"*", [1]cities_output!$A:$C,3,0),
VLOOKUP("*"&amp;LEFT($B1972,5)&amp;"*", [1]cities_output!$A:$C,3,0)),
VLOOKUP("*"&amp;RIGHT($B1972,5)&amp;"*", [1]cities_output!$A:$C,3,0)),
"")</f>
        <v>-90.217931500000006</v>
      </c>
      <c r="L1972" cm="1">
        <f t="array" aca="1" ref="L1972" ca="1">IFERROR(SUMPRODUCT(MID(0&amp;F1972, LARGE(INDEX(ISNUMBER(--MID(F1972, ROW(INDIRECT("1:"&amp;LEN(F1972))), 1)) * ROW(INDIRECT("1:"&amp;LEN(F1972))), 0), ROW(INDIRECT("1:"&amp;LEN(F1972))))+1, 1) * 10^ROW(INDIRECT("1:"&amp;LEN(F1972)))/10),"")</f>
        <v>1</v>
      </c>
      <c r="M1972" t="str">
        <f t="shared" si="60"/>
        <v>hour</v>
      </c>
      <c r="N1972">
        <f t="shared" ca="1" si="61"/>
        <v>3600</v>
      </c>
    </row>
    <row r="1973" spans="1:14" x14ac:dyDescent="0.35">
      <c r="A1973" s="1">
        <v>39670.541666666664</v>
      </c>
      <c r="B1973" t="s">
        <v>151</v>
      </c>
      <c r="C1973" t="s">
        <v>9</v>
      </c>
      <c r="D1973" t="s">
        <v>10</v>
      </c>
      <c r="E1973" t="s">
        <v>122</v>
      </c>
      <c r="F1973" t="s">
        <v>360</v>
      </c>
      <c r="G1973" t="s">
        <v>2465</v>
      </c>
      <c r="H1973" s="2">
        <v>40159</v>
      </c>
      <c r="I1973" t="str">
        <f>IFERROR(IFERROR(IFERROR(
VLOOKUP("*"&amp;$B1973&amp;"*", [1]cities_output!$A:$C,1,0),
VLOOKUP("*"&amp;LEFT($B1973,5)&amp;"*", [1]cities_output!$A:$C,1,0)),
VLOOKUP("*"&amp;RIGHT($B1973,5)&amp;"*", [1]cities_output!$A:$C,1,0)),
"")</f>
        <v>St. Louis</v>
      </c>
      <c r="J1973">
        <f>IFERROR(IFERROR(IFERROR(
VLOOKUP("*"&amp;$B1973&amp;"*", [1]cities_output!$A:$C,2,0),
VLOOKUP("*"&amp;LEFT($B1973,5)&amp;"*", [1]cities_output!$A:$C,2,0)),
VLOOKUP("*"&amp;RIGHT($B1973,5)&amp;"*", [1]cities_output!$A:$C,2,0)),
"")</f>
        <v>38.6181755</v>
      </c>
      <c r="K1973">
        <f>IFERROR(IFERROR(IFERROR(
VLOOKUP("*"&amp;$B1973&amp;"*", [1]cities_output!$A:$C,3,0),
VLOOKUP("*"&amp;LEFT($B1973,5)&amp;"*", [1]cities_output!$A:$C,3,0)),
VLOOKUP("*"&amp;RIGHT($B1973,5)&amp;"*", [1]cities_output!$A:$C,3,0)),
"")</f>
        <v>-90.217931500000006</v>
      </c>
      <c r="L1973" cm="1">
        <f t="array" aca="1" ref="L1973" ca="1">IFERROR(SUMPRODUCT(MID(0&amp;F1973, LARGE(INDEX(ISNUMBER(--MID(F1973, ROW(INDIRECT("1:"&amp;LEN(F1973))), 1)) * ROW(INDIRECT("1:"&amp;LEN(F1973))), 0), ROW(INDIRECT("1:"&amp;LEN(F1973))))+1, 1) * 10^ROW(INDIRECT("1:"&amp;LEN(F1973)))/10),"")</f>
        <v>1</v>
      </c>
      <c r="M1973" t="str">
        <f t="shared" si="60"/>
        <v>hour</v>
      </c>
      <c r="N1973">
        <f t="shared" ca="1" si="61"/>
        <v>3600</v>
      </c>
    </row>
    <row r="1974" spans="1:14" x14ac:dyDescent="0.35">
      <c r="A1974" s="1">
        <v>39462.958333333336</v>
      </c>
      <c r="B1974" t="s">
        <v>151</v>
      </c>
      <c r="C1974" t="s">
        <v>9</v>
      </c>
      <c r="D1974" t="s">
        <v>10</v>
      </c>
      <c r="E1974" t="s">
        <v>30</v>
      </c>
      <c r="F1974" t="s">
        <v>360</v>
      </c>
      <c r="G1974" t="s">
        <v>2559</v>
      </c>
      <c r="H1974" s="2">
        <v>39468</v>
      </c>
      <c r="I1974" t="str">
        <f>IFERROR(IFERROR(IFERROR(
VLOOKUP("*"&amp;$B1974&amp;"*", [1]cities_output!$A:$C,1,0),
VLOOKUP("*"&amp;LEFT($B1974,5)&amp;"*", [1]cities_output!$A:$C,1,0)),
VLOOKUP("*"&amp;RIGHT($B1974,5)&amp;"*", [1]cities_output!$A:$C,1,0)),
"")</f>
        <v>St. Louis</v>
      </c>
      <c r="J1974">
        <f>IFERROR(IFERROR(IFERROR(
VLOOKUP("*"&amp;$B1974&amp;"*", [1]cities_output!$A:$C,2,0),
VLOOKUP("*"&amp;LEFT($B1974,5)&amp;"*", [1]cities_output!$A:$C,2,0)),
VLOOKUP("*"&amp;RIGHT($B1974,5)&amp;"*", [1]cities_output!$A:$C,2,0)),
"")</f>
        <v>38.6181755</v>
      </c>
      <c r="K1974">
        <f>IFERROR(IFERROR(IFERROR(
VLOOKUP("*"&amp;$B1974&amp;"*", [1]cities_output!$A:$C,3,0),
VLOOKUP("*"&amp;LEFT($B1974,5)&amp;"*", [1]cities_output!$A:$C,3,0)),
VLOOKUP("*"&amp;RIGHT($B1974,5)&amp;"*", [1]cities_output!$A:$C,3,0)),
"")</f>
        <v>-90.217931500000006</v>
      </c>
      <c r="L1974" cm="1">
        <f t="array" aca="1" ref="L1974" ca="1">IFERROR(SUMPRODUCT(MID(0&amp;F1974, LARGE(INDEX(ISNUMBER(--MID(F1974, ROW(INDIRECT("1:"&amp;LEN(F1974))), 1)) * ROW(INDIRECT("1:"&amp;LEN(F1974))), 0), ROW(INDIRECT("1:"&amp;LEN(F1974))))+1, 1) * 10^ROW(INDIRECT("1:"&amp;LEN(F1974)))/10),"")</f>
        <v>1</v>
      </c>
      <c r="M1974" t="str">
        <f t="shared" si="60"/>
        <v>hour</v>
      </c>
      <c r="N1974">
        <f t="shared" ca="1" si="61"/>
        <v>3600</v>
      </c>
    </row>
    <row r="1975" spans="1:14" x14ac:dyDescent="0.35">
      <c r="A1975" s="1">
        <v>38653.760416666664</v>
      </c>
      <c r="B1975" t="s">
        <v>151</v>
      </c>
      <c r="C1975" t="s">
        <v>9</v>
      </c>
      <c r="D1975" t="s">
        <v>10</v>
      </c>
      <c r="E1975" t="s">
        <v>82</v>
      </c>
      <c r="F1975" t="s">
        <v>360</v>
      </c>
      <c r="G1975" t="s">
        <v>2858</v>
      </c>
      <c r="H1975" s="2">
        <v>38659</v>
      </c>
      <c r="I1975" t="str">
        <f>IFERROR(IFERROR(IFERROR(
VLOOKUP("*"&amp;$B1975&amp;"*", [1]cities_output!$A:$C,1,0),
VLOOKUP("*"&amp;LEFT($B1975,5)&amp;"*", [1]cities_output!$A:$C,1,0)),
VLOOKUP("*"&amp;RIGHT($B1975,5)&amp;"*", [1]cities_output!$A:$C,1,0)),
"")</f>
        <v>St. Louis</v>
      </c>
      <c r="J1975">
        <f>IFERROR(IFERROR(IFERROR(
VLOOKUP("*"&amp;$B1975&amp;"*", [1]cities_output!$A:$C,2,0),
VLOOKUP("*"&amp;LEFT($B1975,5)&amp;"*", [1]cities_output!$A:$C,2,0)),
VLOOKUP("*"&amp;RIGHT($B1975,5)&amp;"*", [1]cities_output!$A:$C,2,0)),
"")</f>
        <v>38.6181755</v>
      </c>
      <c r="K1975">
        <f>IFERROR(IFERROR(IFERROR(
VLOOKUP("*"&amp;$B1975&amp;"*", [1]cities_output!$A:$C,3,0),
VLOOKUP("*"&amp;LEFT($B1975,5)&amp;"*", [1]cities_output!$A:$C,3,0)),
VLOOKUP("*"&amp;RIGHT($B1975,5)&amp;"*", [1]cities_output!$A:$C,3,0)),
"")</f>
        <v>-90.217931500000006</v>
      </c>
      <c r="L1975" cm="1">
        <f t="array" aca="1" ref="L1975" ca="1">IFERROR(SUMPRODUCT(MID(0&amp;F1975, LARGE(INDEX(ISNUMBER(--MID(F1975, ROW(INDIRECT("1:"&amp;LEN(F1975))), 1)) * ROW(INDIRECT("1:"&amp;LEN(F1975))), 0), ROW(INDIRECT("1:"&amp;LEN(F1975))))+1, 1) * 10^ROW(INDIRECT("1:"&amp;LEN(F1975)))/10),"")</f>
        <v>1</v>
      </c>
      <c r="M1975" t="str">
        <f t="shared" si="60"/>
        <v>hour</v>
      </c>
      <c r="N1975">
        <f t="shared" ca="1" si="61"/>
        <v>3600</v>
      </c>
    </row>
    <row r="1976" spans="1:14" x14ac:dyDescent="0.35">
      <c r="A1976" s="1">
        <v>35695.125</v>
      </c>
      <c r="B1976" t="s">
        <v>151</v>
      </c>
      <c r="C1976" t="s">
        <v>9</v>
      </c>
      <c r="D1976" t="s">
        <v>10</v>
      </c>
      <c r="E1976" t="s">
        <v>79</v>
      </c>
      <c r="F1976" t="s">
        <v>3660</v>
      </c>
      <c r="G1976" t="s">
        <v>3661</v>
      </c>
      <c r="H1976" s="2">
        <v>36188</v>
      </c>
      <c r="I1976" t="str">
        <f>IFERROR(IFERROR(IFERROR(
VLOOKUP("*"&amp;$B1976&amp;"*", [1]cities_output!$A:$C,1,0),
VLOOKUP("*"&amp;LEFT($B1976,5)&amp;"*", [1]cities_output!$A:$C,1,0)),
VLOOKUP("*"&amp;RIGHT($B1976,5)&amp;"*", [1]cities_output!$A:$C,1,0)),
"")</f>
        <v>St. Louis</v>
      </c>
      <c r="J1976">
        <f>IFERROR(IFERROR(IFERROR(
VLOOKUP("*"&amp;$B1976&amp;"*", [1]cities_output!$A:$C,2,0),
VLOOKUP("*"&amp;LEFT($B1976,5)&amp;"*", [1]cities_output!$A:$C,2,0)),
VLOOKUP("*"&amp;RIGHT($B1976,5)&amp;"*", [1]cities_output!$A:$C,2,0)),
"")</f>
        <v>38.6181755</v>
      </c>
      <c r="K1976">
        <f>IFERROR(IFERROR(IFERROR(
VLOOKUP("*"&amp;$B1976&amp;"*", [1]cities_output!$A:$C,3,0),
VLOOKUP("*"&amp;LEFT($B1976,5)&amp;"*", [1]cities_output!$A:$C,3,0)),
VLOOKUP("*"&amp;RIGHT($B1976,5)&amp;"*", [1]cities_output!$A:$C,3,0)),
"")</f>
        <v>-90.217931500000006</v>
      </c>
      <c r="L1976" cm="1">
        <f t="array" aca="1" ref="L1976" ca="1">IFERROR(SUMPRODUCT(MID(0&amp;F1976, LARGE(INDEX(ISNUMBER(--MID(F1976, ROW(INDIRECT("1:"&amp;LEN(F1976))), 1)) * ROW(INDIRECT("1:"&amp;LEN(F1976))), 0), ROW(INDIRECT("1:"&amp;LEN(F1976))))+1, 1) * 10^ROW(INDIRECT("1:"&amp;LEN(F1976)))/10),"")</f>
        <v>1</v>
      </c>
      <c r="M1976" t="str">
        <f t="shared" si="60"/>
        <v>hour</v>
      </c>
      <c r="N1976">
        <f t="shared" ca="1" si="61"/>
        <v>3600</v>
      </c>
    </row>
    <row r="1977" spans="1:14" x14ac:dyDescent="0.35">
      <c r="A1977" s="1">
        <v>22893.645833333332</v>
      </c>
      <c r="B1977" t="s">
        <v>151</v>
      </c>
      <c r="C1977" t="s">
        <v>9</v>
      </c>
      <c r="D1977" t="s">
        <v>10</v>
      </c>
      <c r="E1977" t="s">
        <v>76</v>
      </c>
      <c r="F1977" t="s">
        <v>4083</v>
      </c>
      <c r="G1977" t="s">
        <v>4084</v>
      </c>
      <c r="H1977" s="2">
        <v>38852</v>
      </c>
      <c r="I1977" t="str">
        <f>IFERROR(IFERROR(IFERROR(
VLOOKUP("*"&amp;$B1977&amp;"*", [1]cities_output!$A:$C,1,0),
VLOOKUP("*"&amp;LEFT($B1977,5)&amp;"*", [1]cities_output!$A:$C,1,0)),
VLOOKUP("*"&amp;RIGHT($B1977,5)&amp;"*", [1]cities_output!$A:$C,1,0)),
"")</f>
        <v>St. Louis</v>
      </c>
      <c r="J1977">
        <f>IFERROR(IFERROR(IFERROR(
VLOOKUP("*"&amp;$B1977&amp;"*", [1]cities_output!$A:$C,2,0),
VLOOKUP("*"&amp;LEFT($B1977,5)&amp;"*", [1]cities_output!$A:$C,2,0)),
VLOOKUP("*"&amp;RIGHT($B1977,5)&amp;"*", [1]cities_output!$A:$C,2,0)),
"")</f>
        <v>38.6181755</v>
      </c>
      <c r="K1977">
        <f>IFERROR(IFERROR(IFERROR(
VLOOKUP("*"&amp;$B1977&amp;"*", [1]cities_output!$A:$C,3,0),
VLOOKUP("*"&amp;LEFT($B1977,5)&amp;"*", [1]cities_output!$A:$C,3,0)),
VLOOKUP("*"&amp;RIGHT($B1977,5)&amp;"*", [1]cities_output!$A:$C,3,0)),
"")</f>
        <v>-90.217931500000006</v>
      </c>
      <c r="L1977" cm="1">
        <f t="array" aca="1" ref="L1977" ca="1">IFERROR(SUMPRODUCT(MID(0&amp;F1977, LARGE(INDEX(ISNUMBER(--MID(F1977, ROW(INDIRECT("1:"&amp;LEN(F1977))), 1)) * ROW(INDIRECT("1:"&amp;LEN(F1977))), 0), ROW(INDIRECT("1:"&amp;LEN(F1977))))+1, 1) * 10^ROW(INDIRECT("1:"&amp;LEN(F1977)))/10),"")</f>
        <v>1</v>
      </c>
      <c r="M1977" t="str">
        <f t="shared" si="60"/>
        <v>hour</v>
      </c>
      <c r="N1977">
        <f t="shared" ca="1" si="61"/>
        <v>3600</v>
      </c>
    </row>
    <row r="1978" spans="1:14" x14ac:dyDescent="0.35">
      <c r="A1978" s="1">
        <v>36540.75</v>
      </c>
      <c r="B1978" t="s">
        <v>151</v>
      </c>
      <c r="C1978" t="s">
        <v>9</v>
      </c>
      <c r="D1978" t="s">
        <v>10</v>
      </c>
      <c r="E1978" t="s">
        <v>44</v>
      </c>
      <c r="F1978" t="s">
        <v>3450</v>
      </c>
      <c r="G1978" t="s">
        <v>3451</v>
      </c>
      <c r="H1978" s="2">
        <v>36583</v>
      </c>
      <c r="I1978" t="str">
        <f>IFERROR(IFERROR(IFERROR(
VLOOKUP("*"&amp;$B1978&amp;"*", [1]cities_output!$A:$C,1,0),
VLOOKUP("*"&amp;LEFT($B1978,5)&amp;"*", [1]cities_output!$A:$C,1,0)),
VLOOKUP("*"&amp;RIGHT($B1978,5)&amp;"*", [1]cities_output!$A:$C,1,0)),
"")</f>
        <v>St. Louis</v>
      </c>
      <c r="J1978">
        <f>IFERROR(IFERROR(IFERROR(
VLOOKUP("*"&amp;$B1978&amp;"*", [1]cities_output!$A:$C,2,0),
VLOOKUP("*"&amp;LEFT($B1978,5)&amp;"*", [1]cities_output!$A:$C,2,0)),
VLOOKUP("*"&amp;RIGHT($B1978,5)&amp;"*", [1]cities_output!$A:$C,2,0)),
"")</f>
        <v>38.6181755</v>
      </c>
      <c r="K1978">
        <f>IFERROR(IFERROR(IFERROR(
VLOOKUP("*"&amp;$B1978&amp;"*", [1]cities_output!$A:$C,3,0),
VLOOKUP("*"&amp;LEFT($B1978,5)&amp;"*", [1]cities_output!$A:$C,3,0)),
VLOOKUP("*"&amp;RIGHT($B1978,5)&amp;"*", [1]cities_output!$A:$C,3,0)),
"")</f>
        <v>-90.217931500000006</v>
      </c>
      <c r="L1978">
        <v>5</v>
      </c>
      <c r="M1978" t="str">
        <f t="shared" si="60"/>
        <v>minute</v>
      </c>
      <c r="N1978">
        <f t="shared" si="61"/>
        <v>300</v>
      </c>
    </row>
    <row r="1979" spans="1:14" x14ac:dyDescent="0.35">
      <c r="A1979" s="1">
        <v>41760.815972222219</v>
      </c>
      <c r="B1979" t="s">
        <v>151</v>
      </c>
      <c r="C1979" t="s">
        <v>9</v>
      </c>
      <c r="D1979" t="s">
        <v>10</v>
      </c>
      <c r="E1979" t="s">
        <v>82</v>
      </c>
      <c r="F1979" t="s">
        <v>1433</v>
      </c>
      <c r="G1979" t="s">
        <v>1441</v>
      </c>
      <c r="H1979" s="2">
        <v>41761</v>
      </c>
      <c r="I1979" t="str">
        <f>IFERROR(IFERROR(IFERROR(
VLOOKUP("*"&amp;$B1979&amp;"*", [1]cities_output!$A:$C,1,0),
VLOOKUP("*"&amp;LEFT($B1979,5)&amp;"*", [1]cities_output!$A:$C,1,0)),
VLOOKUP("*"&amp;RIGHT($B1979,5)&amp;"*", [1]cities_output!$A:$C,1,0)),
"")</f>
        <v>St. Louis</v>
      </c>
      <c r="J1979">
        <f>IFERROR(IFERROR(IFERROR(
VLOOKUP("*"&amp;$B1979&amp;"*", [1]cities_output!$A:$C,2,0),
VLOOKUP("*"&amp;LEFT($B1979,5)&amp;"*", [1]cities_output!$A:$C,2,0)),
VLOOKUP("*"&amp;RIGHT($B1979,5)&amp;"*", [1]cities_output!$A:$C,2,0)),
"")</f>
        <v>38.6181755</v>
      </c>
      <c r="K1979">
        <f>IFERROR(IFERROR(IFERROR(
VLOOKUP("*"&amp;$B1979&amp;"*", [1]cities_output!$A:$C,3,0),
VLOOKUP("*"&amp;LEFT($B1979,5)&amp;"*", [1]cities_output!$A:$C,3,0)),
VLOOKUP("*"&amp;RIGHT($B1979,5)&amp;"*", [1]cities_output!$A:$C,3,0)),
"")</f>
        <v>-90.217931500000006</v>
      </c>
      <c r="L1979">
        <v>5</v>
      </c>
      <c r="M1979" t="str">
        <f t="shared" si="60"/>
        <v>minute</v>
      </c>
      <c r="N1979">
        <f t="shared" si="61"/>
        <v>300</v>
      </c>
    </row>
    <row r="1980" spans="1:14" x14ac:dyDescent="0.35">
      <c r="A1980" s="1">
        <v>41429.5625</v>
      </c>
      <c r="B1980" t="s">
        <v>151</v>
      </c>
      <c r="C1980" t="s">
        <v>9</v>
      </c>
      <c r="D1980" t="s">
        <v>10</v>
      </c>
      <c r="E1980" t="s">
        <v>76</v>
      </c>
      <c r="F1980" t="s">
        <v>1433</v>
      </c>
      <c r="G1980" t="s">
        <v>1600</v>
      </c>
      <c r="H1980" s="2">
        <v>41458</v>
      </c>
      <c r="I1980" t="str">
        <f>IFERROR(IFERROR(IFERROR(
VLOOKUP("*"&amp;$B1980&amp;"*", [1]cities_output!$A:$C,1,0),
VLOOKUP("*"&amp;LEFT($B1980,5)&amp;"*", [1]cities_output!$A:$C,1,0)),
VLOOKUP("*"&amp;RIGHT($B1980,5)&amp;"*", [1]cities_output!$A:$C,1,0)),
"")</f>
        <v>St. Louis</v>
      </c>
      <c r="J1980">
        <f>IFERROR(IFERROR(IFERROR(
VLOOKUP("*"&amp;$B1980&amp;"*", [1]cities_output!$A:$C,2,0),
VLOOKUP("*"&amp;LEFT($B1980,5)&amp;"*", [1]cities_output!$A:$C,2,0)),
VLOOKUP("*"&amp;RIGHT($B1980,5)&amp;"*", [1]cities_output!$A:$C,2,0)),
"")</f>
        <v>38.6181755</v>
      </c>
      <c r="K1980">
        <f>IFERROR(IFERROR(IFERROR(
VLOOKUP("*"&amp;$B1980&amp;"*", [1]cities_output!$A:$C,3,0),
VLOOKUP("*"&amp;LEFT($B1980,5)&amp;"*", [1]cities_output!$A:$C,3,0)),
VLOOKUP("*"&amp;RIGHT($B1980,5)&amp;"*", [1]cities_output!$A:$C,3,0)),
"")</f>
        <v>-90.217931500000006</v>
      </c>
      <c r="L1980">
        <v>5</v>
      </c>
      <c r="M1980" t="str">
        <f t="shared" si="60"/>
        <v>minute</v>
      </c>
      <c r="N1980">
        <f t="shared" si="61"/>
        <v>300</v>
      </c>
    </row>
    <row r="1981" spans="1:14" x14ac:dyDescent="0.35">
      <c r="A1981" s="1">
        <v>41207.6875</v>
      </c>
      <c r="B1981" t="s">
        <v>1688</v>
      </c>
      <c r="C1981" t="s">
        <v>9</v>
      </c>
      <c r="D1981" t="s">
        <v>10</v>
      </c>
      <c r="E1981" t="s">
        <v>70</v>
      </c>
      <c r="F1981" t="s">
        <v>1211</v>
      </c>
      <c r="G1981" t="s">
        <v>1689</v>
      </c>
      <c r="H1981" s="2">
        <v>41212</v>
      </c>
      <c r="I1981" t="str">
        <f>IFERROR(IFERROR(IFERROR(
VLOOKUP("*"&amp;$B1981&amp;"*", [1]cities_output!$A:$C,1,0),
VLOOKUP("*"&amp;LEFT($B1981,5)&amp;"*", [1]cities_output!$A:$C,1,0)),
VLOOKUP("*"&amp;RIGHT($B1981,5)&amp;"*", [1]cities_output!$A:$C,1,0)),
"")</f>
        <v>St. Louis</v>
      </c>
      <c r="J1981">
        <f>IFERROR(IFERROR(IFERROR(
VLOOKUP("*"&amp;$B1981&amp;"*", [1]cities_output!$A:$C,2,0),
VLOOKUP("*"&amp;LEFT($B1981,5)&amp;"*", [1]cities_output!$A:$C,2,0)),
VLOOKUP("*"&amp;RIGHT($B1981,5)&amp;"*", [1]cities_output!$A:$C,2,0)),
"")</f>
        <v>38.6181755</v>
      </c>
      <c r="K1981">
        <f>IFERROR(IFERROR(IFERROR(
VLOOKUP("*"&amp;$B1981&amp;"*", [1]cities_output!$A:$C,3,0),
VLOOKUP("*"&amp;LEFT($B1981,5)&amp;"*", [1]cities_output!$A:$C,3,0)),
VLOOKUP("*"&amp;RIGHT($B1981,5)&amp;"*", [1]cities_output!$A:$C,3,0)),
"")</f>
        <v>-90.217931500000006</v>
      </c>
      <c r="L1981">
        <v>30</v>
      </c>
      <c r="M1981" t="str">
        <f t="shared" si="60"/>
        <v>second</v>
      </c>
      <c r="N1981">
        <f t="shared" si="61"/>
        <v>30</v>
      </c>
    </row>
    <row r="1982" spans="1:14" x14ac:dyDescent="0.35">
      <c r="A1982" s="1">
        <v>39730.708333333336</v>
      </c>
      <c r="B1982" t="s">
        <v>151</v>
      </c>
      <c r="C1982" t="s">
        <v>9</v>
      </c>
      <c r="D1982" t="s">
        <v>10</v>
      </c>
      <c r="E1982" t="s">
        <v>76</v>
      </c>
      <c r="F1982" t="s">
        <v>1807</v>
      </c>
      <c r="G1982" t="s">
        <v>2435</v>
      </c>
      <c r="H1982" s="2">
        <v>39752</v>
      </c>
      <c r="I1982" t="str">
        <f>IFERROR(IFERROR(IFERROR(
VLOOKUP("*"&amp;$B1982&amp;"*", [1]cities_output!$A:$C,1,0),
VLOOKUP("*"&amp;LEFT($B1982,5)&amp;"*", [1]cities_output!$A:$C,1,0)),
VLOOKUP("*"&amp;RIGHT($B1982,5)&amp;"*", [1]cities_output!$A:$C,1,0)),
"")</f>
        <v>St. Louis</v>
      </c>
      <c r="J1982">
        <f>IFERROR(IFERROR(IFERROR(
VLOOKUP("*"&amp;$B1982&amp;"*", [1]cities_output!$A:$C,2,0),
VLOOKUP("*"&amp;LEFT($B1982,5)&amp;"*", [1]cities_output!$A:$C,2,0)),
VLOOKUP("*"&amp;RIGHT($B1982,5)&amp;"*", [1]cities_output!$A:$C,2,0)),
"")</f>
        <v>38.6181755</v>
      </c>
      <c r="K1982">
        <f>IFERROR(IFERROR(IFERROR(
VLOOKUP("*"&amp;$B1982&amp;"*", [1]cities_output!$A:$C,3,0),
VLOOKUP("*"&amp;LEFT($B1982,5)&amp;"*", [1]cities_output!$A:$C,3,0)),
VLOOKUP("*"&amp;RIGHT($B1982,5)&amp;"*", [1]cities_output!$A:$C,3,0)),
"")</f>
        <v>-90.217931500000006</v>
      </c>
      <c r="L1982">
        <v>30</v>
      </c>
      <c r="M1982" t="str">
        <f t="shared" si="60"/>
        <v>second</v>
      </c>
      <c r="N1982">
        <f t="shared" si="61"/>
        <v>30</v>
      </c>
    </row>
    <row r="1983" spans="1:14" x14ac:dyDescent="0.35">
      <c r="A1983" s="1">
        <v>41125.166666666664</v>
      </c>
      <c r="B1983" t="s">
        <v>151</v>
      </c>
      <c r="C1983" t="s">
        <v>9</v>
      </c>
      <c r="D1983" t="s">
        <v>10</v>
      </c>
      <c r="E1983" t="s">
        <v>54</v>
      </c>
      <c r="F1983" t="s">
        <v>496</v>
      </c>
      <c r="G1983" t="s">
        <v>1716</v>
      </c>
      <c r="H1983" s="2">
        <v>41126</v>
      </c>
      <c r="I1983" t="str">
        <f>IFERROR(IFERROR(IFERROR(
VLOOKUP("*"&amp;$B1983&amp;"*", [1]cities_output!$A:$C,1,0),
VLOOKUP("*"&amp;LEFT($B1983,5)&amp;"*", [1]cities_output!$A:$C,1,0)),
VLOOKUP("*"&amp;RIGHT($B1983,5)&amp;"*", [1]cities_output!$A:$C,1,0)),
"")</f>
        <v>St. Louis</v>
      </c>
      <c r="J1983">
        <f>IFERROR(IFERROR(IFERROR(
VLOOKUP("*"&amp;$B1983&amp;"*", [1]cities_output!$A:$C,2,0),
VLOOKUP("*"&amp;LEFT($B1983,5)&amp;"*", [1]cities_output!$A:$C,2,0)),
VLOOKUP("*"&amp;RIGHT($B1983,5)&amp;"*", [1]cities_output!$A:$C,2,0)),
"")</f>
        <v>38.6181755</v>
      </c>
      <c r="K1983">
        <f>IFERROR(IFERROR(IFERROR(
VLOOKUP("*"&amp;$B1983&amp;"*", [1]cities_output!$A:$C,3,0),
VLOOKUP("*"&amp;LEFT($B1983,5)&amp;"*", [1]cities_output!$A:$C,3,0)),
VLOOKUP("*"&amp;RIGHT($B1983,5)&amp;"*", [1]cities_output!$A:$C,3,0)),
"")</f>
        <v>-90.217931500000006</v>
      </c>
      <c r="L1983" cm="1">
        <f t="array" aca="1" ref="L1983" ca="1">IFERROR(SUMPRODUCT(MID(0&amp;F1983, LARGE(INDEX(ISNUMBER(--MID(F1983, ROW(INDIRECT("1:"&amp;LEN(F1983))), 1)) * ROW(INDIRECT("1:"&amp;LEN(F1983))), 0), ROW(INDIRECT("1:"&amp;LEN(F1983))))+1, 1) * 10^ROW(INDIRECT("1:"&amp;LEN(F1983)))/10),"")</f>
        <v>45</v>
      </c>
      <c r="M1983" t="str">
        <f t="shared" si="60"/>
        <v>minute</v>
      </c>
      <c r="N1983">
        <f t="shared" ca="1" si="61"/>
        <v>2700</v>
      </c>
    </row>
    <row r="1984" spans="1:14" x14ac:dyDescent="0.35">
      <c r="A1984" s="1">
        <v>40384.0625</v>
      </c>
      <c r="B1984" t="s">
        <v>2172</v>
      </c>
      <c r="C1984" t="s">
        <v>9</v>
      </c>
      <c r="D1984" t="s">
        <v>10</v>
      </c>
      <c r="E1984" t="s">
        <v>11</v>
      </c>
      <c r="F1984" t="s">
        <v>496</v>
      </c>
      <c r="G1984" t="s">
        <v>2173</v>
      </c>
      <c r="H1984" s="2">
        <v>40387</v>
      </c>
      <c r="I1984" t="str">
        <f>IFERROR(IFERROR(IFERROR(
VLOOKUP("*"&amp;$B1984&amp;"*", [1]cities_output!$A:$C,1,0),
VLOOKUP("*"&amp;LEFT($B1984,5)&amp;"*", [1]cities_output!$A:$C,1,0)),
VLOOKUP("*"&amp;RIGHT($B1984,5)&amp;"*", [1]cities_output!$A:$C,1,0)),
"")</f>
        <v>St. Louis</v>
      </c>
      <c r="J1984">
        <f>IFERROR(IFERROR(IFERROR(
VLOOKUP("*"&amp;$B1984&amp;"*", [1]cities_output!$A:$C,2,0),
VLOOKUP("*"&amp;LEFT($B1984,5)&amp;"*", [1]cities_output!$A:$C,2,0)),
VLOOKUP("*"&amp;RIGHT($B1984,5)&amp;"*", [1]cities_output!$A:$C,2,0)),
"")</f>
        <v>38.6181755</v>
      </c>
      <c r="K1984">
        <f>IFERROR(IFERROR(IFERROR(
VLOOKUP("*"&amp;$B1984&amp;"*", [1]cities_output!$A:$C,3,0),
VLOOKUP("*"&amp;LEFT($B1984,5)&amp;"*", [1]cities_output!$A:$C,3,0)),
VLOOKUP("*"&amp;RIGHT($B1984,5)&amp;"*", [1]cities_output!$A:$C,3,0)),
"")</f>
        <v>-90.217931500000006</v>
      </c>
      <c r="L1984" cm="1">
        <f t="array" aca="1" ref="L1984" ca="1">IFERROR(SUMPRODUCT(MID(0&amp;F1984, LARGE(INDEX(ISNUMBER(--MID(F1984, ROW(INDIRECT("1:"&amp;LEN(F1984))), 1)) * ROW(INDIRECT("1:"&amp;LEN(F1984))), 0), ROW(INDIRECT("1:"&amp;LEN(F1984))))+1, 1) * 10^ROW(INDIRECT("1:"&amp;LEN(F1984)))/10),"")</f>
        <v>45</v>
      </c>
      <c r="M1984" t="str">
        <f t="shared" si="60"/>
        <v>minute</v>
      </c>
      <c r="N1984">
        <f t="shared" ca="1" si="61"/>
        <v>2700</v>
      </c>
    </row>
    <row r="1985" spans="1:14" x14ac:dyDescent="0.35">
      <c r="A1985" s="1">
        <v>38595.979166666664</v>
      </c>
      <c r="B1985" t="s">
        <v>2873</v>
      </c>
      <c r="C1985" t="s">
        <v>9</v>
      </c>
      <c r="D1985" t="s">
        <v>10</v>
      </c>
      <c r="E1985" t="s">
        <v>70</v>
      </c>
      <c r="F1985" t="s">
        <v>610</v>
      </c>
      <c r="G1985" t="s">
        <v>2874</v>
      </c>
      <c r="H1985" s="2">
        <v>38636</v>
      </c>
      <c r="I1985" t="str">
        <f>IFERROR(IFERROR(IFERROR(
VLOOKUP("*"&amp;$B1985&amp;"*", [1]cities_output!$A:$C,1,0),
VLOOKUP("*"&amp;LEFT($B1985,5)&amp;"*", [1]cities_output!$A:$C,1,0)),
VLOOKUP("*"&amp;RIGHT($B1985,5)&amp;"*", [1]cities_output!$A:$C,1,0)),
"")</f>
        <v>St. Louis</v>
      </c>
      <c r="J1985">
        <f>IFERROR(IFERROR(IFERROR(
VLOOKUP("*"&amp;$B1985&amp;"*", [1]cities_output!$A:$C,2,0),
VLOOKUP("*"&amp;LEFT($B1985,5)&amp;"*", [1]cities_output!$A:$C,2,0)),
VLOOKUP("*"&amp;RIGHT($B1985,5)&amp;"*", [1]cities_output!$A:$C,2,0)),
"")</f>
        <v>38.6181755</v>
      </c>
      <c r="K1985">
        <f>IFERROR(IFERROR(IFERROR(
VLOOKUP("*"&amp;$B1985&amp;"*", [1]cities_output!$A:$C,3,0),
VLOOKUP("*"&amp;LEFT($B1985,5)&amp;"*", [1]cities_output!$A:$C,3,0)),
VLOOKUP("*"&amp;RIGHT($B1985,5)&amp;"*", [1]cities_output!$A:$C,3,0)),
"")</f>
        <v>-90.217931500000006</v>
      </c>
      <c r="L1985">
        <v>30</v>
      </c>
      <c r="M1985" t="str">
        <f t="shared" si="60"/>
        <v>second</v>
      </c>
      <c r="N1985">
        <f t="shared" si="61"/>
        <v>30</v>
      </c>
    </row>
    <row r="1986" spans="1:14" x14ac:dyDescent="0.35">
      <c r="A1986" s="1">
        <v>42584.104166666664</v>
      </c>
      <c r="B1986" t="s">
        <v>151</v>
      </c>
      <c r="C1986" t="s">
        <v>9</v>
      </c>
      <c r="D1986" t="s">
        <v>10</v>
      </c>
      <c r="F1986" t="s">
        <v>110</v>
      </c>
      <c r="G1986" t="s">
        <v>1045</v>
      </c>
      <c r="H1986" s="2">
        <v>42586</v>
      </c>
      <c r="I1986" t="str">
        <f>IFERROR(IFERROR(IFERROR(
VLOOKUP("*"&amp;$B1986&amp;"*", [1]cities_output!$A:$C,1,0),
VLOOKUP("*"&amp;LEFT($B1986,5)&amp;"*", [1]cities_output!$A:$C,1,0)),
VLOOKUP("*"&amp;RIGHT($B1986,5)&amp;"*", [1]cities_output!$A:$C,1,0)),
"")</f>
        <v>St. Louis</v>
      </c>
      <c r="J1986">
        <f>IFERROR(IFERROR(IFERROR(
VLOOKUP("*"&amp;$B1986&amp;"*", [1]cities_output!$A:$C,2,0),
VLOOKUP("*"&amp;LEFT($B1986,5)&amp;"*", [1]cities_output!$A:$C,2,0)),
VLOOKUP("*"&amp;RIGHT($B1986,5)&amp;"*", [1]cities_output!$A:$C,2,0)),
"")</f>
        <v>38.6181755</v>
      </c>
      <c r="K1986">
        <f>IFERROR(IFERROR(IFERROR(
VLOOKUP("*"&amp;$B1986&amp;"*", [1]cities_output!$A:$C,3,0),
VLOOKUP("*"&amp;LEFT($B1986,5)&amp;"*", [1]cities_output!$A:$C,3,0)),
VLOOKUP("*"&amp;RIGHT($B1986,5)&amp;"*", [1]cities_output!$A:$C,3,0)),
"")</f>
        <v>-90.217931500000006</v>
      </c>
      <c r="L1986" cm="1">
        <f t="array" aca="1" ref="L1986" ca="1">IFERROR(SUMPRODUCT(MID(0&amp;F1986, LARGE(INDEX(ISNUMBER(--MID(F1986, ROW(INDIRECT("1:"&amp;LEN(F1986))), 1)) * ROW(INDIRECT("1:"&amp;LEN(F1986))), 0), ROW(INDIRECT("1:"&amp;LEN(F1986))))+1, 1) * 10^ROW(INDIRECT("1:"&amp;LEN(F1986)))/10),"")</f>
        <v>30</v>
      </c>
      <c r="M1986" t="str">
        <f t="shared" ref="M1986:M2049" si="62">IF(ISNUMBER(SEARCH("min",F1986))=TRUE,"minute",
IF(ISNUMBER(SEARCH("sec",F1986))=TRUE,"second",
IF(ISNUMBER(SEARCH("hour",F1986))=TRUE,"hour",
IF(ISNUMBER(SEARCH("hr",F1986))=TRUE,"hour",""))))</f>
        <v>minute</v>
      </c>
      <c r="N1986">
        <f t="shared" ref="N1986:N2049" ca="1" si="63">IF(M1986="second",L1986, IF(M1986="minute",L1986*60, IF(M1986="hour",L1986*3600, "")))</f>
        <v>1800</v>
      </c>
    </row>
    <row r="1987" spans="1:14" x14ac:dyDescent="0.35">
      <c r="A1987" s="1">
        <v>41877.979166666664</v>
      </c>
      <c r="B1987" t="s">
        <v>151</v>
      </c>
      <c r="C1987" t="s">
        <v>9</v>
      </c>
      <c r="D1987" t="s">
        <v>10</v>
      </c>
      <c r="E1987" t="s">
        <v>15</v>
      </c>
      <c r="F1987" t="s">
        <v>110</v>
      </c>
      <c r="G1987" t="s">
        <v>1334</v>
      </c>
      <c r="H1987" s="2">
        <v>41880</v>
      </c>
      <c r="I1987" t="str">
        <f>IFERROR(IFERROR(IFERROR(
VLOOKUP("*"&amp;$B1987&amp;"*", [1]cities_output!$A:$C,1,0),
VLOOKUP("*"&amp;LEFT($B1987,5)&amp;"*", [1]cities_output!$A:$C,1,0)),
VLOOKUP("*"&amp;RIGHT($B1987,5)&amp;"*", [1]cities_output!$A:$C,1,0)),
"")</f>
        <v>St. Louis</v>
      </c>
      <c r="J1987">
        <f>IFERROR(IFERROR(IFERROR(
VLOOKUP("*"&amp;$B1987&amp;"*", [1]cities_output!$A:$C,2,0),
VLOOKUP("*"&amp;LEFT($B1987,5)&amp;"*", [1]cities_output!$A:$C,2,0)),
VLOOKUP("*"&amp;RIGHT($B1987,5)&amp;"*", [1]cities_output!$A:$C,2,0)),
"")</f>
        <v>38.6181755</v>
      </c>
      <c r="K1987">
        <f>IFERROR(IFERROR(IFERROR(
VLOOKUP("*"&amp;$B1987&amp;"*", [1]cities_output!$A:$C,3,0),
VLOOKUP("*"&amp;LEFT($B1987,5)&amp;"*", [1]cities_output!$A:$C,3,0)),
VLOOKUP("*"&amp;RIGHT($B1987,5)&amp;"*", [1]cities_output!$A:$C,3,0)),
"")</f>
        <v>-90.217931500000006</v>
      </c>
      <c r="L1987" cm="1">
        <f t="array" aca="1" ref="L1987" ca="1">IFERROR(SUMPRODUCT(MID(0&amp;F1987, LARGE(INDEX(ISNUMBER(--MID(F1987, ROW(INDIRECT("1:"&amp;LEN(F1987))), 1)) * ROW(INDIRECT("1:"&amp;LEN(F1987))), 0), ROW(INDIRECT("1:"&amp;LEN(F1987))))+1, 1) * 10^ROW(INDIRECT("1:"&amp;LEN(F1987)))/10),"")</f>
        <v>30</v>
      </c>
      <c r="M1987" t="str">
        <f t="shared" si="62"/>
        <v>minute</v>
      </c>
      <c r="N1987">
        <f t="shared" ca="1" si="63"/>
        <v>1800</v>
      </c>
    </row>
    <row r="1988" spans="1:14" x14ac:dyDescent="0.35">
      <c r="A1988" s="1">
        <v>38001.170138888891</v>
      </c>
      <c r="B1988" t="s">
        <v>151</v>
      </c>
      <c r="C1988" t="s">
        <v>9</v>
      </c>
      <c r="D1988" t="s">
        <v>10</v>
      </c>
      <c r="E1988" t="s">
        <v>11</v>
      </c>
      <c r="F1988" t="s">
        <v>110</v>
      </c>
      <c r="G1988" t="s">
        <v>3070</v>
      </c>
      <c r="H1988" s="2">
        <v>38852</v>
      </c>
      <c r="I1988" t="str">
        <f>IFERROR(IFERROR(IFERROR(
VLOOKUP("*"&amp;$B1988&amp;"*", [1]cities_output!$A:$C,1,0),
VLOOKUP("*"&amp;LEFT($B1988,5)&amp;"*", [1]cities_output!$A:$C,1,0)),
VLOOKUP("*"&amp;RIGHT($B1988,5)&amp;"*", [1]cities_output!$A:$C,1,0)),
"")</f>
        <v>St. Louis</v>
      </c>
      <c r="J1988">
        <f>IFERROR(IFERROR(IFERROR(
VLOOKUP("*"&amp;$B1988&amp;"*", [1]cities_output!$A:$C,2,0),
VLOOKUP("*"&amp;LEFT($B1988,5)&amp;"*", [1]cities_output!$A:$C,2,0)),
VLOOKUP("*"&amp;RIGHT($B1988,5)&amp;"*", [1]cities_output!$A:$C,2,0)),
"")</f>
        <v>38.6181755</v>
      </c>
      <c r="K1988">
        <f>IFERROR(IFERROR(IFERROR(
VLOOKUP("*"&amp;$B1988&amp;"*", [1]cities_output!$A:$C,3,0),
VLOOKUP("*"&amp;LEFT($B1988,5)&amp;"*", [1]cities_output!$A:$C,3,0)),
VLOOKUP("*"&amp;RIGHT($B1988,5)&amp;"*", [1]cities_output!$A:$C,3,0)),
"")</f>
        <v>-90.217931500000006</v>
      </c>
      <c r="L1988" cm="1">
        <f t="array" aca="1" ref="L1988" ca="1">IFERROR(SUMPRODUCT(MID(0&amp;F1988, LARGE(INDEX(ISNUMBER(--MID(F1988, ROW(INDIRECT("1:"&amp;LEN(F1988))), 1)) * ROW(INDIRECT("1:"&amp;LEN(F1988))), 0), ROW(INDIRECT("1:"&amp;LEN(F1988))))+1, 1) * 10^ROW(INDIRECT("1:"&amp;LEN(F1988)))/10),"")</f>
        <v>30</v>
      </c>
      <c r="M1988" t="str">
        <f t="shared" si="62"/>
        <v>minute</v>
      </c>
      <c r="N1988">
        <f t="shared" ca="1" si="63"/>
        <v>1800</v>
      </c>
    </row>
    <row r="1989" spans="1:14" x14ac:dyDescent="0.35">
      <c r="A1989" s="1">
        <v>35255.979166666664</v>
      </c>
      <c r="B1989" t="s">
        <v>151</v>
      </c>
      <c r="C1989" t="s">
        <v>9</v>
      </c>
      <c r="D1989" t="s">
        <v>10</v>
      </c>
      <c r="E1989" t="s">
        <v>15</v>
      </c>
      <c r="F1989" t="s">
        <v>110</v>
      </c>
      <c r="G1989" t="s">
        <v>3770</v>
      </c>
      <c r="H1989" s="2">
        <v>36276</v>
      </c>
      <c r="I1989" t="str">
        <f>IFERROR(IFERROR(IFERROR(
VLOOKUP("*"&amp;$B1989&amp;"*", [1]cities_output!$A:$C,1,0),
VLOOKUP("*"&amp;LEFT($B1989,5)&amp;"*", [1]cities_output!$A:$C,1,0)),
VLOOKUP("*"&amp;RIGHT($B1989,5)&amp;"*", [1]cities_output!$A:$C,1,0)),
"")</f>
        <v>St. Louis</v>
      </c>
      <c r="J1989">
        <f>IFERROR(IFERROR(IFERROR(
VLOOKUP("*"&amp;$B1989&amp;"*", [1]cities_output!$A:$C,2,0),
VLOOKUP("*"&amp;LEFT($B1989,5)&amp;"*", [1]cities_output!$A:$C,2,0)),
VLOOKUP("*"&amp;RIGHT($B1989,5)&amp;"*", [1]cities_output!$A:$C,2,0)),
"")</f>
        <v>38.6181755</v>
      </c>
      <c r="K1989">
        <f>IFERROR(IFERROR(IFERROR(
VLOOKUP("*"&amp;$B1989&amp;"*", [1]cities_output!$A:$C,3,0),
VLOOKUP("*"&amp;LEFT($B1989,5)&amp;"*", [1]cities_output!$A:$C,3,0)),
VLOOKUP("*"&amp;RIGHT($B1989,5)&amp;"*", [1]cities_output!$A:$C,3,0)),
"")</f>
        <v>-90.217931500000006</v>
      </c>
      <c r="L1989" cm="1">
        <f t="array" aca="1" ref="L1989" ca="1">IFERROR(SUMPRODUCT(MID(0&amp;F1989, LARGE(INDEX(ISNUMBER(--MID(F1989, ROW(INDIRECT("1:"&amp;LEN(F1989))), 1)) * ROW(INDIRECT("1:"&amp;LEN(F1989))), 0), ROW(INDIRECT("1:"&amp;LEN(F1989))))+1, 1) * 10^ROW(INDIRECT("1:"&amp;LEN(F1989)))/10),"")</f>
        <v>30</v>
      </c>
      <c r="M1989" t="str">
        <f t="shared" si="62"/>
        <v>minute</v>
      </c>
      <c r="N1989">
        <f t="shared" ca="1" si="63"/>
        <v>1800</v>
      </c>
    </row>
    <row r="1990" spans="1:14" x14ac:dyDescent="0.35">
      <c r="A1990" s="1">
        <v>43937.916666666664</v>
      </c>
      <c r="B1990" t="s">
        <v>151</v>
      </c>
      <c r="C1990" t="s">
        <v>9</v>
      </c>
      <c r="D1990" t="s">
        <v>10</v>
      </c>
      <c r="E1990" t="s">
        <v>26</v>
      </c>
      <c r="F1990" t="s">
        <v>423</v>
      </c>
      <c r="G1990" t="s">
        <v>424</v>
      </c>
      <c r="H1990" s="2">
        <v>44007</v>
      </c>
      <c r="I1990" t="str">
        <f>IFERROR(IFERROR(IFERROR(
VLOOKUP("*"&amp;$B1990&amp;"*", [1]cities_output!$A:$C,1,0),
VLOOKUP("*"&amp;LEFT($B1990,5)&amp;"*", [1]cities_output!$A:$C,1,0)),
VLOOKUP("*"&amp;RIGHT($B1990,5)&amp;"*", [1]cities_output!$A:$C,1,0)),
"")</f>
        <v>St. Louis</v>
      </c>
      <c r="J1990">
        <f>IFERROR(IFERROR(IFERROR(
VLOOKUP("*"&amp;$B1990&amp;"*", [1]cities_output!$A:$C,2,0),
VLOOKUP("*"&amp;LEFT($B1990,5)&amp;"*", [1]cities_output!$A:$C,2,0)),
VLOOKUP("*"&amp;RIGHT($B1990,5)&amp;"*", [1]cities_output!$A:$C,2,0)),
"")</f>
        <v>38.6181755</v>
      </c>
      <c r="K1990">
        <f>IFERROR(IFERROR(IFERROR(
VLOOKUP("*"&amp;$B1990&amp;"*", [1]cities_output!$A:$C,3,0),
VLOOKUP("*"&amp;LEFT($B1990,5)&amp;"*", [1]cities_output!$A:$C,3,0)),
VLOOKUP("*"&amp;RIGHT($B1990,5)&amp;"*", [1]cities_output!$A:$C,3,0)),
"")</f>
        <v>-90.217931500000006</v>
      </c>
      <c r="L1990" cm="1">
        <f t="array" aca="1" ref="L1990" ca="1">IFERROR(SUMPRODUCT(MID(0&amp;F1990, LARGE(INDEX(ISNUMBER(--MID(F1990, ROW(INDIRECT("1:"&amp;LEN(F1990))), 1)) * ROW(INDIRECT("1:"&amp;LEN(F1990))), 0), ROW(INDIRECT("1:"&amp;LEN(F1990))))+1, 1) * 10^ROW(INDIRECT("1:"&amp;LEN(F1990)))/10),"")</f>
        <v>25</v>
      </c>
      <c r="M1990" t="str">
        <f t="shared" si="62"/>
        <v>minute</v>
      </c>
      <c r="N1990">
        <f t="shared" ca="1" si="63"/>
        <v>1500</v>
      </c>
    </row>
    <row r="1991" spans="1:14" x14ac:dyDescent="0.35">
      <c r="A1991" s="1">
        <v>40831.958333333336</v>
      </c>
      <c r="B1991" t="s">
        <v>151</v>
      </c>
      <c r="C1991" t="s">
        <v>9</v>
      </c>
      <c r="D1991" t="s">
        <v>10</v>
      </c>
      <c r="E1991" t="s">
        <v>82</v>
      </c>
      <c r="F1991" t="s">
        <v>1496</v>
      </c>
      <c r="G1991" t="s">
        <v>1940</v>
      </c>
      <c r="H1991" s="2">
        <v>40835</v>
      </c>
      <c r="I1991" t="str">
        <f>IFERROR(IFERROR(IFERROR(
VLOOKUP("*"&amp;$B1991&amp;"*", [1]cities_output!$A:$C,1,0),
VLOOKUP("*"&amp;LEFT($B1991,5)&amp;"*", [1]cities_output!$A:$C,1,0)),
VLOOKUP("*"&amp;RIGHT($B1991,5)&amp;"*", [1]cities_output!$A:$C,1,0)),
"")</f>
        <v>St. Louis</v>
      </c>
      <c r="J1991">
        <f>IFERROR(IFERROR(IFERROR(
VLOOKUP("*"&amp;$B1991&amp;"*", [1]cities_output!$A:$C,2,0),
VLOOKUP("*"&amp;LEFT($B1991,5)&amp;"*", [1]cities_output!$A:$C,2,0)),
VLOOKUP("*"&amp;RIGHT($B1991,5)&amp;"*", [1]cities_output!$A:$C,2,0)),
"")</f>
        <v>38.6181755</v>
      </c>
      <c r="K1991">
        <f>IFERROR(IFERROR(IFERROR(
VLOOKUP("*"&amp;$B1991&amp;"*", [1]cities_output!$A:$C,3,0),
VLOOKUP("*"&amp;LEFT($B1991,5)&amp;"*", [1]cities_output!$A:$C,3,0)),
VLOOKUP("*"&amp;RIGHT($B1991,5)&amp;"*", [1]cities_output!$A:$C,3,0)),
"")</f>
        <v>-90.217931500000006</v>
      </c>
      <c r="L1991">
        <v>2</v>
      </c>
      <c r="M1991" t="str">
        <f t="shared" si="62"/>
        <v>minute</v>
      </c>
      <c r="N1991">
        <f t="shared" si="63"/>
        <v>120</v>
      </c>
    </row>
    <row r="1992" spans="1:14" x14ac:dyDescent="0.35">
      <c r="A1992" s="1">
        <v>41681.800000000003</v>
      </c>
      <c r="B1992" t="s">
        <v>151</v>
      </c>
      <c r="C1992" t="s">
        <v>9</v>
      </c>
      <c r="D1992" t="s">
        <v>10</v>
      </c>
      <c r="E1992" t="s">
        <v>122</v>
      </c>
      <c r="F1992" t="s">
        <v>696</v>
      </c>
      <c r="G1992" t="s">
        <v>1472</v>
      </c>
      <c r="H1992" s="2">
        <v>41684</v>
      </c>
      <c r="I1992" t="str">
        <f>IFERROR(IFERROR(IFERROR(
VLOOKUP("*"&amp;$B1992&amp;"*", [1]cities_output!$A:$C,1,0),
VLOOKUP("*"&amp;LEFT($B1992,5)&amp;"*", [1]cities_output!$A:$C,1,0)),
VLOOKUP("*"&amp;RIGHT($B1992,5)&amp;"*", [1]cities_output!$A:$C,1,0)),
"")</f>
        <v>St. Louis</v>
      </c>
      <c r="J1992">
        <f>IFERROR(IFERROR(IFERROR(
VLOOKUP("*"&amp;$B1992&amp;"*", [1]cities_output!$A:$C,2,0),
VLOOKUP("*"&amp;LEFT($B1992,5)&amp;"*", [1]cities_output!$A:$C,2,0)),
VLOOKUP("*"&amp;RIGHT($B1992,5)&amp;"*", [1]cities_output!$A:$C,2,0)),
"")</f>
        <v>38.6181755</v>
      </c>
      <c r="K1992">
        <f>IFERROR(IFERROR(IFERROR(
VLOOKUP("*"&amp;$B1992&amp;"*", [1]cities_output!$A:$C,3,0),
VLOOKUP("*"&amp;LEFT($B1992,5)&amp;"*", [1]cities_output!$A:$C,3,0)),
VLOOKUP("*"&amp;RIGHT($B1992,5)&amp;"*", [1]cities_output!$A:$C,3,0)),
"")</f>
        <v>-90.217931500000006</v>
      </c>
      <c r="L1992">
        <v>2</v>
      </c>
      <c r="M1992" t="str">
        <f t="shared" si="62"/>
        <v>minute</v>
      </c>
      <c r="N1992">
        <f t="shared" si="63"/>
        <v>120</v>
      </c>
    </row>
    <row r="1993" spans="1:14" x14ac:dyDescent="0.35">
      <c r="A1993" s="1">
        <v>40178.979166666664</v>
      </c>
      <c r="B1993" t="s">
        <v>151</v>
      </c>
      <c r="C1993" t="s">
        <v>9</v>
      </c>
      <c r="D1993" t="s">
        <v>10</v>
      </c>
      <c r="E1993" t="s">
        <v>30</v>
      </c>
      <c r="F1993" t="s">
        <v>2270</v>
      </c>
      <c r="G1993" t="s">
        <v>2271</v>
      </c>
      <c r="H1993" s="2">
        <v>40223</v>
      </c>
      <c r="I1993" t="str">
        <f>IFERROR(IFERROR(IFERROR(
VLOOKUP("*"&amp;$B1993&amp;"*", [1]cities_output!$A:$C,1,0),
VLOOKUP("*"&amp;LEFT($B1993,5)&amp;"*", [1]cities_output!$A:$C,1,0)),
VLOOKUP("*"&amp;RIGHT($B1993,5)&amp;"*", [1]cities_output!$A:$C,1,0)),
"")</f>
        <v>St. Louis</v>
      </c>
      <c r="J1993">
        <f>IFERROR(IFERROR(IFERROR(
VLOOKUP("*"&amp;$B1993&amp;"*", [1]cities_output!$A:$C,2,0),
VLOOKUP("*"&amp;LEFT($B1993,5)&amp;"*", [1]cities_output!$A:$C,2,0)),
VLOOKUP("*"&amp;RIGHT($B1993,5)&amp;"*", [1]cities_output!$A:$C,2,0)),
"")</f>
        <v>38.6181755</v>
      </c>
      <c r="K1993">
        <f>IFERROR(IFERROR(IFERROR(
VLOOKUP("*"&amp;$B1993&amp;"*", [1]cities_output!$A:$C,3,0),
VLOOKUP("*"&amp;LEFT($B1993,5)&amp;"*", [1]cities_output!$A:$C,3,0)),
VLOOKUP("*"&amp;RIGHT($B1993,5)&amp;"*", [1]cities_output!$A:$C,3,0)),
"")</f>
        <v>-90.217931500000006</v>
      </c>
      <c r="L1993">
        <v>2</v>
      </c>
      <c r="M1993" t="str">
        <f t="shared" si="62"/>
        <v>minute</v>
      </c>
      <c r="N1993">
        <f t="shared" si="63"/>
        <v>120</v>
      </c>
    </row>
    <row r="1994" spans="1:14" x14ac:dyDescent="0.35">
      <c r="A1994" s="1">
        <v>37382.659722222219</v>
      </c>
      <c r="B1994" t="s">
        <v>3229</v>
      </c>
      <c r="C1994" t="s">
        <v>9</v>
      </c>
      <c r="D1994" t="s">
        <v>10</v>
      </c>
      <c r="E1994" t="s">
        <v>70</v>
      </c>
      <c r="F1994" t="s">
        <v>2911</v>
      </c>
      <c r="G1994" t="s">
        <v>3230</v>
      </c>
      <c r="H1994" s="2">
        <v>37390</v>
      </c>
      <c r="I1994" t="str">
        <f>IFERROR(IFERROR(IFERROR(
VLOOKUP("*"&amp;$B1994&amp;"*", [1]cities_output!$A:$C,1,0),
VLOOKUP("*"&amp;LEFT($B1994,5)&amp;"*", [1]cities_output!$A:$C,1,0)),
VLOOKUP("*"&amp;RIGHT($B1994,5)&amp;"*", [1]cities_output!$A:$C,1,0)),
"")</f>
        <v>St. Louis</v>
      </c>
      <c r="J1994">
        <f>IFERROR(IFERROR(IFERROR(
VLOOKUP("*"&amp;$B1994&amp;"*", [1]cities_output!$A:$C,2,0),
VLOOKUP("*"&amp;LEFT($B1994,5)&amp;"*", [1]cities_output!$A:$C,2,0)),
VLOOKUP("*"&amp;RIGHT($B1994,5)&amp;"*", [1]cities_output!$A:$C,2,0)),
"")</f>
        <v>38.6181755</v>
      </c>
      <c r="K1994">
        <f>IFERROR(IFERROR(IFERROR(
VLOOKUP("*"&amp;$B1994&amp;"*", [1]cities_output!$A:$C,3,0),
VLOOKUP("*"&amp;LEFT($B1994,5)&amp;"*", [1]cities_output!$A:$C,3,0)),
VLOOKUP("*"&amp;RIGHT($B1994,5)&amp;"*", [1]cities_output!$A:$C,3,0)),
"")</f>
        <v>-90.217931500000006</v>
      </c>
      <c r="L1994">
        <v>2</v>
      </c>
      <c r="M1994" t="str">
        <f t="shared" si="62"/>
        <v>minute</v>
      </c>
      <c r="N1994">
        <f t="shared" si="63"/>
        <v>120</v>
      </c>
    </row>
    <row r="1995" spans="1:14" x14ac:dyDescent="0.35">
      <c r="A1995" s="1">
        <v>33453.020833333336</v>
      </c>
      <c r="B1995" t="s">
        <v>47</v>
      </c>
      <c r="C1995" t="s">
        <v>9</v>
      </c>
      <c r="D1995" t="s">
        <v>10</v>
      </c>
      <c r="E1995" t="s">
        <v>15</v>
      </c>
      <c r="F1995" t="s">
        <v>696</v>
      </c>
      <c r="G1995" t="s">
        <v>3850</v>
      </c>
      <c r="H1995" s="2">
        <v>44813</v>
      </c>
      <c r="I1995" t="str">
        <f>IFERROR(IFERROR(IFERROR(
VLOOKUP("*"&amp;$B1995&amp;"*", [1]cities_output!$A:$C,1,0),
VLOOKUP("*"&amp;LEFT($B1995,5)&amp;"*", [1]cities_output!$A:$C,1,0)),
VLOOKUP("*"&amp;RIGHT($B1995,5)&amp;"*", [1]cities_output!$A:$C,1,0)),
"")</f>
        <v>Saint Louis</v>
      </c>
      <c r="J1995">
        <f>IFERROR(IFERROR(IFERROR(
VLOOKUP("*"&amp;$B1995&amp;"*", [1]cities_output!$A:$C,2,0),
VLOOKUP("*"&amp;LEFT($B1995,5)&amp;"*", [1]cities_output!$A:$C,2,0)),
VLOOKUP("*"&amp;RIGHT($B1995,5)&amp;"*", [1]cities_output!$A:$C,2,0)),
"")</f>
        <v>38.6181755</v>
      </c>
      <c r="K1995">
        <f>IFERROR(IFERROR(IFERROR(
VLOOKUP("*"&amp;$B1995&amp;"*", [1]cities_output!$A:$C,3,0),
VLOOKUP("*"&amp;LEFT($B1995,5)&amp;"*", [1]cities_output!$A:$C,3,0)),
VLOOKUP("*"&amp;RIGHT($B1995,5)&amp;"*", [1]cities_output!$A:$C,3,0)),
"")</f>
        <v>-90.217931500000006</v>
      </c>
      <c r="L1995">
        <v>2</v>
      </c>
      <c r="M1995" t="str">
        <f t="shared" si="62"/>
        <v>minute</v>
      </c>
      <c r="N1995">
        <f t="shared" si="63"/>
        <v>120</v>
      </c>
    </row>
    <row r="1996" spans="1:14" x14ac:dyDescent="0.35">
      <c r="A1996" s="1">
        <v>31569.6875</v>
      </c>
      <c r="B1996" t="s">
        <v>151</v>
      </c>
      <c r="C1996" t="s">
        <v>9</v>
      </c>
      <c r="D1996" t="s">
        <v>10</v>
      </c>
      <c r="E1996" t="s">
        <v>44</v>
      </c>
      <c r="F1996" t="s">
        <v>3901</v>
      </c>
      <c r="G1996" t="s">
        <v>3902</v>
      </c>
      <c r="H1996" s="2">
        <v>38762</v>
      </c>
      <c r="I1996" t="str">
        <f>IFERROR(IFERROR(IFERROR(
VLOOKUP("*"&amp;$B1996&amp;"*", [1]cities_output!$A:$C,1,0),
VLOOKUP("*"&amp;LEFT($B1996,5)&amp;"*", [1]cities_output!$A:$C,1,0)),
VLOOKUP("*"&amp;RIGHT($B1996,5)&amp;"*", [1]cities_output!$A:$C,1,0)),
"")</f>
        <v>St. Louis</v>
      </c>
      <c r="J1996">
        <f>IFERROR(IFERROR(IFERROR(
VLOOKUP("*"&amp;$B1996&amp;"*", [1]cities_output!$A:$C,2,0),
VLOOKUP("*"&amp;LEFT($B1996,5)&amp;"*", [1]cities_output!$A:$C,2,0)),
VLOOKUP("*"&amp;RIGHT($B1996,5)&amp;"*", [1]cities_output!$A:$C,2,0)),
"")</f>
        <v>38.6181755</v>
      </c>
      <c r="K1996">
        <f>IFERROR(IFERROR(IFERROR(
VLOOKUP("*"&amp;$B1996&amp;"*", [1]cities_output!$A:$C,3,0),
VLOOKUP("*"&amp;LEFT($B1996,5)&amp;"*", [1]cities_output!$A:$C,3,0)),
VLOOKUP("*"&amp;RIGHT($B1996,5)&amp;"*", [1]cities_output!$A:$C,3,0)),
"")</f>
        <v>-90.217931500000006</v>
      </c>
      <c r="L1996">
        <v>2</v>
      </c>
      <c r="M1996" t="str">
        <f t="shared" si="62"/>
        <v>minute</v>
      </c>
      <c r="N1996">
        <f t="shared" si="63"/>
        <v>120</v>
      </c>
    </row>
    <row r="1997" spans="1:14" x14ac:dyDescent="0.35">
      <c r="A1997" s="1">
        <v>43287.791666666664</v>
      </c>
      <c r="B1997" t="s">
        <v>47</v>
      </c>
      <c r="C1997" t="s">
        <v>9</v>
      </c>
      <c r="D1997" t="s">
        <v>10</v>
      </c>
      <c r="E1997" t="s">
        <v>15</v>
      </c>
      <c r="F1997" t="s">
        <v>255</v>
      </c>
      <c r="G1997" t="s">
        <v>767</v>
      </c>
      <c r="H1997" s="2">
        <v>43294</v>
      </c>
      <c r="I1997" t="str">
        <f>IFERROR(IFERROR(IFERROR(
VLOOKUP("*"&amp;$B1997&amp;"*", [1]cities_output!$A:$C,1,0),
VLOOKUP("*"&amp;LEFT($B1997,5)&amp;"*", [1]cities_output!$A:$C,1,0)),
VLOOKUP("*"&amp;RIGHT($B1997,5)&amp;"*", [1]cities_output!$A:$C,1,0)),
"")</f>
        <v>Saint Louis</v>
      </c>
      <c r="J1997">
        <f>IFERROR(IFERROR(IFERROR(
VLOOKUP("*"&amp;$B1997&amp;"*", [1]cities_output!$A:$C,2,0),
VLOOKUP("*"&amp;LEFT($B1997,5)&amp;"*", [1]cities_output!$A:$C,2,0)),
VLOOKUP("*"&amp;RIGHT($B1997,5)&amp;"*", [1]cities_output!$A:$C,2,0)),
"")</f>
        <v>38.6181755</v>
      </c>
      <c r="K1997">
        <f>IFERROR(IFERROR(IFERROR(
VLOOKUP("*"&amp;$B1997&amp;"*", [1]cities_output!$A:$C,3,0),
VLOOKUP("*"&amp;LEFT($B1997,5)&amp;"*", [1]cities_output!$A:$C,3,0)),
VLOOKUP("*"&amp;RIGHT($B1997,5)&amp;"*", [1]cities_output!$A:$C,3,0)),
"")</f>
        <v>-90.217931500000006</v>
      </c>
      <c r="L1997" cm="1">
        <f t="array" aca="1" ref="L1997" ca="1">IFERROR(SUMPRODUCT(MID(0&amp;F1997, LARGE(INDEX(ISNUMBER(--MID(F1997, ROW(INDIRECT("1:"&amp;LEN(F1997))), 1)) * ROW(INDIRECT("1:"&amp;LEN(F1997))), 0), ROW(INDIRECT("1:"&amp;LEN(F1997))))+1, 1) * 10^ROW(INDIRECT("1:"&amp;LEN(F1997)))/10),"")</f>
        <v>20</v>
      </c>
      <c r="M1997" t="str">
        <f t="shared" si="62"/>
        <v>minute</v>
      </c>
      <c r="N1997">
        <f t="shared" ca="1" si="63"/>
        <v>1200</v>
      </c>
    </row>
    <row r="1998" spans="1:14" x14ac:dyDescent="0.35">
      <c r="A1998" s="1">
        <v>42236.885416666664</v>
      </c>
      <c r="B1998" t="s">
        <v>151</v>
      </c>
      <c r="C1998" t="s">
        <v>9</v>
      </c>
      <c r="D1998" t="s">
        <v>10</v>
      </c>
      <c r="E1998" t="s">
        <v>76</v>
      </c>
      <c r="F1998" t="s">
        <v>255</v>
      </c>
      <c r="G1998" t="s">
        <v>1201</v>
      </c>
      <c r="H1998" s="2">
        <v>42243</v>
      </c>
      <c r="I1998" t="str">
        <f>IFERROR(IFERROR(IFERROR(
VLOOKUP("*"&amp;$B1998&amp;"*", [1]cities_output!$A:$C,1,0),
VLOOKUP("*"&amp;LEFT($B1998,5)&amp;"*", [1]cities_output!$A:$C,1,0)),
VLOOKUP("*"&amp;RIGHT($B1998,5)&amp;"*", [1]cities_output!$A:$C,1,0)),
"")</f>
        <v>St. Louis</v>
      </c>
      <c r="J1998">
        <f>IFERROR(IFERROR(IFERROR(
VLOOKUP("*"&amp;$B1998&amp;"*", [1]cities_output!$A:$C,2,0),
VLOOKUP("*"&amp;LEFT($B1998,5)&amp;"*", [1]cities_output!$A:$C,2,0)),
VLOOKUP("*"&amp;RIGHT($B1998,5)&amp;"*", [1]cities_output!$A:$C,2,0)),
"")</f>
        <v>38.6181755</v>
      </c>
      <c r="K1998">
        <f>IFERROR(IFERROR(IFERROR(
VLOOKUP("*"&amp;$B1998&amp;"*", [1]cities_output!$A:$C,3,0),
VLOOKUP("*"&amp;LEFT($B1998,5)&amp;"*", [1]cities_output!$A:$C,3,0)),
VLOOKUP("*"&amp;RIGHT($B1998,5)&amp;"*", [1]cities_output!$A:$C,3,0)),
"")</f>
        <v>-90.217931500000006</v>
      </c>
      <c r="L1998" cm="1">
        <f t="array" aca="1" ref="L1998" ca="1">IFERROR(SUMPRODUCT(MID(0&amp;F1998, LARGE(INDEX(ISNUMBER(--MID(F1998, ROW(INDIRECT("1:"&amp;LEN(F1998))), 1)) * ROW(INDIRECT("1:"&amp;LEN(F1998))), 0), ROW(INDIRECT("1:"&amp;LEN(F1998))))+1, 1) * 10^ROW(INDIRECT("1:"&amp;LEN(F1998)))/10),"")</f>
        <v>20</v>
      </c>
      <c r="M1998" t="str">
        <f t="shared" si="62"/>
        <v>minute</v>
      </c>
      <c r="N1998">
        <f t="shared" ca="1" si="63"/>
        <v>1200</v>
      </c>
    </row>
    <row r="1999" spans="1:14" x14ac:dyDescent="0.35">
      <c r="A1999" s="1">
        <v>41188.979166666664</v>
      </c>
      <c r="B1999" t="s">
        <v>151</v>
      </c>
      <c r="C1999" t="s">
        <v>9</v>
      </c>
      <c r="D1999" t="s">
        <v>10</v>
      </c>
      <c r="E1999" t="s">
        <v>11</v>
      </c>
      <c r="F1999" t="s">
        <v>255</v>
      </c>
      <c r="G1999" t="s">
        <v>1692</v>
      </c>
      <c r="H1999" s="2">
        <v>41212</v>
      </c>
      <c r="I1999" t="str">
        <f>IFERROR(IFERROR(IFERROR(
VLOOKUP("*"&amp;$B1999&amp;"*", [1]cities_output!$A:$C,1,0),
VLOOKUP("*"&amp;LEFT($B1999,5)&amp;"*", [1]cities_output!$A:$C,1,0)),
VLOOKUP("*"&amp;RIGHT($B1999,5)&amp;"*", [1]cities_output!$A:$C,1,0)),
"")</f>
        <v>St. Louis</v>
      </c>
      <c r="J1999">
        <f>IFERROR(IFERROR(IFERROR(
VLOOKUP("*"&amp;$B1999&amp;"*", [1]cities_output!$A:$C,2,0),
VLOOKUP("*"&amp;LEFT($B1999,5)&amp;"*", [1]cities_output!$A:$C,2,0)),
VLOOKUP("*"&amp;RIGHT($B1999,5)&amp;"*", [1]cities_output!$A:$C,2,0)),
"")</f>
        <v>38.6181755</v>
      </c>
      <c r="K1999">
        <f>IFERROR(IFERROR(IFERROR(
VLOOKUP("*"&amp;$B1999&amp;"*", [1]cities_output!$A:$C,3,0),
VLOOKUP("*"&amp;LEFT($B1999,5)&amp;"*", [1]cities_output!$A:$C,3,0)),
VLOOKUP("*"&amp;RIGHT($B1999,5)&amp;"*", [1]cities_output!$A:$C,3,0)),
"")</f>
        <v>-90.217931500000006</v>
      </c>
      <c r="L1999" cm="1">
        <f t="array" aca="1" ref="L1999" ca="1">IFERROR(SUMPRODUCT(MID(0&amp;F1999, LARGE(INDEX(ISNUMBER(--MID(F1999, ROW(INDIRECT("1:"&amp;LEN(F1999))), 1)) * ROW(INDIRECT("1:"&amp;LEN(F1999))), 0), ROW(INDIRECT("1:"&amp;LEN(F1999))))+1, 1) * 10^ROW(INDIRECT("1:"&amp;LEN(F1999)))/10),"")</f>
        <v>20</v>
      </c>
      <c r="M1999" t="str">
        <f t="shared" si="62"/>
        <v>minute</v>
      </c>
      <c r="N1999">
        <f t="shared" ca="1" si="63"/>
        <v>1200</v>
      </c>
    </row>
    <row r="2000" spans="1:14" x14ac:dyDescent="0.35">
      <c r="A2000" s="1">
        <v>40653.125</v>
      </c>
      <c r="B2000" t="s">
        <v>151</v>
      </c>
      <c r="C2000" t="s">
        <v>9</v>
      </c>
      <c r="D2000" t="s">
        <v>10</v>
      </c>
      <c r="E2000" t="s">
        <v>26</v>
      </c>
      <c r="F2000" t="s">
        <v>255</v>
      </c>
      <c r="G2000" t="s">
        <v>2070</v>
      </c>
      <c r="H2000" s="2">
        <v>40665</v>
      </c>
      <c r="I2000" t="str">
        <f>IFERROR(IFERROR(IFERROR(
VLOOKUP("*"&amp;$B2000&amp;"*", [1]cities_output!$A:$C,1,0),
VLOOKUP("*"&amp;LEFT($B2000,5)&amp;"*", [1]cities_output!$A:$C,1,0)),
VLOOKUP("*"&amp;RIGHT($B2000,5)&amp;"*", [1]cities_output!$A:$C,1,0)),
"")</f>
        <v>St. Louis</v>
      </c>
      <c r="J2000">
        <f>IFERROR(IFERROR(IFERROR(
VLOOKUP("*"&amp;$B2000&amp;"*", [1]cities_output!$A:$C,2,0),
VLOOKUP("*"&amp;LEFT($B2000,5)&amp;"*", [1]cities_output!$A:$C,2,0)),
VLOOKUP("*"&amp;RIGHT($B2000,5)&amp;"*", [1]cities_output!$A:$C,2,0)),
"")</f>
        <v>38.6181755</v>
      </c>
      <c r="K2000">
        <f>IFERROR(IFERROR(IFERROR(
VLOOKUP("*"&amp;$B2000&amp;"*", [1]cities_output!$A:$C,3,0),
VLOOKUP("*"&amp;LEFT($B2000,5)&amp;"*", [1]cities_output!$A:$C,3,0)),
VLOOKUP("*"&amp;RIGHT($B2000,5)&amp;"*", [1]cities_output!$A:$C,3,0)),
"")</f>
        <v>-90.217931500000006</v>
      </c>
      <c r="L2000" cm="1">
        <f t="array" aca="1" ref="L2000" ca="1">IFERROR(SUMPRODUCT(MID(0&amp;F2000, LARGE(INDEX(ISNUMBER(--MID(F2000, ROW(INDIRECT("1:"&amp;LEN(F2000))), 1)) * ROW(INDIRECT("1:"&amp;LEN(F2000))), 0), ROW(INDIRECT("1:"&amp;LEN(F2000))))+1, 1) * 10^ROW(INDIRECT("1:"&amp;LEN(F2000)))/10),"")</f>
        <v>20</v>
      </c>
      <c r="M2000" t="str">
        <f t="shared" si="62"/>
        <v>minute</v>
      </c>
      <c r="N2000">
        <f t="shared" ca="1" si="63"/>
        <v>1200</v>
      </c>
    </row>
    <row r="2001" spans="1:14" x14ac:dyDescent="0.35">
      <c r="A2001" s="1">
        <v>39629.5</v>
      </c>
      <c r="B2001" t="s">
        <v>151</v>
      </c>
      <c r="C2001" t="s">
        <v>9</v>
      </c>
      <c r="D2001" t="s">
        <v>10</v>
      </c>
      <c r="E2001" t="s">
        <v>44</v>
      </c>
      <c r="F2001" t="s">
        <v>255</v>
      </c>
      <c r="G2001" t="s">
        <v>2494</v>
      </c>
      <c r="H2001" s="2">
        <v>44007</v>
      </c>
      <c r="I2001" t="str">
        <f>IFERROR(IFERROR(IFERROR(
VLOOKUP("*"&amp;$B2001&amp;"*", [1]cities_output!$A:$C,1,0),
VLOOKUP("*"&amp;LEFT($B2001,5)&amp;"*", [1]cities_output!$A:$C,1,0)),
VLOOKUP("*"&amp;RIGHT($B2001,5)&amp;"*", [1]cities_output!$A:$C,1,0)),
"")</f>
        <v>St. Louis</v>
      </c>
      <c r="J2001">
        <f>IFERROR(IFERROR(IFERROR(
VLOOKUP("*"&amp;$B2001&amp;"*", [1]cities_output!$A:$C,2,0),
VLOOKUP("*"&amp;LEFT($B2001,5)&amp;"*", [1]cities_output!$A:$C,2,0)),
VLOOKUP("*"&amp;RIGHT($B2001,5)&amp;"*", [1]cities_output!$A:$C,2,0)),
"")</f>
        <v>38.6181755</v>
      </c>
      <c r="K2001">
        <f>IFERROR(IFERROR(IFERROR(
VLOOKUP("*"&amp;$B2001&amp;"*", [1]cities_output!$A:$C,3,0),
VLOOKUP("*"&amp;LEFT($B2001,5)&amp;"*", [1]cities_output!$A:$C,3,0)),
VLOOKUP("*"&amp;RIGHT($B2001,5)&amp;"*", [1]cities_output!$A:$C,3,0)),
"")</f>
        <v>-90.217931500000006</v>
      </c>
      <c r="L2001" cm="1">
        <f t="array" aca="1" ref="L2001" ca="1">IFERROR(SUMPRODUCT(MID(0&amp;F2001, LARGE(INDEX(ISNUMBER(--MID(F2001, ROW(INDIRECT("1:"&amp;LEN(F2001))), 1)) * ROW(INDIRECT("1:"&amp;LEN(F2001))), 0), ROW(INDIRECT("1:"&amp;LEN(F2001))))+1, 1) * 10^ROW(INDIRECT("1:"&amp;LEN(F2001)))/10),"")</f>
        <v>20</v>
      </c>
      <c r="M2001" t="str">
        <f t="shared" si="62"/>
        <v>minute</v>
      </c>
      <c r="N2001">
        <f t="shared" ca="1" si="63"/>
        <v>1200</v>
      </c>
    </row>
    <row r="2002" spans="1:14" x14ac:dyDescent="0.35">
      <c r="A2002" s="1">
        <v>42989.083333333336</v>
      </c>
      <c r="B2002" t="s">
        <v>47</v>
      </c>
      <c r="C2002" t="s">
        <v>9</v>
      </c>
      <c r="D2002" t="s">
        <v>10</v>
      </c>
      <c r="E2002" t="s">
        <v>652</v>
      </c>
      <c r="F2002" t="s">
        <v>851</v>
      </c>
      <c r="G2002" t="s">
        <v>852</v>
      </c>
      <c r="H2002" s="2">
        <v>44408</v>
      </c>
      <c r="I2002" t="str">
        <f>IFERROR(IFERROR(IFERROR(
VLOOKUP("*"&amp;$B2002&amp;"*", [1]cities_output!$A:$C,1,0),
VLOOKUP("*"&amp;LEFT($B2002,5)&amp;"*", [1]cities_output!$A:$C,1,0)),
VLOOKUP("*"&amp;RIGHT($B2002,5)&amp;"*", [1]cities_output!$A:$C,1,0)),
"")</f>
        <v>Saint Louis</v>
      </c>
      <c r="J2002">
        <f>IFERROR(IFERROR(IFERROR(
VLOOKUP("*"&amp;$B2002&amp;"*", [1]cities_output!$A:$C,2,0),
VLOOKUP("*"&amp;LEFT($B2002,5)&amp;"*", [1]cities_output!$A:$C,2,0)),
VLOOKUP("*"&amp;RIGHT($B2002,5)&amp;"*", [1]cities_output!$A:$C,2,0)),
"")</f>
        <v>38.6181755</v>
      </c>
      <c r="K2002">
        <f>IFERROR(IFERROR(IFERROR(
VLOOKUP("*"&amp;$B2002&amp;"*", [1]cities_output!$A:$C,3,0),
VLOOKUP("*"&amp;LEFT($B2002,5)&amp;"*", [1]cities_output!$A:$C,3,0)),
VLOOKUP("*"&amp;RIGHT($B2002,5)&amp;"*", [1]cities_output!$A:$C,3,0)),
"")</f>
        <v>-90.217931500000006</v>
      </c>
      <c r="L2002">
        <v>10</v>
      </c>
      <c r="M2002" t="str">
        <f t="shared" si="62"/>
        <v>second</v>
      </c>
      <c r="N2002">
        <f t="shared" si="63"/>
        <v>10</v>
      </c>
    </row>
    <row r="2003" spans="1:14" x14ac:dyDescent="0.35">
      <c r="A2003" s="1">
        <v>40086.815972222219</v>
      </c>
      <c r="B2003" t="s">
        <v>151</v>
      </c>
      <c r="C2003" t="s">
        <v>9</v>
      </c>
      <c r="D2003" t="s">
        <v>10</v>
      </c>
      <c r="E2003" t="s">
        <v>70</v>
      </c>
      <c r="F2003" t="s">
        <v>2305</v>
      </c>
      <c r="G2003" t="s">
        <v>2306</v>
      </c>
      <c r="H2003" s="2">
        <v>40159</v>
      </c>
      <c r="I2003" t="str">
        <f>IFERROR(IFERROR(IFERROR(
VLOOKUP("*"&amp;$B2003&amp;"*", [1]cities_output!$A:$C,1,0),
VLOOKUP("*"&amp;LEFT($B2003,5)&amp;"*", [1]cities_output!$A:$C,1,0)),
VLOOKUP("*"&amp;RIGHT($B2003,5)&amp;"*", [1]cities_output!$A:$C,1,0)),
"")</f>
        <v>St. Louis</v>
      </c>
      <c r="J2003">
        <f>IFERROR(IFERROR(IFERROR(
VLOOKUP("*"&amp;$B2003&amp;"*", [1]cities_output!$A:$C,2,0),
VLOOKUP("*"&amp;LEFT($B2003,5)&amp;"*", [1]cities_output!$A:$C,2,0)),
VLOOKUP("*"&amp;RIGHT($B2003,5)&amp;"*", [1]cities_output!$A:$C,2,0)),
"")</f>
        <v>38.6181755</v>
      </c>
      <c r="K2003">
        <f>IFERROR(IFERROR(IFERROR(
VLOOKUP("*"&amp;$B2003&amp;"*", [1]cities_output!$A:$C,3,0),
VLOOKUP("*"&amp;LEFT($B2003,5)&amp;"*", [1]cities_output!$A:$C,3,0)),
VLOOKUP("*"&amp;RIGHT($B2003,5)&amp;"*", [1]cities_output!$A:$C,3,0)),
"")</f>
        <v>-90.217931500000006</v>
      </c>
      <c r="L2003">
        <v>10</v>
      </c>
      <c r="M2003" t="str">
        <f t="shared" si="62"/>
        <v>second</v>
      </c>
      <c r="N2003">
        <f t="shared" si="63"/>
        <v>10</v>
      </c>
    </row>
    <row r="2004" spans="1:14" x14ac:dyDescent="0.35">
      <c r="A2004" s="1">
        <v>36195.925694444442</v>
      </c>
      <c r="B2004" t="s">
        <v>151</v>
      </c>
      <c r="C2004" t="s">
        <v>9</v>
      </c>
      <c r="D2004" t="s">
        <v>10</v>
      </c>
      <c r="E2004" t="s">
        <v>44</v>
      </c>
      <c r="F2004" t="s">
        <v>851</v>
      </c>
      <c r="G2004" t="s">
        <v>3576</v>
      </c>
      <c r="H2004" s="2">
        <v>36304</v>
      </c>
      <c r="I2004" t="str">
        <f>IFERROR(IFERROR(IFERROR(
VLOOKUP("*"&amp;$B2004&amp;"*", [1]cities_output!$A:$C,1,0),
VLOOKUP("*"&amp;LEFT($B2004,5)&amp;"*", [1]cities_output!$A:$C,1,0)),
VLOOKUP("*"&amp;RIGHT($B2004,5)&amp;"*", [1]cities_output!$A:$C,1,0)),
"")</f>
        <v>St. Louis</v>
      </c>
      <c r="J2004">
        <f>IFERROR(IFERROR(IFERROR(
VLOOKUP("*"&amp;$B2004&amp;"*", [1]cities_output!$A:$C,2,0),
VLOOKUP("*"&amp;LEFT($B2004,5)&amp;"*", [1]cities_output!$A:$C,2,0)),
VLOOKUP("*"&amp;RIGHT($B2004,5)&amp;"*", [1]cities_output!$A:$C,2,0)),
"")</f>
        <v>38.6181755</v>
      </c>
      <c r="K2004">
        <f>IFERROR(IFERROR(IFERROR(
VLOOKUP("*"&amp;$B2004&amp;"*", [1]cities_output!$A:$C,3,0),
VLOOKUP("*"&amp;LEFT($B2004,5)&amp;"*", [1]cities_output!$A:$C,3,0)),
VLOOKUP("*"&amp;RIGHT($B2004,5)&amp;"*", [1]cities_output!$A:$C,3,0)),
"")</f>
        <v>-90.217931500000006</v>
      </c>
      <c r="L2004">
        <v>10</v>
      </c>
      <c r="M2004" t="str">
        <f t="shared" si="62"/>
        <v>second</v>
      </c>
      <c r="N2004">
        <f t="shared" si="63"/>
        <v>10</v>
      </c>
    </row>
    <row r="2005" spans="1:14" x14ac:dyDescent="0.35">
      <c r="A2005" s="1">
        <v>43670.697916666664</v>
      </c>
      <c r="B2005" t="s">
        <v>604</v>
      </c>
      <c r="C2005" t="s">
        <v>9</v>
      </c>
      <c r="D2005" t="s">
        <v>10</v>
      </c>
      <c r="E2005" t="s">
        <v>44</v>
      </c>
      <c r="F2005" t="s">
        <v>92</v>
      </c>
      <c r="G2005" t="s">
        <v>605</v>
      </c>
      <c r="H2005" s="2">
        <v>43700</v>
      </c>
      <c r="I2005" t="str">
        <f>IFERROR(IFERROR(IFERROR(
VLOOKUP("*"&amp;$B2005&amp;"*", [1]cities_output!$A:$C,1,0),
VLOOKUP("*"&amp;LEFT($B2005,5)&amp;"*", [1]cities_output!$A:$C,1,0)),
VLOOKUP("*"&amp;RIGHT($B2005,5)&amp;"*", [1]cities_output!$A:$C,1,0)),
"")</f>
        <v>St. Louis</v>
      </c>
      <c r="J2005">
        <f>IFERROR(IFERROR(IFERROR(
VLOOKUP("*"&amp;$B2005&amp;"*", [1]cities_output!$A:$C,2,0),
VLOOKUP("*"&amp;LEFT($B2005,5)&amp;"*", [1]cities_output!$A:$C,2,0)),
VLOOKUP("*"&amp;RIGHT($B2005,5)&amp;"*", [1]cities_output!$A:$C,2,0)),
"")</f>
        <v>38.6181755</v>
      </c>
      <c r="K2005">
        <f>IFERROR(IFERROR(IFERROR(
VLOOKUP("*"&amp;$B2005&amp;"*", [1]cities_output!$A:$C,3,0),
VLOOKUP("*"&amp;LEFT($B2005,5)&amp;"*", [1]cities_output!$A:$C,3,0)),
VLOOKUP("*"&amp;RIGHT($B2005,5)&amp;"*", [1]cities_output!$A:$C,3,0)),
"")</f>
        <v>-90.217931500000006</v>
      </c>
      <c r="L2005" cm="1">
        <f t="array" aca="1" ref="L2005" ca="1">IFERROR(SUMPRODUCT(MID(0&amp;F2005, LARGE(INDEX(ISNUMBER(--MID(F2005, ROW(INDIRECT("1:"&amp;LEN(F2005))), 1)) * ROW(INDIRECT("1:"&amp;LEN(F2005))), 0), ROW(INDIRECT("1:"&amp;LEN(F2005))))+1, 1) * 10^ROW(INDIRECT("1:"&amp;LEN(F2005)))/10),"")</f>
        <v>15</v>
      </c>
      <c r="M2005" t="str">
        <f t="shared" si="62"/>
        <v>minute</v>
      </c>
      <c r="N2005">
        <f t="shared" ca="1" si="63"/>
        <v>900</v>
      </c>
    </row>
    <row r="2006" spans="1:14" x14ac:dyDescent="0.35">
      <c r="A2006" s="1">
        <v>42584.104166666664</v>
      </c>
      <c r="B2006" t="s">
        <v>151</v>
      </c>
      <c r="C2006" t="s">
        <v>9</v>
      </c>
      <c r="D2006" t="s">
        <v>10</v>
      </c>
      <c r="E2006" t="s">
        <v>11</v>
      </c>
      <c r="F2006" t="s">
        <v>92</v>
      </c>
      <c r="G2006" t="s">
        <v>1044</v>
      </c>
      <c r="H2006" s="2">
        <v>42598</v>
      </c>
      <c r="I2006" t="str">
        <f>IFERROR(IFERROR(IFERROR(
VLOOKUP("*"&amp;$B2006&amp;"*", [1]cities_output!$A:$C,1,0),
VLOOKUP("*"&amp;LEFT($B2006,5)&amp;"*", [1]cities_output!$A:$C,1,0)),
VLOOKUP("*"&amp;RIGHT($B2006,5)&amp;"*", [1]cities_output!$A:$C,1,0)),
"")</f>
        <v>St. Louis</v>
      </c>
      <c r="J2006">
        <f>IFERROR(IFERROR(IFERROR(
VLOOKUP("*"&amp;$B2006&amp;"*", [1]cities_output!$A:$C,2,0),
VLOOKUP("*"&amp;LEFT($B2006,5)&amp;"*", [1]cities_output!$A:$C,2,0)),
VLOOKUP("*"&amp;RIGHT($B2006,5)&amp;"*", [1]cities_output!$A:$C,2,0)),
"")</f>
        <v>38.6181755</v>
      </c>
      <c r="K2006">
        <f>IFERROR(IFERROR(IFERROR(
VLOOKUP("*"&amp;$B2006&amp;"*", [1]cities_output!$A:$C,3,0),
VLOOKUP("*"&amp;LEFT($B2006,5)&amp;"*", [1]cities_output!$A:$C,3,0)),
VLOOKUP("*"&amp;RIGHT($B2006,5)&amp;"*", [1]cities_output!$A:$C,3,0)),
"")</f>
        <v>-90.217931500000006</v>
      </c>
      <c r="L2006" cm="1">
        <f t="array" aca="1" ref="L2006" ca="1">IFERROR(SUMPRODUCT(MID(0&amp;F2006, LARGE(INDEX(ISNUMBER(--MID(F2006, ROW(INDIRECT("1:"&amp;LEN(F2006))), 1)) * ROW(INDIRECT("1:"&amp;LEN(F2006))), 0), ROW(INDIRECT("1:"&amp;LEN(F2006))))+1, 1) * 10^ROW(INDIRECT("1:"&amp;LEN(F2006)))/10),"")</f>
        <v>15</v>
      </c>
      <c r="M2006" t="str">
        <f t="shared" si="62"/>
        <v>minute</v>
      </c>
      <c r="N2006">
        <f t="shared" ca="1" si="63"/>
        <v>900</v>
      </c>
    </row>
    <row r="2007" spans="1:14" x14ac:dyDescent="0.35">
      <c r="A2007" s="1">
        <v>42380.710416666669</v>
      </c>
      <c r="B2007" t="s">
        <v>151</v>
      </c>
      <c r="C2007" t="s">
        <v>9</v>
      </c>
      <c r="D2007" t="s">
        <v>10</v>
      </c>
      <c r="E2007" t="s">
        <v>82</v>
      </c>
      <c r="F2007" t="s">
        <v>92</v>
      </c>
      <c r="G2007" t="s">
        <v>1141</v>
      </c>
      <c r="H2007" s="2">
        <v>42383</v>
      </c>
      <c r="I2007" t="str">
        <f>IFERROR(IFERROR(IFERROR(
VLOOKUP("*"&amp;$B2007&amp;"*", [1]cities_output!$A:$C,1,0),
VLOOKUP("*"&amp;LEFT($B2007,5)&amp;"*", [1]cities_output!$A:$C,1,0)),
VLOOKUP("*"&amp;RIGHT($B2007,5)&amp;"*", [1]cities_output!$A:$C,1,0)),
"")</f>
        <v>St. Louis</v>
      </c>
      <c r="J2007">
        <f>IFERROR(IFERROR(IFERROR(
VLOOKUP("*"&amp;$B2007&amp;"*", [1]cities_output!$A:$C,2,0),
VLOOKUP("*"&amp;LEFT($B2007,5)&amp;"*", [1]cities_output!$A:$C,2,0)),
VLOOKUP("*"&amp;RIGHT($B2007,5)&amp;"*", [1]cities_output!$A:$C,2,0)),
"")</f>
        <v>38.6181755</v>
      </c>
      <c r="K2007">
        <f>IFERROR(IFERROR(IFERROR(
VLOOKUP("*"&amp;$B2007&amp;"*", [1]cities_output!$A:$C,3,0),
VLOOKUP("*"&amp;LEFT($B2007,5)&amp;"*", [1]cities_output!$A:$C,3,0)),
VLOOKUP("*"&amp;RIGHT($B2007,5)&amp;"*", [1]cities_output!$A:$C,3,0)),
"")</f>
        <v>-90.217931500000006</v>
      </c>
      <c r="L2007" cm="1">
        <f t="array" aca="1" ref="L2007" ca="1">IFERROR(SUMPRODUCT(MID(0&amp;F2007, LARGE(INDEX(ISNUMBER(--MID(F2007, ROW(INDIRECT("1:"&amp;LEN(F2007))), 1)) * ROW(INDIRECT("1:"&amp;LEN(F2007))), 0), ROW(INDIRECT("1:"&amp;LEN(F2007))))+1, 1) * 10^ROW(INDIRECT("1:"&amp;LEN(F2007)))/10),"")</f>
        <v>15</v>
      </c>
      <c r="M2007" t="str">
        <f t="shared" si="62"/>
        <v>minute</v>
      </c>
      <c r="N2007">
        <f t="shared" ca="1" si="63"/>
        <v>900</v>
      </c>
    </row>
    <row r="2008" spans="1:14" x14ac:dyDescent="0.35">
      <c r="A2008" s="1">
        <v>41853.888888888891</v>
      </c>
      <c r="B2008" t="s">
        <v>151</v>
      </c>
      <c r="C2008" t="s">
        <v>9</v>
      </c>
      <c r="D2008" t="s">
        <v>10</v>
      </c>
      <c r="E2008" t="s">
        <v>11</v>
      </c>
      <c r="F2008" t="s">
        <v>92</v>
      </c>
      <c r="G2008" t="s">
        <v>1354</v>
      </c>
      <c r="H2008" s="2">
        <v>41859</v>
      </c>
      <c r="I2008" t="str">
        <f>IFERROR(IFERROR(IFERROR(
VLOOKUP("*"&amp;$B2008&amp;"*", [1]cities_output!$A:$C,1,0),
VLOOKUP("*"&amp;LEFT($B2008,5)&amp;"*", [1]cities_output!$A:$C,1,0)),
VLOOKUP("*"&amp;RIGHT($B2008,5)&amp;"*", [1]cities_output!$A:$C,1,0)),
"")</f>
        <v>St. Louis</v>
      </c>
      <c r="J2008">
        <f>IFERROR(IFERROR(IFERROR(
VLOOKUP("*"&amp;$B2008&amp;"*", [1]cities_output!$A:$C,2,0),
VLOOKUP("*"&amp;LEFT($B2008,5)&amp;"*", [1]cities_output!$A:$C,2,0)),
VLOOKUP("*"&amp;RIGHT($B2008,5)&amp;"*", [1]cities_output!$A:$C,2,0)),
"")</f>
        <v>38.6181755</v>
      </c>
      <c r="K2008">
        <f>IFERROR(IFERROR(IFERROR(
VLOOKUP("*"&amp;$B2008&amp;"*", [1]cities_output!$A:$C,3,0),
VLOOKUP("*"&amp;LEFT($B2008,5)&amp;"*", [1]cities_output!$A:$C,3,0)),
VLOOKUP("*"&amp;RIGHT($B2008,5)&amp;"*", [1]cities_output!$A:$C,3,0)),
"")</f>
        <v>-90.217931500000006</v>
      </c>
      <c r="L2008" cm="1">
        <f t="array" aca="1" ref="L2008" ca="1">IFERROR(SUMPRODUCT(MID(0&amp;F2008, LARGE(INDEX(ISNUMBER(--MID(F2008, ROW(INDIRECT("1:"&amp;LEN(F2008))), 1)) * ROW(INDIRECT("1:"&amp;LEN(F2008))), 0), ROW(INDIRECT("1:"&amp;LEN(F2008))))+1, 1) * 10^ROW(INDIRECT("1:"&amp;LEN(F2008)))/10),"")</f>
        <v>15</v>
      </c>
      <c r="M2008" t="str">
        <f t="shared" si="62"/>
        <v>minute</v>
      </c>
      <c r="N2008">
        <f t="shared" ca="1" si="63"/>
        <v>900</v>
      </c>
    </row>
    <row r="2009" spans="1:14" x14ac:dyDescent="0.35">
      <c r="A2009" s="1">
        <v>41559.625</v>
      </c>
      <c r="B2009" t="s">
        <v>151</v>
      </c>
      <c r="C2009" t="s">
        <v>9</v>
      </c>
      <c r="D2009" t="s">
        <v>10</v>
      </c>
      <c r="E2009" t="s">
        <v>54</v>
      </c>
      <c r="F2009" t="s">
        <v>1528</v>
      </c>
      <c r="G2009" t="s">
        <v>1529</v>
      </c>
      <c r="H2009" s="2">
        <v>41570</v>
      </c>
      <c r="I2009" t="str">
        <f>IFERROR(IFERROR(IFERROR(
VLOOKUP("*"&amp;$B2009&amp;"*", [1]cities_output!$A:$C,1,0),
VLOOKUP("*"&amp;LEFT($B2009,5)&amp;"*", [1]cities_output!$A:$C,1,0)),
VLOOKUP("*"&amp;RIGHT($B2009,5)&amp;"*", [1]cities_output!$A:$C,1,0)),
"")</f>
        <v>St. Louis</v>
      </c>
      <c r="J2009">
        <f>IFERROR(IFERROR(IFERROR(
VLOOKUP("*"&amp;$B2009&amp;"*", [1]cities_output!$A:$C,2,0),
VLOOKUP("*"&amp;LEFT($B2009,5)&amp;"*", [1]cities_output!$A:$C,2,0)),
VLOOKUP("*"&amp;RIGHT($B2009,5)&amp;"*", [1]cities_output!$A:$C,2,0)),
"")</f>
        <v>38.6181755</v>
      </c>
      <c r="K2009">
        <f>IFERROR(IFERROR(IFERROR(
VLOOKUP("*"&amp;$B2009&amp;"*", [1]cities_output!$A:$C,3,0),
VLOOKUP("*"&amp;LEFT($B2009,5)&amp;"*", [1]cities_output!$A:$C,3,0)),
VLOOKUP("*"&amp;RIGHT($B2009,5)&amp;"*", [1]cities_output!$A:$C,3,0)),
"")</f>
        <v>-90.217931500000006</v>
      </c>
      <c r="L2009" cm="1">
        <f t="array" aca="1" ref="L2009" ca="1">IFERROR(SUMPRODUCT(MID(0&amp;F2009, LARGE(INDEX(ISNUMBER(--MID(F2009, ROW(INDIRECT("1:"&amp;LEN(F2009))), 1)) * ROW(INDIRECT("1:"&amp;LEN(F2009))), 0), ROW(INDIRECT("1:"&amp;LEN(F2009))))+1, 1) * 10^ROW(INDIRECT("1:"&amp;LEN(F2009)))/10),"")</f>
        <v>15</v>
      </c>
      <c r="M2009" t="str">
        <f t="shared" si="62"/>
        <v>minute</v>
      </c>
      <c r="N2009">
        <f t="shared" ca="1" si="63"/>
        <v>900</v>
      </c>
    </row>
    <row r="2010" spans="1:14" x14ac:dyDescent="0.35">
      <c r="A2010" s="1">
        <v>41426.958333333336</v>
      </c>
      <c r="B2010" t="s">
        <v>151</v>
      </c>
      <c r="C2010" t="s">
        <v>9</v>
      </c>
      <c r="D2010" t="s">
        <v>10</v>
      </c>
      <c r="E2010" t="s">
        <v>54</v>
      </c>
      <c r="F2010" t="s">
        <v>92</v>
      </c>
      <c r="G2010" t="s">
        <v>1601</v>
      </c>
      <c r="H2010" s="2">
        <v>41458</v>
      </c>
      <c r="I2010" t="str">
        <f>IFERROR(IFERROR(IFERROR(
VLOOKUP("*"&amp;$B2010&amp;"*", [1]cities_output!$A:$C,1,0),
VLOOKUP("*"&amp;LEFT($B2010,5)&amp;"*", [1]cities_output!$A:$C,1,0)),
VLOOKUP("*"&amp;RIGHT($B2010,5)&amp;"*", [1]cities_output!$A:$C,1,0)),
"")</f>
        <v>St. Louis</v>
      </c>
      <c r="J2010">
        <f>IFERROR(IFERROR(IFERROR(
VLOOKUP("*"&amp;$B2010&amp;"*", [1]cities_output!$A:$C,2,0),
VLOOKUP("*"&amp;LEFT($B2010,5)&amp;"*", [1]cities_output!$A:$C,2,0)),
VLOOKUP("*"&amp;RIGHT($B2010,5)&amp;"*", [1]cities_output!$A:$C,2,0)),
"")</f>
        <v>38.6181755</v>
      </c>
      <c r="K2010">
        <f>IFERROR(IFERROR(IFERROR(
VLOOKUP("*"&amp;$B2010&amp;"*", [1]cities_output!$A:$C,3,0),
VLOOKUP("*"&amp;LEFT($B2010,5)&amp;"*", [1]cities_output!$A:$C,3,0)),
VLOOKUP("*"&amp;RIGHT($B2010,5)&amp;"*", [1]cities_output!$A:$C,3,0)),
"")</f>
        <v>-90.217931500000006</v>
      </c>
      <c r="L2010" cm="1">
        <f t="array" aca="1" ref="L2010" ca="1">IFERROR(SUMPRODUCT(MID(0&amp;F2010, LARGE(INDEX(ISNUMBER(--MID(F2010, ROW(INDIRECT("1:"&amp;LEN(F2010))), 1)) * ROW(INDIRECT("1:"&amp;LEN(F2010))), 0), ROW(INDIRECT("1:"&amp;LEN(F2010))))+1, 1) * 10^ROW(INDIRECT("1:"&amp;LEN(F2010)))/10),"")</f>
        <v>15</v>
      </c>
      <c r="M2010" t="str">
        <f t="shared" si="62"/>
        <v>minute</v>
      </c>
      <c r="N2010">
        <f t="shared" ca="1" si="63"/>
        <v>900</v>
      </c>
    </row>
    <row r="2011" spans="1:14" x14ac:dyDescent="0.35">
      <c r="A2011" s="1">
        <v>40936.9375</v>
      </c>
      <c r="B2011" t="s">
        <v>151</v>
      </c>
      <c r="C2011" t="s">
        <v>9</v>
      </c>
      <c r="D2011" t="s">
        <v>10</v>
      </c>
      <c r="E2011" t="s">
        <v>15</v>
      </c>
      <c r="F2011" t="s">
        <v>92</v>
      </c>
      <c r="G2011" t="s">
        <v>1868</v>
      </c>
      <c r="H2011" s="2">
        <v>40942</v>
      </c>
      <c r="I2011" t="str">
        <f>IFERROR(IFERROR(IFERROR(
VLOOKUP("*"&amp;$B2011&amp;"*", [1]cities_output!$A:$C,1,0),
VLOOKUP("*"&amp;LEFT($B2011,5)&amp;"*", [1]cities_output!$A:$C,1,0)),
VLOOKUP("*"&amp;RIGHT($B2011,5)&amp;"*", [1]cities_output!$A:$C,1,0)),
"")</f>
        <v>St. Louis</v>
      </c>
      <c r="J2011">
        <f>IFERROR(IFERROR(IFERROR(
VLOOKUP("*"&amp;$B2011&amp;"*", [1]cities_output!$A:$C,2,0),
VLOOKUP("*"&amp;LEFT($B2011,5)&amp;"*", [1]cities_output!$A:$C,2,0)),
VLOOKUP("*"&amp;RIGHT($B2011,5)&amp;"*", [1]cities_output!$A:$C,2,0)),
"")</f>
        <v>38.6181755</v>
      </c>
      <c r="K2011">
        <f>IFERROR(IFERROR(IFERROR(
VLOOKUP("*"&amp;$B2011&amp;"*", [1]cities_output!$A:$C,3,0),
VLOOKUP("*"&amp;LEFT($B2011,5)&amp;"*", [1]cities_output!$A:$C,3,0)),
VLOOKUP("*"&amp;RIGHT($B2011,5)&amp;"*", [1]cities_output!$A:$C,3,0)),
"")</f>
        <v>-90.217931500000006</v>
      </c>
      <c r="L2011" cm="1">
        <f t="array" aca="1" ref="L2011" ca="1">IFERROR(SUMPRODUCT(MID(0&amp;F2011, LARGE(INDEX(ISNUMBER(--MID(F2011, ROW(INDIRECT("1:"&amp;LEN(F2011))), 1)) * ROW(INDIRECT("1:"&amp;LEN(F2011))), 0), ROW(INDIRECT("1:"&amp;LEN(F2011))))+1, 1) * 10^ROW(INDIRECT("1:"&amp;LEN(F2011)))/10),"")</f>
        <v>15</v>
      </c>
      <c r="M2011" t="str">
        <f t="shared" si="62"/>
        <v>minute</v>
      </c>
      <c r="N2011">
        <f t="shared" ca="1" si="63"/>
        <v>900</v>
      </c>
    </row>
    <row r="2012" spans="1:14" x14ac:dyDescent="0.35">
      <c r="A2012" s="1">
        <v>40533.125</v>
      </c>
      <c r="B2012" t="s">
        <v>151</v>
      </c>
      <c r="C2012" t="s">
        <v>9</v>
      </c>
      <c r="D2012" t="s">
        <v>10</v>
      </c>
      <c r="E2012" t="s">
        <v>26</v>
      </c>
      <c r="F2012" t="s">
        <v>1895</v>
      </c>
      <c r="G2012" t="s">
        <v>2093</v>
      </c>
      <c r="H2012" s="2">
        <v>40548</v>
      </c>
      <c r="I2012" t="str">
        <f>IFERROR(IFERROR(IFERROR(
VLOOKUP("*"&amp;$B2012&amp;"*", [1]cities_output!$A:$C,1,0),
VLOOKUP("*"&amp;LEFT($B2012,5)&amp;"*", [1]cities_output!$A:$C,1,0)),
VLOOKUP("*"&amp;RIGHT($B2012,5)&amp;"*", [1]cities_output!$A:$C,1,0)),
"")</f>
        <v>St. Louis</v>
      </c>
      <c r="J2012">
        <f>IFERROR(IFERROR(IFERROR(
VLOOKUP("*"&amp;$B2012&amp;"*", [1]cities_output!$A:$C,2,0),
VLOOKUP("*"&amp;LEFT($B2012,5)&amp;"*", [1]cities_output!$A:$C,2,0)),
VLOOKUP("*"&amp;RIGHT($B2012,5)&amp;"*", [1]cities_output!$A:$C,2,0)),
"")</f>
        <v>38.6181755</v>
      </c>
      <c r="K2012">
        <f>IFERROR(IFERROR(IFERROR(
VLOOKUP("*"&amp;$B2012&amp;"*", [1]cities_output!$A:$C,3,0),
VLOOKUP("*"&amp;LEFT($B2012,5)&amp;"*", [1]cities_output!$A:$C,3,0)),
VLOOKUP("*"&amp;RIGHT($B2012,5)&amp;"*", [1]cities_output!$A:$C,3,0)),
"")</f>
        <v>-90.217931500000006</v>
      </c>
      <c r="L2012">
        <v>1.5</v>
      </c>
      <c r="M2012" t="str">
        <f t="shared" si="62"/>
        <v>minute</v>
      </c>
      <c r="N2012">
        <f t="shared" si="63"/>
        <v>90</v>
      </c>
    </row>
    <row r="2013" spans="1:14" x14ac:dyDescent="0.35">
      <c r="A2013" s="1">
        <v>39658.145833333336</v>
      </c>
      <c r="B2013" t="s">
        <v>151</v>
      </c>
      <c r="C2013" t="s">
        <v>9</v>
      </c>
      <c r="D2013" t="s">
        <v>10</v>
      </c>
      <c r="E2013" t="s">
        <v>22</v>
      </c>
      <c r="F2013" t="s">
        <v>92</v>
      </c>
      <c r="G2013" t="s">
        <v>2469</v>
      </c>
      <c r="H2013" s="2">
        <v>44624</v>
      </c>
      <c r="I2013" t="str">
        <f>IFERROR(IFERROR(IFERROR(
VLOOKUP("*"&amp;$B2013&amp;"*", [1]cities_output!$A:$C,1,0),
VLOOKUP("*"&amp;LEFT($B2013,5)&amp;"*", [1]cities_output!$A:$C,1,0)),
VLOOKUP("*"&amp;RIGHT($B2013,5)&amp;"*", [1]cities_output!$A:$C,1,0)),
"")</f>
        <v>St. Louis</v>
      </c>
      <c r="J2013">
        <f>IFERROR(IFERROR(IFERROR(
VLOOKUP("*"&amp;$B2013&amp;"*", [1]cities_output!$A:$C,2,0),
VLOOKUP("*"&amp;LEFT($B2013,5)&amp;"*", [1]cities_output!$A:$C,2,0)),
VLOOKUP("*"&amp;RIGHT($B2013,5)&amp;"*", [1]cities_output!$A:$C,2,0)),
"")</f>
        <v>38.6181755</v>
      </c>
      <c r="K2013">
        <f>IFERROR(IFERROR(IFERROR(
VLOOKUP("*"&amp;$B2013&amp;"*", [1]cities_output!$A:$C,3,0),
VLOOKUP("*"&amp;LEFT($B2013,5)&amp;"*", [1]cities_output!$A:$C,3,0)),
VLOOKUP("*"&amp;RIGHT($B2013,5)&amp;"*", [1]cities_output!$A:$C,3,0)),
"")</f>
        <v>-90.217931500000006</v>
      </c>
      <c r="L2013" cm="1">
        <f t="array" aca="1" ref="L2013" ca="1">IFERROR(SUMPRODUCT(MID(0&amp;F2013, LARGE(INDEX(ISNUMBER(--MID(F2013, ROW(INDIRECT("1:"&amp;LEN(F2013))), 1)) * ROW(INDIRECT("1:"&amp;LEN(F2013))), 0), ROW(INDIRECT("1:"&amp;LEN(F2013))))+1, 1) * 10^ROW(INDIRECT("1:"&amp;LEN(F2013)))/10),"")</f>
        <v>15</v>
      </c>
      <c r="M2013" t="str">
        <f t="shared" si="62"/>
        <v>minute</v>
      </c>
      <c r="N2013">
        <f t="shared" ca="1" si="63"/>
        <v>900</v>
      </c>
    </row>
    <row r="2014" spans="1:14" x14ac:dyDescent="0.35">
      <c r="A2014" s="1">
        <v>38505.75</v>
      </c>
      <c r="B2014" t="s">
        <v>151</v>
      </c>
      <c r="C2014" t="s">
        <v>9</v>
      </c>
      <c r="D2014" t="s">
        <v>10</v>
      </c>
      <c r="E2014" t="s">
        <v>34</v>
      </c>
      <c r="F2014" t="s">
        <v>92</v>
      </c>
      <c r="G2014" t="s">
        <v>2918</v>
      </c>
      <c r="H2014" s="2">
        <v>38610</v>
      </c>
      <c r="I2014" t="str">
        <f>IFERROR(IFERROR(IFERROR(
VLOOKUP("*"&amp;$B2014&amp;"*", [1]cities_output!$A:$C,1,0),
VLOOKUP("*"&amp;LEFT($B2014,5)&amp;"*", [1]cities_output!$A:$C,1,0)),
VLOOKUP("*"&amp;RIGHT($B2014,5)&amp;"*", [1]cities_output!$A:$C,1,0)),
"")</f>
        <v>St. Louis</v>
      </c>
      <c r="J2014">
        <f>IFERROR(IFERROR(IFERROR(
VLOOKUP("*"&amp;$B2014&amp;"*", [1]cities_output!$A:$C,2,0),
VLOOKUP("*"&amp;LEFT($B2014,5)&amp;"*", [1]cities_output!$A:$C,2,0)),
VLOOKUP("*"&amp;RIGHT($B2014,5)&amp;"*", [1]cities_output!$A:$C,2,0)),
"")</f>
        <v>38.6181755</v>
      </c>
      <c r="K2014">
        <f>IFERROR(IFERROR(IFERROR(
VLOOKUP("*"&amp;$B2014&amp;"*", [1]cities_output!$A:$C,3,0),
VLOOKUP("*"&amp;LEFT($B2014,5)&amp;"*", [1]cities_output!$A:$C,3,0)),
VLOOKUP("*"&amp;RIGHT($B2014,5)&amp;"*", [1]cities_output!$A:$C,3,0)),
"")</f>
        <v>-90.217931500000006</v>
      </c>
      <c r="L2014" cm="1">
        <f t="array" aca="1" ref="L2014" ca="1">IFERROR(SUMPRODUCT(MID(0&amp;F2014, LARGE(INDEX(ISNUMBER(--MID(F2014, ROW(INDIRECT("1:"&amp;LEN(F2014))), 1)) * ROW(INDIRECT("1:"&amp;LEN(F2014))), 0), ROW(INDIRECT("1:"&amp;LEN(F2014))))+1, 1) * 10^ROW(INDIRECT("1:"&amp;LEN(F2014)))/10),"")</f>
        <v>15</v>
      </c>
      <c r="M2014" t="str">
        <f t="shared" si="62"/>
        <v>minute</v>
      </c>
      <c r="N2014">
        <f t="shared" ca="1" si="63"/>
        <v>900</v>
      </c>
    </row>
    <row r="2015" spans="1:14" x14ac:dyDescent="0.35">
      <c r="A2015" s="1">
        <v>38457.875</v>
      </c>
      <c r="B2015" t="s">
        <v>151</v>
      </c>
      <c r="C2015" t="s">
        <v>9</v>
      </c>
      <c r="D2015" t="s">
        <v>10</v>
      </c>
      <c r="E2015" t="s">
        <v>30</v>
      </c>
      <c r="F2015" t="s">
        <v>92</v>
      </c>
      <c r="G2015" t="s">
        <v>2926</v>
      </c>
      <c r="H2015" s="2">
        <v>38483</v>
      </c>
      <c r="I2015" t="str">
        <f>IFERROR(IFERROR(IFERROR(
VLOOKUP("*"&amp;$B2015&amp;"*", [1]cities_output!$A:$C,1,0),
VLOOKUP("*"&amp;LEFT($B2015,5)&amp;"*", [1]cities_output!$A:$C,1,0)),
VLOOKUP("*"&amp;RIGHT($B2015,5)&amp;"*", [1]cities_output!$A:$C,1,0)),
"")</f>
        <v>St. Louis</v>
      </c>
      <c r="J2015">
        <f>IFERROR(IFERROR(IFERROR(
VLOOKUP("*"&amp;$B2015&amp;"*", [1]cities_output!$A:$C,2,0),
VLOOKUP("*"&amp;LEFT($B2015,5)&amp;"*", [1]cities_output!$A:$C,2,0)),
VLOOKUP("*"&amp;RIGHT($B2015,5)&amp;"*", [1]cities_output!$A:$C,2,0)),
"")</f>
        <v>38.6181755</v>
      </c>
      <c r="K2015">
        <f>IFERROR(IFERROR(IFERROR(
VLOOKUP("*"&amp;$B2015&amp;"*", [1]cities_output!$A:$C,3,0),
VLOOKUP("*"&amp;LEFT($B2015,5)&amp;"*", [1]cities_output!$A:$C,3,0)),
VLOOKUP("*"&amp;RIGHT($B2015,5)&amp;"*", [1]cities_output!$A:$C,3,0)),
"")</f>
        <v>-90.217931500000006</v>
      </c>
      <c r="L2015" cm="1">
        <f t="array" aca="1" ref="L2015" ca="1">IFERROR(SUMPRODUCT(MID(0&amp;F2015, LARGE(INDEX(ISNUMBER(--MID(F2015, ROW(INDIRECT("1:"&amp;LEN(F2015))), 1)) * ROW(INDIRECT("1:"&amp;LEN(F2015))), 0), ROW(INDIRECT("1:"&amp;LEN(F2015))))+1, 1) * 10^ROW(INDIRECT("1:"&amp;LEN(F2015)))/10),"")</f>
        <v>15</v>
      </c>
      <c r="M2015" t="str">
        <f t="shared" si="62"/>
        <v>minute</v>
      </c>
      <c r="N2015">
        <f t="shared" ca="1" si="63"/>
        <v>900</v>
      </c>
    </row>
    <row r="2016" spans="1:14" x14ac:dyDescent="0.35">
      <c r="A2016" s="1">
        <v>38116.5625</v>
      </c>
      <c r="B2016" t="s">
        <v>151</v>
      </c>
      <c r="C2016" t="s">
        <v>9</v>
      </c>
      <c r="D2016" t="s">
        <v>10</v>
      </c>
      <c r="E2016" t="s">
        <v>34</v>
      </c>
      <c r="F2016" t="s">
        <v>92</v>
      </c>
      <c r="G2016" t="s">
        <v>3034</v>
      </c>
      <c r="H2016" s="2">
        <v>38142</v>
      </c>
      <c r="I2016" t="str">
        <f>IFERROR(IFERROR(IFERROR(
VLOOKUP("*"&amp;$B2016&amp;"*", [1]cities_output!$A:$C,1,0),
VLOOKUP("*"&amp;LEFT($B2016,5)&amp;"*", [1]cities_output!$A:$C,1,0)),
VLOOKUP("*"&amp;RIGHT($B2016,5)&amp;"*", [1]cities_output!$A:$C,1,0)),
"")</f>
        <v>St. Louis</v>
      </c>
      <c r="J2016">
        <f>IFERROR(IFERROR(IFERROR(
VLOOKUP("*"&amp;$B2016&amp;"*", [1]cities_output!$A:$C,2,0),
VLOOKUP("*"&amp;LEFT($B2016,5)&amp;"*", [1]cities_output!$A:$C,2,0)),
VLOOKUP("*"&amp;RIGHT($B2016,5)&amp;"*", [1]cities_output!$A:$C,2,0)),
"")</f>
        <v>38.6181755</v>
      </c>
      <c r="K2016">
        <f>IFERROR(IFERROR(IFERROR(
VLOOKUP("*"&amp;$B2016&amp;"*", [1]cities_output!$A:$C,3,0),
VLOOKUP("*"&amp;LEFT($B2016,5)&amp;"*", [1]cities_output!$A:$C,3,0)),
VLOOKUP("*"&amp;RIGHT($B2016,5)&amp;"*", [1]cities_output!$A:$C,3,0)),
"")</f>
        <v>-90.217931500000006</v>
      </c>
      <c r="L2016" cm="1">
        <f t="array" aca="1" ref="L2016" ca="1">IFERROR(SUMPRODUCT(MID(0&amp;F2016, LARGE(INDEX(ISNUMBER(--MID(F2016, ROW(INDIRECT("1:"&amp;LEN(F2016))), 1)) * ROW(INDIRECT("1:"&amp;LEN(F2016))), 0), ROW(INDIRECT("1:"&amp;LEN(F2016))))+1, 1) * 10^ROW(INDIRECT("1:"&amp;LEN(F2016)))/10),"")</f>
        <v>15</v>
      </c>
      <c r="M2016" t="str">
        <f t="shared" si="62"/>
        <v>minute</v>
      </c>
      <c r="N2016">
        <f t="shared" ca="1" si="63"/>
        <v>900</v>
      </c>
    </row>
    <row r="2017" spans="1:14" x14ac:dyDescent="0.35">
      <c r="A2017" s="1">
        <v>41328.822916666664</v>
      </c>
      <c r="B2017" t="s">
        <v>151</v>
      </c>
      <c r="C2017" t="s">
        <v>9</v>
      </c>
      <c r="D2017" t="s">
        <v>10</v>
      </c>
      <c r="E2017" t="s">
        <v>15</v>
      </c>
      <c r="F2017" t="s">
        <v>77</v>
      </c>
      <c r="G2017" t="s">
        <v>1626</v>
      </c>
      <c r="H2017" s="2">
        <v>41333</v>
      </c>
      <c r="I2017" t="str">
        <f>IFERROR(IFERROR(IFERROR(
VLOOKUP("*"&amp;$B2017&amp;"*", [1]cities_output!$A:$C,1,0),
VLOOKUP("*"&amp;LEFT($B2017,5)&amp;"*", [1]cities_output!$A:$C,1,0)),
VLOOKUP("*"&amp;RIGHT($B2017,5)&amp;"*", [1]cities_output!$A:$C,1,0)),
"")</f>
        <v>St. Louis</v>
      </c>
      <c r="J2017">
        <f>IFERROR(IFERROR(IFERROR(
VLOOKUP("*"&amp;$B2017&amp;"*", [1]cities_output!$A:$C,2,0),
VLOOKUP("*"&amp;LEFT($B2017,5)&amp;"*", [1]cities_output!$A:$C,2,0)),
VLOOKUP("*"&amp;RIGHT($B2017,5)&amp;"*", [1]cities_output!$A:$C,2,0)),
"")</f>
        <v>38.6181755</v>
      </c>
      <c r="K2017">
        <f>IFERROR(IFERROR(IFERROR(
VLOOKUP("*"&amp;$B2017&amp;"*", [1]cities_output!$A:$C,3,0),
VLOOKUP("*"&amp;LEFT($B2017,5)&amp;"*", [1]cities_output!$A:$C,3,0)),
VLOOKUP("*"&amp;RIGHT($B2017,5)&amp;"*", [1]cities_output!$A:$C,3,0)),
"")</f>
        <v>-90.217931500000006</v>
      </c>
      <c r="L2017">
        <v>2</v>
      </c>
      <c r="M2017" t="str">
        <f t="shared" si="62"/>
        <v>minute</v>
      </c>
      <c r="N2017">
        <f t="shared" si="63"/>
        <v>120</v>
      </c>
    </row>
    <row r="2018" spans="1:14" x14ac:dyDescent="0.35">
      <c r="A2018" s="1">
        <v>40319.913194444445</v>
      </c>
      <c r="B2018" t="s">
        <v>151</v>
      </c>
      <c r="C2018" t="s">
        <v>9</v>
      </c>
      <c r="D2018" t="s">
        <v>10</v>
      </c>
      <c r="E2018" t="s">
        <v>44</v>
      </c>
      <c r="F2018" t="s">
        <v>1717</v>
      </c>
      <c r="G2018" t="s">
        <v>2242</v>
      </c>
      <c r="H2018" s="2">
        <v>40332</v>
      </c>
      <c r="I2018" t="str">
        <f>IFERROR(IFERROR(IFERROR(
VLOOKUP("*"&amp;$B2018&amp;"*", [1]cities_output!$A:$C,1,0),
VLOOKUP("*"&amp;LEFT($B2018,5)&amp;"*", [1]cities_output!$A:$C,1,0)),
VLOOKUP("*"&amp;RIGHT($B2018,5)&amp;"*", [1]cities_output!$A:$C,1,0)),
"")</f>
        <v>St. Louis</v>
      </c>
      <c r="J2018">
        <f>IFERROR(IFERROR(IFERROR(
VLOOKUP("*"&amp;$B2018&amp;"*", [1]cities_output!$A:$C,2,0),
VLOOKUP("*"&amp;LEFT($B2018,5)&amp;"*", [1]cities_output!$A:$C,2,0)),
VLOOKUP("*"&amp;RIGHT($B2018,5)&amp;"*", [1]cities_output!$A:$C,2,0)),
"")</f>
        <v>38.6181755</v>
      </c>
      <c r="K2018">
        <f>IFERROR(IFERROR(IFERROR(
VLOOKUP("*"&amp;$B2018&amp;"*", [1]cities_output!$A:$C,3,0),
VLOOKUP("*"&amp;LEFT($B2018,5)&amp;"*", [1]cities_output!$A:$C,3,0)),
VLOOKUP("*"&amp;RIGHT($B2018,5)&amp;"*", [1]cities_output!$A:$C,3,0)),
"")</f>
        <v>-90.217931500000006</v>
      </c>
      <c r="L2018" cm="1">
        <f t="array" aca="1" ref="L2018" ca="1">IFERROR(SUMPRODUCT(MID(0&amp;F2018, LARGE(INDEX(ISNUMBER(--MID(F2018, ROW(INDIRECT("1:"&amp;LEN(F2018))), 1)) * ROW(INDIRECT("1:"&amp;LEN(F2018))), 0), ROW(INDIRECT("1:"&amp;LEN(F2018))))+1, 1) * 10^ROW(INDIRECT("1:"&amp;LEN(F2018)))/10),"")</f>
        <v>12</v>
      </c>
      <c r="M2018" t="str">
        <f t="shared" si="62"/>
        <v>minute</v>
      </c>
      <c r="N2018">
        <f t="shared" ca="1" si="63"/>
        <v>720</v>
      </c>
    </row>
    <row r="2019" spans="1:14" x14ac:dyDescent="0.35">
      <c r="A2019" s="1">
        <v>36480.753472222219</v>
      </c>
      <c r="B2019" t="s">
        <v>3489</v>
      </c>
      <c r="C2019" t="s">
        <v>9</v>
      </c>
      <c r="D2019" t="s">
        <v>10</v>
      </c>
      <c r="E2019" t="s">
        <v>82</v>
      </c>
      <c r="F2019" t="s">
        <v>3490</v>
      </c>
      <c r="G2019" t="s">
        <v>3491</v>
      </c>
      <c r="H2019" s="2">
        <v>36481</v>
      </c>
      <c r="I2019" t="str">
        <f>IFERROR(IFERROR(IFERROR(
VLOOKUP("*"&amp;$B2019&amp;"*", [1]cities_output!$A:$C,1,0),
VLOOKUP("*"&amp;LEFT($B2019,5)&amp;"*", [1]cities_output!$A:$C,1,0)),
VLOOKUP("*"&amp;RIGHT($B2019,5)&amp;"*", [1]cities_output!$A:$C,1,0)),
"")</f>
        <v>St. Louis</v>
      </c>
      <c r="J2019">
        <f>IFERROR(IFERROR(IFERROR(
VLOOKUP("*"&amp;$B2019&amp;"*", [1]cities_output!$A:$C,2,0),
VLOOKUP("*"&amp;LEFT($B2019,5)&amp;"*", [1]cities_output!$A:$C,2,0)),
VLOOKUP("*"&amp;RIGHT($B2019,5)&amp;"*", [1]cities_output!$A:$C,2,0)),
"")</f>
        <v>38.6181755</v>
      </c>
      <c r="K2019">
        <f>IFERROR(IFERROR(IFERROR(
VLOOKUP("*"&amp;$B2019&amp;"*", [1]cities_output!$A:$C,3,0),
VLOOKUP("*"&amp;LEFT($B2019,5)&amp;"*", [1]cities_output!$A:$C,3,0)),
VLOOKUP("*"&amp;RIGHT($B2019,5)&amp;"*", [1]cities_output!$A:$C,3,0)),
"")</f>
        <v>-90.217931500000006</v>
      </c>
      <c r="L2019">
        <v>10</v>
      </c>
      <c r="M2019" t="str">
        <f t="shared" si="62"/>
        <v>second</v>
      </c>
      <c r="N2019">
        <f t="shared" si="63"/>
        <v>10</v>
      </c>
    </row>
    <row r="2020" spans="1:14" x14ac:dyDescent="0.35">
      <c r="A2020" s="1">
        <v>36480.753472222219</v>
      </c>
      <c r="B2020" t="s">
        <v>3493</v>
      </c>
      <c r="C2020" t="s">
        <v>9</v>
      </c>
      <c r="D2020" t="s">
        <v>10</v>
      </c>
      <c r="E2020" t="s">
        <v>82</v>
      </c>
      <c r="F2020" t="s">
        <v>3494</v>
      </c>
      <c r="G2020" t="s">
        <v>3495</v>
      </c>
      <c r="H2020" s="2">
        <v>36481</v>
      </c>
      <c r="I2020" t="str">
        <f>IFERROR(IFERROR(IFERROR(
VLOOKUP("*"&amp;$B2020&amp;"*", [1]cities_output!$A:$C,1,0),
VLOOKUP("*"&amp;LEFT($B2020,5)&amp;"*", [1]cities_output!$A:$C,1,0)),
VLOOKUP("*"&amp;RIGHT($B2020,5)&amp;"*", [1]cities_output!$A:$C,1,0)),
"")</f>
        <v>St. Louis</v>
      </c>
      <c r="J2020">
        <f>IFERROR(IFERROR(IFERROR(
VLOOKUP("*"&amp;$B2020&amp;"*", [1]cities_output!$A:$C,2,0),
VLOOKUP("*"&amp;LEFT($B2020,5)&amp;"*", [1]cities_output!$A:$C,2,0)),
VLOOKUP("*"&amp;RIGHT($B2020,5)&amp;"*", [1]cities_output!$A:$C,2,0)),
"")</f>
        <v>38.6181755</v>
      </c>
      <c r="K2020">
        <f>IFERROR(IFERROR(IFERROR(
VLOOKUP("*"&amp;$B2020&amp;"*", [1]cities_output!$A:$C,3,0),
VLOOKUP("*"&amp;LEFT($B2020,5)&amp;"*", [1]cities_output!$A:$C,3,0)),
VLOOKUP("*"&amp;RIGHT($B2020,5)&amp;"*", [1]cities_output!$A:$C,3,0)),
"")</f>
        <v>-90.217931500000006</v>
      </c>
      <c r="L2020">
        <v>10</v>
      </c>
      <c r="M2020" t="str">
        <f t="shared" si="62"/>
        <v>second</v>
      </c>
      <c r="N2020">
        <f t="shared" si="63"/>
        <v>10</v>
      </c>
    </row>
    <row r="2021" spans="1:14" x14ac:dyDescent="0.35">
      <c r="A2021" s="1">
        <v>37343.729166666664</v>
      </c>
      <c r="B2021" t="s">
        <v>151</v>
      </c>
      <c r="C2021" t="s">
        <v>9</v>
      </c>
      <c r="D2021" t="s">
        <v>10</v>
      </c>
      <c r="E2021" t="s">
        <v>22</v>
      </c>
      <c r="F2021" t="s">
        <v>3240</v>
      </c>
      <c r="G2021" t="s">
        <v>3241</v>
      </c>
      <c r="H2021" s="2">
        <v>37354</v>
      </c>
      <c r="I2021" t="str">
        <f>IFERROR(IFERROR(IFERROR(
VLOOKUP("*"&amp;$B2021&amp;"*", [1]cities_output!$A:$C,1,0),
VLOOKUP("*"&amp;LEFT($B2021,5)&amp;"*", [1]cities_output!$A:$C,1,0)),
VLOOKUP("*"&amp;RIGHT($B2021,5)&amp;"*", [1]cities_output!$A:$C,1,0)),
"")</f>
        <v>St. Louis</v>
      </c>
      <c r="J2021">
        <f>IFERROR(IFERROR(IFERROR(
VLOOKUP("*"&amp;$B2021&amp;"*", [1]cities_output!$A:$C,2,0),
VLOOKUP("*"&amp;LEFT($B2021,5)&amp;"*", [1]cities_output!$A:$C,2,0)),
VLOOKUP("*"&amp;RIGHT($B2021,5)&amp;"*", [1]cities_output!$A:$C,2,0)),
"")</f>
        <v>38.6181755</v>
      </c>
      <c r="K2021">
        <f>IFERROR(IFERROR(IFERROR(
VLOOKUP("*"&amp;$B2021&amp;"*", [1]cities_output!$A:$C,3,0),
VLOOKUP("*"&amp;LEFT($B2021,5)&amp;"*", [1]cities_output!$A:$C,3,0)),
VLOOKUP("*"&amp;RIGHT($B2021,5)&amp;"*", [1]cities_output!$A:$C,3,0)),
"")</f>
        <v>-90.217931500000006</v>
      </c>
      <c r="L2021" cm="1">
        <f t="array" aca="1" ref="L2021" ca="1">IFERROR(SUMPRODUCT(MID(0&amp;F2021, LARGE(INDEX(ISNUMBER(--MID(F2021, ROW(INDIRECT("1:"&amp;LEN(F2021))), 1)) * ROW(INDIRECT("1:"&amp;LEN(F2021))), 0), ROW(INDIRECT("1:"&amp;LEN(F2021))))+1, 1) * 10^ROW(INDIRECT("1:"&amp;LEN(F2021)))/10),"")</f>
        <v>11</v>
      </c>
      <c r="M2021" t="str">
        <f t="shared" si="62"/>
        <v>minute</v>
      </c>
      <c r="N2021">
        <f t="shared" ca="1" si="63"/>
        <v>660</v>
      </c>
    </row>
    <row r="2022" spans="1:14" x14ac:dyDescent="0.35">
      <c r="A2022" s="1">
        <v>43739</v>
      </c>
      <c r="B2022" t="s">
        <v>151</v>
      </c>
      <c r="C2022" t="s">
        <v>9</v>
      </c>
      <c r="D2022" t="s">
        <v>10</v>
      </c>
      <c r="E2022" t="s">
        <v>44</v>
      </c>
      <c r="F2022" t="s">
        <v>217</v>
      </c>
      <c r="G2022" t="s">
        <v>573</v>
      </c>
      <c r="H2022" s="2">
        <v>43742</v>
      </c>
      <c r="I2022" t="str">
        <f>IFERROR(IFERROR(IFERROR(
VLOOKUP("*"&amp;$B2022&amp;"*", [1]cities_output!$A:$C,1,0),
VLOOKUP("*"&amp;LEFT($B2022,5)&amp;"*", [1]cities_output!$A:$C,1,0)),
VLOOKUP("*"&amp;RIGHT($B2022,5)&amp;"*", [1]cities_output!$A:$C,1,0)),
"")</f>
        <v>St. Louis</v>
      </c>
      <c r="J2022">
        <f>IFERROR(IFERROR(IFERROR(
VLOOKUP("*"&amp;$B2022&amp;"*", [1]cities_output!$A:$C,2,0),
VLOOKUP("*"&amp;LEFT($B2022,5)&amp;"*", [1]cities_output!$A:$C,2,0)),
VLOOKUP("*"&amp;RIGHT($B2022,5)&amp;"*", [1]cities_output!$A:$C,2,0)),
"")</f>
        <v>38.6181755</v>
      </c>
      <c r="K2022">
        <f>IFERROR(IFERROR(IFERROR(
VLOOKUP("*"&amp;$B2022&amp;"*", [1]cities_output!$A:$C,3,0),
VLOOKUP("*"&amp;LEFT($B2022,5)&amp;"*", [1]cities_output!$A:$C,3,0)),
VLOOKUP("*"&amp;RIGHT($B2022,5)&amp;"*", [1]cities_output!$A:$C,3,0)),
"")</f>
        <v>-90.217931500000006</v>
      </c>
      <c r="L2022" cm="1">
        <f t="array" aca="1" ref="L2022" ca="1">IFERROR(SUMPRODUCT(MID(0&amp;F2022, LARGE(INDEX(ISNUMBER(--MID(F2022, ROW(INDIRECT("1:"&amp;LEN(F2022))), 1)) * ROW(INDIRECT("1:"&amp;LEN(F2022))), 0), ROW(INDIRECT("1:"&amp;LEN(F2022))))+1, 1) * 10^ROW(INDIRECT("1:"&amp;LEN(F2022)))/10),"")</f>
        <v>10</v>
      </c>
      <c r="M2022" t="str">
        <f t="shared" si="62"/>
        <v>minute</v>
      </c>
      <c r="N2022">
        <f t="shared" ca="1" si="63"/>
        <v>600</v>
      </c>
    </row>
    <row r="2023" spans="1:14" x14ac:dyDescent="0.35">
      <c r="A2023" s="1">
        <v>42901.881944444445</v>
      </c>
      <c r="B2023" t="s">
        <v>151</v>
      </c>
      <c r="C2023" t="s">
        <v>9</v>
      </c>
      <c r="D2023" t="s">
        <v>10</v>
      </c>
      <c r="E2023" t="s">
        <v>76</v>
      </c>
      <c r="F2023" t="s">
        <v>217</v>
      </c>
      <c r="G2023" t="s">
        <v>906</v>
      </c>
      <c r="H2023" s="2">
        <v>42908</v>
      </c>
      <c r="I2023" t="str">
        <f>IFERROR(IFERROR(IFERROR(
VLOOKUP("*"&amp;$B2023&amp;"*", [1]cities_output!$A:$C,1,0),
VLOOKUP("*"&amp;LEFT($B2023,5)&amp;"*", [1]cities_output!$A:$C,1,0)),
VLOOKUP("*"&amp;RIGHT($B2023,5)&amp;"*", [1]cities_output!$A:$C,1,0)),
"")</f>
        <v>St. Louis</v>
      </c>
      <c r="J2023">
        <f>IFERROR(IFERROR(IFERROR(
VLOOKUP("*"&amp;$B2023&amp;"*", [1]cities_output!$A:$C,2,0),
VLOOKUP("*"&amp;LEFT($B2023,5)&amp;"*", [1]cities_output!$A:$C,2,0)),
VLOOKUP("*"&amp;RIGHT($B2023,5)&amp;"*", [1]cities_output!$A:$C,2,0)),
"")</f>
        <v>38.6181755</v>
      </c>
      <c r="K2023">
        <f>IFERROR(IFERROR(IFERROR(
VLOOKUP("*"&amp;$B2023&amp;"*", [1]cities_output!$A:$C,3,0),
VLOOKUP("*"&amp;LEFT($B2023,5)&amp;"*", [1]cities_output!$A:$C,3,0)),
VLOOKUP("*"&amp;RIGHT($B2023,5)&amp;"*", [1]cities_output!$A:$C,3,0)),
"")</f>
        <v>-90.217931500000006</v>
      </c>
      <c r="L2023" cm="1">
        <f t="array" aca="1" ref="L2023" ca="1">IFERROR(SUMPRODUCT(MID(0&amp;F2023, LARGE(INDEX(ISNUMBER(--MID(F2023, ROW(INDIRECT("1:"&amp;LEN(F2023))), 1)) * ROW(INDIRECT("1:"&amp;LEN(F2023))), 0), ROW(INDIRECT("1:"&amp;LEN(F2023))))+1, 1) * 10^ROW(INDIRECT("1:"&amp;LEN(F2023)))/10),"")</f>
        <v>10</v>
      </c>
      <c r="M2023" t="str">
        <f t="shared" si="62"/>
        <v>minute</v>
      </c>
      <c r="N2023">
        <f t="shared" ca="1" si="63"/>
        <v>600</v>
      </c>
    </row>
    <row r="2024" spans="1:14" x14ac:dyDescent="0.35">
      <c r="A2024" s="1">
        <v>41964.770833333336</v>
      </c>
      <c r="B2024" t="s">
        <v>151</v>
      </c>
      <c r="C2024" t="s">
        <v>9</v>
      </c>
      <c r="D2024" t="s">
        <v>10</v>
      </c>
      <c r="E2024" t="s">
        <v>79</v>
      </c>
      <c r="F2024" t="s">
        <v>217</v>
      </c>
      <c r="G2024" t="s">
        <v>1291</v>
      </c>
      <c r="H2024" s="2">
        <v>41969</v>
      </c>
      <c r="I2024" t="str">
        <f>IFERROR(IFERROR(IFERROR(
VLOOKUP("*"&amp;$B2024&amp;"*", [1]cities_output!$A:$C,1,0),
VLOOKUP("*"&amp;LEFT($B2024,5)&amp;"*", [1]cities_output!$A:$C,1,0)),
VLOOKUP("*"&amp;RIGHT($B2024,5)&amp;"*", [1]cities_output!$A:$C,1,0)),
"")</f>
        <v>St. Louis</v>
      </c>
      <c r="J2024">
        <f>IFERROR(IFERROR(IFERROR(
VLOOKUP("*"&amp;$B2024&amp;"*", [1]cities_output!$A:$C,2,0),
VLOOKUP("*"&amp;LEFT($B2024,5)&amp;"*", [1]cities_output!$A:$C,2,0)),
VLOOKUP("*"&amp;RIGHT($B2024,5)&amp;"*", [1]cities_output!$A:$C,2,0)),
"")</f>
        <v>38.6181755</v>
      </c>
      <c r="K2024">
        <f>IFERROR(IFERROR(IFERROR(
VLOOKUP("*"&amp;$B2024&amp;"*", [1]cities_output!$A:$C,3,0),
VLOOKUP("*"&amp;LEFT($B2024,5)&amp;"*", [1]cities_output!$A:$C,3,0)),
VLOOKUP("*"&amp;RIGHT($B2024,5)&amp;"*", [1]cities_output!$A:$C,3,0)),
"")</f>
        <v>-90.217931500000006</v>
      </c>
      <c r="L2024" cm="1">
        <f t="array" aca="1" ref="L2024" ca="1">IFERROR(SUMPRODUCT(MID(0&amp;F2024, LARGE(INDEX(ISNUMBER(--MID(F2024, ROW(INDIRECT("1:"&amp;LEN(F2024))), 1)) * ROW(INDIRECT("1:"&amp;LEN(F2024))), 0), ROW(INDIRECT("1:"&amp;LEN(F2024))))+1, 1) * 10^ROW(INDIRECT("1:"&amp;LEN(F2024)))/10),"")</f>
        <v>10</v>
      </c>
      <c r="M2024" t="str">
        <f t="shared" si="62"/>
        <v>minute</v>
      </c>
      <c r="N2024">
        <f t="shared" ca="1" si="63"/>
        <v>600</v>
      </c>
    </row>
    <row r="2025" spans="1:14" x14ac:dyDescent="0.35">
      <c r="A2025" s="1">
        <v>41874.947916666664</v>
      </c>
      <c r="B2025" t="s">
        <v>151</v>
      </c>
      <c r="C2025" t="s">
        <v>9</v>
      </c>
      <c r="D2025" t="s">
        <v>10</v>
      </c>
      <c r="E2025" t="s">
        <v>22</v>
      </c>
      <c r="F2025" t="s">
        <v>217</v>
      </c>
      <c r="G2025" t="s">
        <v>1340</v>
      </c>
      <c r="H2025" s="2">
        <v>41880</v>
      </c>
      <c r="I2025" t="str">
        <f>IFERROR(IFERROR(IFERROR(
VLOOKUP("*"&amp;$B2025&amp;"*", [1]cities_output!$A:$C,1,0),
VLOOKUP("*"&amp;LEFT($B2025,5)&amp;"*", [1]cities_output!$A:$C,1,0)),
VLOOKUP("*"&amp;RIGHT($B2025,5)&amp;"*", [1]cities_output!$A:$C,1,0)),
"")</f>
        <v>St. Louis</v>
      </c>
      <c r="J2025">
        <f>IFERROR(IFERROR(IFERROR(
VLOOKUP("*"&amp;$B2025&amp;"*", [1]cities_output!$A:$C,2,0),
VLOOKUP("*"&amp;LEFT($B2025,5)&amp;"*", [1]cities_output!$A:$C,2,0)),
VLOOKUP("*"&amp;RIGHT($B2025,5)&amp;"*", [1]cities_output!$A:$C,2,0)),
"")</f>
        <v>38.6181755</v>
      </c>
      <c r="K2025">
        <f>IFERROR(IFERROR(IFERROR(
VLOOKUP("*"&amp;$B2025&amp;"*", [1]cities_output!$A:$C,3,0),
VLOOKUP("*"&amp;LEFT($B2025,5)&amp;"*", [1]cities_output!$A:$C,3,0)),
VLOOKUP("*"&amp;RIGHT($B2025,5)&amp;"*", [1]cities_output!$A:$C,3,0)),
"")</f>
        <v>-90.217931500000006</v>
      </c>
      <c r="L2025" cm="1">
        <f t="array" aca="1" ref="L2025" ca="1">IFERROR(SUMPRODUCT(MID(0&amp;F2025, LARGE(INDEX(ISNUMBER(--MID(F2025, ROW(INDIRECT("1:"&amp;LEN(F2025))), 1)) * ROW(INDIRECT("1:"&amp;LEN(F2025))), 0), ROW(INDIRECT("1:"&amp;LEN(F2025))))+1, 1) * 10^ROW(INDIRECT("1:"&amp;LEN(F2025)))/10),"")</f>
        <v>10</v>
      </c>
      <c r="M2025" t="str">
        <f t="shared" si="62"/>
        <v>minute</v>
      </c>
      <c r="N2025">
        <f t="shared" ca="1" si="63"/>
        <v>600</v>
      </c>
    </row>
    <row r="2026" spans="1:14" x14ac:dyDescent="0.35">
      <c r="A2026" s="1">
        <v>41799.8125</v>
      </c>
      <c r="B2026" t="s">
        <v>151</v>
      </c>
      <c r="C2026" t="s">
        <v>9</v>
      </c>
      <c r="D2026" t="s">
        <v>10</v>
      </c>
      <c r="E2026" t="s">
        <v>70</v>
      </c>
      <c r="F2026" t="s">
        <v>217</v>
      </c>
      <c r="G2026" t="s">
        <v>1423</v>
      </c>
      <c r="H2026" s="2">
        <v>41803</v>
      </c>
      <c r="I2026" t="str">
        <f>IFERROR(IFERROR(IFERROR(
VLOOKUP("*"&amp;$B2026&amp;"*", [1]cities_output!$A:$C,1,0),
VLOOKUP("*"&amp;LEFT($B2026,5)&amp;"*", [1]cities_output!$A:$C,1,0)),
VLOOKUP("*"&amp;RIGHT($B2026,5)&amp;"*", [1]cities_output!$A:$C,1,0)),
"")</f>
        <v>St. Louis</v>
      </c>
      <c r="J2026">
        <f>IFERROR(IFERROR(IFERROR(
VLOOKUP("*"&amp;$B2026&amp;"*", [1]cities_output!$A:$C,2,0),
VLOOKUP("*"&amp;LEFT($B2026,5)&amp;"*", [1]cities_output!$A:$C,2,0)),
VLOOKUP("*"&amp;RIGHT($B2026,5)&amp;"*", [1]cities_output!$A:$C,2,0)),
"")</f>
        <v>38.6181755</v>
      </c>
      <c r="K2026">
        <f>IFERROR(IFERROR(IFERROR(
VLOOKUP("*"&amp;$B2026&amp;"*", [1]cities_output!$A:$C,3,0),
VLOOKUP("*"&amp;LEFT($B2026,5)&amp;"*", [1]cities_output!$A:$C,3,0)),
VLOOKUP("*"&amp;RIGHT($B2026,5)&amp;"*", [1]cities_output!$A:$C,3,0)),
"")</f>
        <v>-90.217931500000006</v>
      </c>
      <c r="L2026" cm="1">
        <f t="array" aca="1" ref="L2026" ca="1">IFERROR(SUMPRODUCT(MID(0&amp;F2026, LARGE(INDEX(ISNUMBER(--MID(F2026, ROW(INDIRECT("1:"&amp;LEN(F2026))), 1)) * ROW(INDIRECT("1:"&amp;LEN(F2026))), 0), ROW(INDIRECT("1:"&amp;LEN(F2026))))+1, 1) * 10^ROW(INDIRECT("1:"&amp;LEN(F2026)))/10),"")</f>
        <v>10</v>
      </c>
      <c r="M2026" t="str">
        <f t="shared" si="62"/>
        <v>minute</v>
      </c>
      <c r="N2026">
        <f t="shared" ca="1" si="63"/>
        <v>600</v>
      </c>
    </row>
    <row r="2027" spans="1:14" x14ac:dyDescent="0.35">
      <c r="A2027" s="1">
        <v>41768.864583333336</v>
      </c>
      <c r="B2027" t="s">
        <v>151</v>
      </c>
      <c r="C2027" t="s">
        <v>9</v>
      </c>
      <c r="D2027" t="s">
        <v>10</v>
      </c>
      <c r="E2027" t="s">
        <v>76</v>
      </c>
      <c r="F2027" t="s">
        <v>217</v>
      </c>
      <c r="G2027" t="s">
        <v>1436</v>
      </c>
      <c r="H2027" s="2">
        <v>41794</v>
      </c>
      <c r="I2027" t="str">
        <f>IFERROR(IFERROR(IFERROR(
VLOOKUP("*"&amp;$B2027&amp;"*", [1]cities_output!$A:$C,1,0),
VLOOKUP("*"&amp;LEFT($B2027,5)&amp;"*", [1]cities_output!$A:$C,1,0)),
VLOOKUP("*"&amp;RIGHT($B2027,5)&amp;"*", [1]cities_output!$A:$C,1,0)),
"")</f>
        <v>St. Louis</v>
      </c>
      <c r="J2027">
        <f>IFERROR(IFERROR(IFERROR(
VLOOKUP("*"&amp;$B2027&amp;"*", [1]cities_output!$A:$C,2,0),
VLOOKUP("*"&amp;LEFT($B2027,5)&amp;"*", [1]cities_output!$A:$C,2,0)),
VLOOKUP("*"&amp;RIGHT($B2027,5)&amp;"*", [1]cities_output!$A:$C,2,0)),
"")</f>
        <v>38.6181755</v>
      </c>
      <c r="K2027">
        <f>IFERROR(IFERROR(IFERROR(
VLOOKUP("*"&amp;$B2027&amp;"*", [1]cities_output!$A:$C,3,0),
VLOOKUP("*"&amp;LEFT($B2027,5)&amp;"*", [1]cities_output!$A:$C,3,0)),
VLOOKUP("*"&amp;RIGHT($B2027,5)&amp;"*", [1]cities_output!$A:$C,3,0)),
"")</f>
        <v>-90.217931500000006</v>
      </c>
      <c r="L2027" cm="1">
        <f t="array" aca="1" ref="L2027" ca="1">IFERROR(SUMPRODUCT(MID(0&amp;F2027, LARGE(INDEX(ISNUMBER(--MID(F2027, ROW(INDIRECT("1:"&amp;LEN(F2027))), 1)) * ROW(INDIRECT("1:"&amp;LEN(F2027))), 0), ROW(INDIRECT("1:"&amp;LEN(F2027))))+1, 1) * 10^ROW(INDIRECT("1:"&amp;LEN(F2027)))/10),"")</f>
        <v>10</v>
      </c>
      <c r="M2027" t="str">
        <f t="shared" si="62"/>
        <v>minute</v>
      </c>
      <c r="N2027">
        <f t="shared" ca="1" si="63"/>
        <v>600</v>
      </c>
    </row>
    <row r="2028" spans="1:14" x14ac:dyDescent="0.35">
      <c r="A2028" s="1">
        <v>41531.916666666664</v>
      </c>
      <c r="B2028" t="s">
        <v>47</v>
      </c>
      <c r="C2028" t="s">
        <v>9</v>
      </c>
      <c r="D2028" t="s">
        <v>10</v>
      </c>
      <c r="E2028" t="s">
        <v>70</v>
      </c>
      <c r="F2028" t="s">
        <v>217</v>
      </c>
      <c r="G2028" t="s">
        <v>1539</v>
      </c>
      <c r="H2028" s="2">
        <v>41550</v>
      </c>
      <c r="I2028" t="str">
        <f>IFERROR(IFERROR(IFERROR(
VLOOKUP("*"&amp;$B2028&amp;"*", [1]cities_output!$A:$C,1,0),
VLOOKUP("*"&amp;LEFT($B2028,5)&amp;"*", [1]cities_output!$A:$C,1,0)),
VLOOKUP("*"&amp;RIGHT($B2028,5)&amp;"*", [1]cities_output!$A:$C,1,0)),
"")</f>
        <v>Saint Louis</v>
      </c>
      <c r="J2028">
        <f>IFERROR(IFERROR(IFERROR(
VLOOKUP("*"&amp;$B2028&amp;"*", [1]cities_output!$A:$C,2,0),
VLOOKUP("*"&amp;LEFT($B2028,5)&amp;"*", [1]cities_output!$A:$C,2,0)),
VLOOKUP("*"&amp;RIGHT($B2028,5)&amp;"*", [1]cities_output!$A:$C,2,0)),
"")</f>
        <v>38.6181755</v>
      </c>
      <c r="K2028">
        <f>IFERROR(IFERROR(IFERROR(
VLOOKUP("*"&amp;$B2028&amp;"*", [1]cities_output!$A:$C,3,0),
VLOOKUP("*"&amp;LEFT($B2028,5)&amp;"*", [1]cities_output!$A:$C,3,0)),
VLOOKUP("*"&amp;RIGHT($B2028,5)&amp;"*", [1]cities_output!$A:$C,3,0)),
"")</f>
        <v>-90.217931500000006</v>
      </c>
      <c r="L2028" cm="1">
        <f t="array" aca="1" ref="L2028" ca="1">IFERROR(SUMPRODUCT(MID(0&amp;F2028, LARGE(INDEX(ISNUMBER(--MID(F2028, ROW(INDIRECT("1:"&amp;LEN(F2028))), 1)) * ROW(INDIRECT("1:"&amp;LEN(F2028))), 0), ROW(INDIRECT("1:"&amp;LEN(F2028))))+1, 1) * 10^ROW(INDIRECT("1:"&amp;LEN(F2028)))/10),"")</f>
        <v>10</v>
      </c>
      <c r="M2028" t="str">
        <f t="shared" si="62"/>
        <v>minute</v>
      </c>
      <c r="N2028">
        <f t="shared" ca="1" si="63"/>
        <v>600</v>
      </c>
    </row>
    <row r="2029" spans="1:14" x14ac:dyDescent="0.35">
      <c r="A2029" s="1">
        <v>41241.934027777781</v>
      </c>
      <c r="B2029" t="s">
        <v>151</v>
      </c>
      <c r="C2029" t="s">
        <v>9</v>
      </c>
      <c r="D2029" t="s">
        <v>10</v>
      </c>
      <c r="E2029" t="s">
        <v>11</v>
      </c>
      <c r="F2029" t="s">
        <v>1653</v>
      </c>
      <c r="G2029" t="s">
        <v>1654</v>
      </c>
      <c r="H2029" s="2">
        <v>41263</v>
      </c>
      <c r="I2029" t="str">
        <f>IFERROR(IFERROR(IFERROR(
VLOOKUP("*"&amp;$B2029&amp;"*", [1]cities_output!$A:$C,1,0),
VLOOKUP("*"&amp;LEFT($B2029,5)&amp;"*", [1]cities_output!$A:$C,1,0)),
VLOOKUP("*"&amp;RIGHT($B2029,5)&amp;"*", [1]cities_output!$A:$C,1,0)),
"")</f>
        <v>St. Louis</v>
      </c>
      <c r="J2029">
        <f>IFERROR(IFERROR(IFERROR(
VLOOKUP("*"&amp;$B2029&amp;"*", [1]cities_output!$A:$C,2,0),
VLOOKUP("*"&amp;LEFT($B2029,5)&amp;"*", [1]cities_output!$A:$C,2,0)),
VLOOKUP("*"&amp;RIGHT($B2029,5)&amp;"*", [1]cities_output!$A:$C,2,0)),
"")</f>
        <v>38.6181755</v>
      </c>
      <c r="K2029">
        <f>IFERROR(IFERROR(IFERROR(
VLOOKUP("*"&amp;$B2029&amp;"*", [1]cities_output!$A:$C,3,0),
VLOOKUP("*"&amp;LEFT($B2029,5)&amp;"*", [1]cities_output!$A:$C,3,0)),
VLOOKUP("*"&amp;RIGHT($B2029,5)&amp;"*", [1]cities_output!$A:$C,3,0)),
"")</f>
        <v>-90.217931500000006</v>
      </c>
      <c r="L2029" cm="1">
        <f t="array" aca="1" ref="L2029" ca="1">IFERROR(SUMPRODUCT(MID(0&amp;F2029, LARGE(INDEX(ISNUMBER(--MID(F2029, ROW(INDIRECT("1:"&amp;LEN(F2029))), 1)) * ROW(INDIRECT("1:"&amp;LEN(F2029))), 0), ROW(INDIRECT("1:"&amp;LEN(F2029))))+1, 1) * 10^ROW(INDIRECT("1:"&amp;LEN(F2029)))/10),"")</f>
        <v>10</v>
      </c>
      <c r="M2029" t="str">
        <f t="shared" si="62"/>
        <v>minute</v>
      </c>
      <c r="N2029">
        <f t="shared" ca="1" si="63"/>
        <v>600</v>
      </c>
    </row>
    <row r="2030" spans="1:14" x14ac:dyDescent="0.35">
      <c r="A2030" s="1">
        <v>41061.875</v>
      </c>
      <c r="B2030" t="s">
        <v>151</v>
      </c>
      <c r="C2030" t="s">
        <v>9</v>
      </c>
      <c r="D2030" t="s">
        <v>10</v>
      </c>
      <c r="E2030" t="s">
        <v>76</v>
      </c>
      <c r="F2030" t="s">
        <v>217</v>
      </c>
      <c r="G2030" t="s">
        <v>1796</v>
      </c>
      <c r="H2030" s="2">
        <v>41065</v>
      </c>
      <c r="I2030" t="str">
        <f>IFERROR(IFERROR(IFERROR(
VLOOKUP("*"&amp;$B2030&amp;"*", [1]cities_output!$A:$C,1,0),
VLOOKUP("*"&amp;LEFT($B2030,5)&amp;"*", [1]cities_output!$A:$C,1,0)),
VLOOKUP("*"&amp;RIGHT($B2030,5)&amp;"*", [1]cities_output!$A:$C,1,0)),
"")</f>
        <v>St. Louis</v>
      </c>
      <c r="J2030">
        <f>IFERROR(IFERROR(IFERROR(
VLOOKUP("*"&amp;$B2030&amp;"*", [1]cities_output!$A:$C,2,0),
VLOOKUP("*"&amp;LEFT($B2030,5)&amp;"*", [1]cities_output!$A:$C,2,0)),
VLOOKUP("*"&amp;RIGHT($B2030,5)&amp;"*", [1]cities_output!$A:$C,2,0)),
"")</f>
        <v>38.6181755</v>
      </c>
      <c r="K2030">
        <f>IFERROR(IFERROR(IFERROR(
VLOOKUP("*"&amp;$B2030&amp;"*", [1]cities_output!$A:$C,3,0),
VLOOKUP("*"&amp;LEFT($B2030,5)&amp;"*", [1]cities_output!$A:$C,3,0)),
VLOOKUP("*"&amp;RIGHT($B2030,5)&amp;"*", [1]cities_output!$A:$C,3,0)),
"")</f>
        <v>-90.217931500000006</v>
      </c>
      <c r="L2030" cm="1">
        <f t="array" aca="1" ref="L2030" ca="1">IFERROR(SUMPRODUCT(MID(0&amp;F2030, LARGE(INDEX(ISNUMBER(--MID(F2030, ROW(INDIRECT("1:"&amp;LEN(F2030))), 1)) * ROW(INDIRECT("1:"&amp;LEN(F2030))), 0), ROW(INDIRECT("1:"&amp;LEN(F2030))))+1, 1) * 10^ROW(INDIRECT("1:"&amp;LEN(F2030)))/10),"")</f>
        <v>10</v>
      </c>
      <c r="M2030" t="str">
        <f t="shared" si="62"/>
        <v>minute</v>
      </c>
      <c r="N2030">
        <f t="shared" ca="1" si="63"/>
        <v>600</v>
      </c>
    </row>
    <row r="2031" spans="1:14" x14ac:dyDescent="0.35">
      <c r="A2031" s="1">
        <v>40743.90625</v>
      </c>
      <c r="B2031" t="s">
        <v>151</v>
      </c>
      <c r="C2031" t="s">
        <v>9</v>
      </c>
      <c r="D2031" t="s">
        <v>10</v>
      </c>
      <c r="E2031" t="s">
        <v>82</v>
      </c>
      <c r="F2031" t="s">
        <v>217</v>
      </c>
      <c r="G2031" t="s">
        <v>2009</v>
      </c>
      <c r="H2031" s="2">
        <v>40762</v>
      </c>
      <c r="I2031" t="str">
        <f>IFERROR(IFERROR(IFERROR(
VLOOKUP("*"&amp;$B2031&amp;"*", [1]cities_output!$A:$C,1,0),
VLOOKUP("*"&amp;LEFT($B2031,5)&amp;"*", [1]cities_output!$A:$C,1,0)),
VLOOKUP("*"&amp;RIGHT($B2031,5)&amp;"*", [1]cities_output!$A:$C,1,0)),
"")</f>
        <v>St. Louis</v>
      </c>
      <c r="J2031">
        <f>IFERROR(IFERROR(IFERROR(
VLOOKUP("*"&amp;$B2031&amp;"*", [1]cities_output!$A:$C,2,0),
VLOOKUP("*"&amp;LEFT($B2031,5)&amp;"*", [1]cities_output!$A:$C,2,0)),
VLOOKUP("*"&amp;RIGHT($B2031,5)&amp;"*", [1]cities_output!$A:$C,2,0)),
"")</f>
        <v>38.6181755</v>
      </c>
      <c r="K2031">
        <f>IFERROR(IFERROR(IFERROR(
VLOOKUP("*"&amp;$B2031&amp;"*", [1]cities_output!$A:$C,3,0),
VLOOKUP("*"&amp;LEFT($B2031,5)&amp;"*", [1]cities_output!$A:$C,3,0)),
VLOOKUP("*"&amp;RIGHT($B2031,5)&amp;"*", [1]cities_output!$A:$C,3,0)),
"")</f>
        <v>-90.217931500000006</v>
      </c>
      <c r="L2031" cm="1">
        <f t="array" aca="1" ref="L2031" ca="1">IFERROR(SUMPRODUCT(MID(0&amp;F2031, LARGE(INDEX(ISNUMBER(--MID(F2031, ROW(INDIRECT("1:"&amp;LEN(F2031))), 1)) * ROW(INDIRECT("1:"&amp;LEN(F2031))), 0), ROW(INDIRECT("1:"&amp;LEN(F2031))))+1, 1) * 10^ROW(INDIRECT("1:"&amp;LEN(F2031)))/10),"")</f>
        <v>10</v>
      </c>
      <c r="M2031" t="str">
        <f t="shared" si="62"/>
        <v>minute</v>
      </c>
      <c r="N2031">
        <f t="shared" ca="1" si="63"/>
        <v>600</v>
      </c>
    </row>
    <row r="2032" spans="1:14" x14ac:dyDescent="0.35">
      <c r="A2032" s="1">
        <v>39259.9375</v>
      </c>
      <c r="B2032" t="s">
        <v>151</v>
      </c>
      <c r="C2032" t="s">
        <v>9</v>
      </c>
      <c r="D2032" t="s">
        <v>10</v>
      </c>
      <c r="E2032" t="s">
        <v>44</v>
      </c>
      <c r="F2032" t="s">
        <v>217</v>
      </c>
      <c r="G2032" t="s">
        <v>2637</v>
      </c>
      <c r="H2032" s="2">
        <v>39301</v>
      </c>
      <c r="I2032" t="str">
        <f>IFERROR(IFERROR(IFERROR(
VLOOKUP("*"&amp;$B2032&amp;"*", [1]cities_output!$A:$C,1,0),
VLOOKUP("*"&amp;LEFT($B2032,5)&amp;"*", [1]cities_output!$A:$C,1,0)),
VLOOKUP("*"&amp;RIGHT($B2032,5)&amp;"*", [1]cities_output!$A:$C,1,0)),
"")</f>
        <v>St. Louis</v>
      </c>
      <c r="J2032">
        <f>IFERROR(IFERROR(IFERROR(
VLOOKUP("*"&amp;$B2032&amp;"*", [1]cities_output!$A:$C,2,0),
VLOOKUP("*"&amp;LEFT($B2032,5)&amp;"*", [1]cities_output!$A:$C,2,0)),
VLOOKUP("*"&amp;RIGHT($B2032,5)&amp;"*", [1]cities_output!$A:$C,2,0)),
"")</f>
        <v>38.6181755</v>
      </c>
      <c r="K2032">
        <f>IFERROR(IFERROR(IFERROR(
VLOOKUP("*"&amp;$B2032&amp;"*", [1]cities_output!$A:$C,3,0),
VLOOKUP("*"&amp;LEFT($B2032,5)&amp;"*", [1]cities_output!$A:$C,3,0)),
VLOOKUP("*"&amp;RIGHT($B2032,5)&amp;"*", [1]cities_output!$A:$C,3,0)),
"")</f>
        <v>-90.217931500000006</v>
      </c>
      <c r="L2032" cm="1">
        <f t="array" aca="1" ref="L2032" ca="1">IFERROR(SUMPRODUCT(MID(0&amp;F2032, LARGE(INDEX(ISNUMBER(--MID(F2032, ROW(INDIRECT("1:"&amp;LEN(F2032))), 1)) * ROW(INDIRECT("1:"&amp;LEN(F2032))), 0), ROW(INDIRECT("1:"&amp;LEN(F2032))))+1, 1) * 10^ROW(INDIRECT("1:"&amp;LEN(F2032)))/10),"")</f>
        <v>10</v>
      </c>
      <c r="M2032" t="str">
        <f t="shared" si="62"/>
        <v>minute</v>
      </c>
      <c r="N2032">
        <f t="shared" ca="1" si="63"/>
        <v>600</v>
      </c>
    </row>
    <row r="2033" spans="1:14" x14ac:dyDescent="0.35">
      <c r="A2033" s="1">
        <v>39233.958333333336</v>
      </c>
      <c r="B2033" t="s">
        <v>151</v>
      </c>
      <c r="C2033" t="s">
        <v>9</v>
      </c>
      <c r="D2033" t="s">
        <v>10</v>
      </c>
      <c r="F2033" t="s">
        <v>2655</v>
      </c>
      <c r="G2033" t="s">
        <v>2656</v>
      </c>
      <c r="H2033" s="2">
        <v>39301</v>
      </c>
      <c r="I2033" t="str">
        <f>IFERROR(IFERROR(IFERROR(
VLOOKUP("*"&amp;$B2033&amp;"*", [1]cities_output!$A:$C,1,0),
VLOOKUP("*"&amp;LEFT($B2033,5)&amp;"*", [1]cities_output!$A:$C,1,0)),
VLOOKUP("*"&amp;RIGHT($B2033,5)&amp;"*", [1]cities_output!$A:$C,1,0)),
"")</f>
        <v>St. Louis</v>
      </c>
      <c r="J2033">
        <f>IFERROR(IFERROR(IFERROR(
VLOOKUP("*"&amp;$B2033&amp;"*", [1]cities_output!$A:$C,2,0),
VLOOKUP("*"&amp;LEFT($B2033,5)&amp;"*", [1]cities_output!$A:$C,2,0)),
VLOOKUP("*"&amp;RIGHT($B2033,5)&amp;"*", [1]cities_output!$A:$C,2,0)),
"")</f>
        <v>38.6181755</v>
      </c>
      <c r="K2033">
        <f>IFERROR(IFERROR(IFERROR(
VLOOKUP("*"&amp;$B2033&amp;"*", [1]cities_output!$A:$C,3,0),
VLOOKUP("*"&amp;LEFT($B2033,5)&amp;"*", [1]cities_output!$A:$C,3,0)),
VLOOKUP("*"&amp;RIGHT($B2033,5)&amp;"*", [1]cities_output!$A:$C,3,0)),
"")</f>
        <v>-90.217931500000006</v>
      </c>
      <c r="L2033" cm="1">
        <f t="array" aca="1" ref="L2033" ca="1">IFERROR(SUMPRODUCT(MID(0&amp;F2033, LARGE(INDEX(ISNUMBER(--MID(F2033, ROW(INDIRECT("1:"&amp;LEN(F2033))), 1)) * ROW(INDIRECT("1:"&amp;LEN(F2033))), 0), ROW(INDIRECT("1:"&amp;LEN(F2033))))+1, 1) * 10^ROW(INDIRECT("1:"&amp;LEN(F2033)))/10),"")</f>
        <v>10</v>
      </c>
      <c r="M2033" t="str">
        <f t="shared" si="62"/>
        <v>minute</v>
      </c>
      <c r="N2033">
        <f t="shared" ca="1" si="63"/>
        <v>600</v>
      </c>
    </row>
    <row r="2034" spans="1:14" x14ac:dyDescent="0.35">
      <c r="A2034" s="1">
        <v>38915.302083333336</v>
      </c>
      <c r="B2034" t="s">
        <v>151</v>
      </c>
      <c r="C2034" t="s">
        <v>9</v>
      </c>
      <c r="D2034" t="s">
        <v>10</v>
      </c>
      <c r="E2034" t="s">
        <v>118</v>
      </c>
      <c r="F2034" t="s">
        <v>217</v>
      </c>
      <c r="G2034" t="s">
        <v>2777</v>
      </c>
      <c r="H2034" s="2">
        <v>39020</v>
      </c>
      <c r="I2034" t="str">
        <f>IFERROR(IFERROR(IFERROR(
VLOOKUP("*"&amp;$B2034&amp;"*", [1]cities_output!$A:$C,1,0),
VLOOKUP("*"&amp;LEFT($B2034,5)&amp;"*", [1]cities_output!$A:$C,1,0)),
VLOOKUP("*"&amp;RIGHT($B2034,5)&amp;"*", [1]cities_output!$A:$C,1,0)),
"")</f>
        <v>St. Louis</v>
      </c>
      <c r="J2034">
        <f>IFERROR(IFERROR(IFERROR(
VLOOKUP("*"&amp;$B2034&amp;"*", [1]cities_output!$A:$C,2,0),
VLOOKUP("*"&amp;LEFT($B2034,5)&amp;"*", [1]cities_output!$A:$C,2,0)),
VLOOKUP("*"&amp;RIGHT($B2034,5)&amp;"*", [1]cities_output!$A:$C,2,0)),
"")</f>
        <v>38.6181755</v>
      </c>
      <c r="K2034">
        <f>IFERROR(IFERROR(IFERROR(
VLOOKUP("*"&amp;$B2034&amp;"*", [1]cities_output!$A:$C,3,0),
VLOOKUP("*"&amp;LEFT($B2034,5)&amp;"*", [1]cities_output!$A:$C,3,0)),
VLOOKUP("*"&amp;RIGHT($B2034,5)&amp;"*", [1]cities_output!$A:$C,3,0)),
"")</f>
        <v>-90.217931500000006</v>
      </c>
      <c r="L2034" cm="1">
        <f t="array" aca="1" ref="L2034" ca="1">IFERROR(SUMPRODUCT(MID(0&amp;F2034, LARGE(INDEX(ISNUMBER(--MID(F2034, ROW(INDIRECT("1:"&amp;LEN(F2034))), 1)) * ROW(INDIRECT("1:"&amp;LEN(F2034))), 0), ROW(INDIRECT("1:"&amp;LEN(F2034))))+1, 1) * 10^ROW(INDIRECT("1:"&amp;LEN(F2034)))/10),"")</f>
        <v>10</v>
      </c>
      <c r="M2034" t="str">
        <f t="shared" si="62"/>
        <v>minute</v>
      </c>
      <c r="N2034">
        <f t="shared" ca="1" si="63"/>
        <v>600</v>
      </c>
    </row>
    <row r="2035" spans="1:14" x14ac:dyDescent="0.35">
      <c r="A2035" s="1">
        <v>37955.8125</v>
      </c>
      <c r="B2035" t="s">
        <v>151</v>
      </c>
      <c r="C2035" t="s">
        <v>9</v>
      </c>
      <c r="D2035" t="s">
        <v>10</v>
      </c>
      <c r="E2035" t="s">
        <v>44</v>
      </c>
      <c r="F2035" t="s">
        <v>217</v>
      </c>
      <c r="G2035" t="s">
        <v>3087</v>
      </c>
      <c r="H2035" s="2">
        <v>38003</v>
      </c>
      <c r="I2035" t="str">
        <f>IFERROR(IFERROR(IFERROR(
VLOOKUP("*"&amp;$B2035&amp;"*", [1]cities_output!$A:$C,1,0),
VLOOKUP("*"&amp;LEFT($B2035,5)&amp;"*", [1]cities_output!$A:$C,1,0)),
VLOOKUP("*"&amp;RIGHT($B2035,5)&amp;"*", [1]cities_output!$A:$C,1,0)),
"")</f>
        <v>St. Louis</v>
      </c>
      <c r="J2035">
        <f>IFERROR(IFERROR(IFERROR(
VLOOKUP("*"&amp;$B2035&amp;"*", [1]cities_output!$A:$C,2,0),
VLOOKUP("*"&amp;LEFT($B2035,5)&amp;"*", [1]cities_output!$A:$C,2,0)),
VLOOKUP("*"&amp;RIGHT($B2035,5)&amp;"*", [1]cities_output!$A:$C,2,0)),
"")</f>
        <v>38.6181755</v>
      </c>
      <c r="K2035">
        <f>IFERROR(IFERROR(IFERROR(
VLOOKUP("*"&amp;$B2035&amp;"*", [1]cities_output!$A:$C,3,0),
VLOOKUP("*"&amp;LEFT($B2035,5)&amp;"*", [1]cities_output!$A:$C,3,0)),
VLOOKUP("*"&amp;RIGHT($B2035,5)&amp;"*", [1]cities_output!$A:$C,3,0)),
"")</f>
        <v>-90.217931500000006</v>
      </c>
      <c r="L2035" cm="1">
        <f t="array" aca="1" ref="L2035" ca="1">IFERROR(SUMPRODUCT(MID(0&amp;F2035, LARGE(INDEX(ISNUMBER(--MID(F2035, ROW(INDIRECT("1:"&amp;LEN(F2035))), 1)) * ROW(INDIRECT("1:"&amp;LEN(F2035))), 0), ROW(INDIRECT("1:"&amp;LEN(F2035))))+1, 1) * 10^ROW(INDIRECT("1:"&amp;LEN(F2035)))/10),"")</f>
        <v>10</v>
      </c>
      <c r="M2035" t="str">
        <f t="shared" si="62"/>
        <v>minute</v>
      </c>
      <c r="N2035">
        <f t="shared" ca="1" si="63"/>
        <v>600</v>
      </c>
    </row>
    <row r="2036" spans="1:14" x14ac:dyDescent="0.35">
      <c r="A2036" s="1">
        <v>37708.416666666664</v>
      </c>
      <c r="B2036" t="s">
        <v>3153</v>
      </c>
      <c r="C2036" t="s">
        <v>9</v>
      </c>
      <c r="D2036" t="s">
        <v>10</v>
      </c>
      <c r="E2036" t="s">
        <v>79</v>
      </c>
      <c r="F2036" t="s">
        <v>1805</v>
      </c>
      <c r="G2036" t="s">
        <v>3154</v>
      </c>
      <c r="H2036" s="2">
        <v>37925</v>
      </c>
      <c r="I2036" t="str">
        <f>IFERROR(IFERROR(IFERROR(
VLOOKUP("*"&amp;$B2036&amp;"*", [1]cities_output!$A:$C,1,0),
VLOOKUP("*"&amp;LEFT($B2036,5)&amp;"*", [1]cities_output!$A:$C,1,0)),
VLOOKUP("*"&amp;RIGHT($B2036,5)&amp;"*", [1]cities_output!$A:$C,1,0)),
"")</f>
        <v>St. Louis</v>
      </c>
      <c r="J2036">
        <f>IFERROR(IFERROR(IFERROR(
VLOOKUP("*"&amp;$B2036&amp;"*", [1]cities_output!$A:$C,2,0),
VLOOKUP("*"&amp;LEFT($B2036,5)&amp;"*", [1]cities_output!$A:$C,2,0)),
VLOOKUP("*"&amp;RIGHT($B2036,5)&amp;"*", [1]cities_output!$A:$C,2,0)),
"")</f>
        <v>38.6181755</v>
      </c>
      <c r="K2036">
        <f>IFERROR(IFERROR(IFERROR(
VLOOKUP("*"&amp;$B2036&amp;"*", [1]cities_output!$A:$C,3,0),
VLOOKUP("*"&amp;LEFT($B2036,5)&amp;"*", [1]cities_output!$A:$C,3,0)),
VLOOKUP("*"&amp;RIGHT($B2036,5)&amp;"*", [1]cities_output!$A:$C,3,0)),
"")</f>
        <v>-90.217931500000006</v>
      </c>
      <c r="L2036" cm="1">
        <f t="array" aca="1" ref="L2036" ca="1">IFERROR(SUMPRODUCT(MID(0&amp;F2036, LARGE(INDEX(ISNUMBER(--MID(F2036, ROW(INDIRECT("1:"&amp;LEN(F2036))), 1)) * ROW(INDIRECT("1:"&amp;LEN(F2036))), 0), ROW(INDIRECT("1:"&amp;LEN(F2036))))+1, 1) * 10^ROW(INDIRECT("1:"&amp;LEN(F2036)))/10),"")</f>
        <v>10</v>
      </c>
      <c r="M2036" t="str">
        <f t="shared" si="62"/>
        <v>minute</v>
      </c>
      <c r="N2036">
        <f t="shared" ca="1" si="63"/>
        <v>600</v>
      </c>
    </row>
    <row r="2037" spans="1:14" x14ac:dyDescent="0.35">
      <c r="A2037" s="1">
        <v>35615.916666666664</v>
      </c>
      <c r="B2037" t="s">
        <v>3229</v>
      </c>
      <c r="C2037" t="s">
        <v>9</v>
      </c>
      <c r="D2037" t="s">
        <v>10</v>
      </c>
      <c r="E2037" t="s">
        <v>70</v>
      </c>
      <c r="F2037" t="s">
        <v>217</v>
      </c>
      <c r="G2037" t="s">
        <v>3683</v>
      </c>
      <c r="H2037" s="2">
        <v>36064</v>
      </c>
      <c r="I2037" t="str">
        <f>IFERROR(IFERROR(IFERROR(
VLOOKUP("*"&amp;$B2037&amp;"*", [1]cities_output!$A:$C,1,0),
VLOOKUP("*"&amp;LEFT($B2037,5)&amp;"*", [1]cities_output!$A:$C,1,0)),
VLOOKUP("*"&amp;RIGHT($B2037,5)&amp;"*", [1]cities_output!$A:$C,1,0)),
"")</f>
        <v>St. Louis</v>
      </c>
      <c r="J2037">
        <f>IFERROR(IFERROR(IFERROR(
VLOOKUP("*"&amp;$B2037&amp;"*", [1]cities_output!$A:$C,2,0),
VLOOKUP("*"&amp;LEFT($B2037,5)&amp;"*", [1]cities_output!$A:$C,2,0)),
VLOOKUP("*"&amp;RIGHT($B2037,5)&amp;"*", [1]cities_output!$A:$C,2,0)),
"")</f>
        <v>38.6181755</v>
      </c>
      <c r="K2037">
        <f>IFERROR(IFERROR(IFERROR(
VLOOKUP("*"&amp;$B2037&amp;"*", [1]cities_output!$A:$C,3,0),
VLOOKUP("*"&amp;LEFT($B2037,5)&amp;"*", [1]cities_output!$A:$C,3,0)),
VLOOKUP("*"&amp;RIGHT($B2037,5)&amp;"*", [1]cities_output!$A:$C,3,0)),
"")</f>
        <v>-90.217931500000006</v>
      </c>
      <c r="L2037" cm="1">
        <f t="array" aca="1" ref="L2037" ca="1">IFERROR(SUMPRODUCT(MID(0&amp;F2037, LARGE(INDEX(ISNUMBER(--MID(F2037, ROW(INDIRECT("1:"&amp;LEN(F2037))), 1)) * ROW(INDIRECT("1:"&amp;LEN(F2037))), 0), ROW(INDIRECT("1:"&amp;LEN(F2037))))+1, 1) * 10^ROW(INDIRECT("1:"&amp;LEN(F2037)))/10),"")</f>
        <v>10</v>
      </c>
      <c r="M2037" t="str">
        <f t="shared" si="62"/>
        <v>minute</v>
      </c>
      <c r="N2037">
        <f t="shared" ca="1" si="63"/>
        <v>600</v>
      </c>
    </row>
    <row r="2038" spans="1:14" x14ac:dyDescent="0.35">
      <c r="A2038" s="1">
        <v>41923.958333333336</v>
      </c>
      <c r="B2038" t="s">
        <v>151</v>
      </c>
      <c r="C2038" t="s">
        <v>9</v>
      </c>
      <c r="D2038" t="s">
        <v>10</v>
      </c>
      <c r="E2038" t="s">
        <v>82</v>
      </c>
      <c r="F2038" t="s">
        <v>132</v>
      </c>
      <c r="G2038" t="s">
        <v>1307</v>
      </c>
      <c r="H2038" s="2">
        <v>41949</v>
      </c>
      <c r="I2038" t="str">
        <f>IFERROR(IFERROR(IFERROR(
VLOOKUP("*"&amp;$B2038&amp;"*", [1]cities_output!$A:$C,1,0),
VLOOKUP("*"&amp;LEFT($B2038,5)&amp;"*", [1]cities_output!$A:$C,1,0)),
VLOOKUP("*"&amp;RIGHT($B2038,5)&amp;"*", [1]cities_output!$A:$C,1,0)),
"")</f>
        <v>St. Louis</v>
      </c>
      <c r="J2038">
        <f>IFERROR(IFERROR(IFERROR(
VLOOKUP("*"&amp;$B2038&amp;"*", [1]cities_output!$A:$C,2,0),
VLOOKUP("*"&amp;LEFT($B2038,5)&amp;"*", [1]cities_output!$A:$C,2,0)),
VLOOKUP("*"&amp;RIGHT($B2038,5)&amp;"*", [1]cities_output!$A:$C,2,0)),
"")</f>
        <v>38.6181755</v>
      </c>
      <c r="K2038">
        <f>IFERROR(IFERROR(IFERROR(
VLOOKUP("*"&amp;$B2038&amp;"*", [1]cities_output!$A:$C,3,0),
VLOOKUP("*"&amp;LEFT($B2038,5)&amp;"*", [1]cities_output!$A:$C,3,0)),
VLOOKUP("*"&amp;RIGHT($B2038,5)&amp;"*", [1]cities_output!$A:$C,3,0)),
"")</f>
        <v>-90.217931500000006</v>
      </c>
      <c r="L2038" cm="1">
        <f t="array" aca="1" ref="L2038" ca="1">IFERROR(SUMPRODUCT(MID(0&amp;F2038, LARGE(INDEX(ISNUMBER(--MID(F2038, ROW(INDIRECT("1:"&amp;LEN(F2038))), 1)) * ROW(INDIRECT("1:"&amp;LEN(F2038))), 0), ROW(INDIRECT("1:"&amp;LEN(F2038))))+1, 1) * 10^ROW(INDIRECT("1:"&amp;LEN(F2038)))/10),"")</f>
        <v>7</v>
      </c>
      <c r="M2038" t="str">
        <f t="shared" si="62"/>
        <v>minute</v>
      </c>
      <c r="N2038">
        <f t="shared" ca="1" si="63"/>
        <v>420</v>
      </c>
    </row>
    <row r="2039" spans="1:14" x14ac:dyDescent="0.35">
      <c r="A2039" s="1">
        <v>39276.897916666669</v>
      </c>
      <c r="B2039" t="s">
        <v>151</v>
      </c>
      <c r="C2039" t="s">
        <v>9</v>
      </c>
      <c r="D2039" t="s">
        <v>10</v>
      </c>
      <c r="E2039" t="s">
        <v>15</v>
      </c>
      <c r="F2039" t="s">
        <v>592</v>
      </c>
      <c r="G2039" t="s">
        <v>2623</v>
      </c>
      <c r="H2039" s="2">
        <v>39301</v>
      </c>
      <c r="I2039" t="str">
        <f>IFERROR(IFERROR(IFERROR(
VLOOKUP("*"&amp;$B2039&amp;"*", [1]cities_output!$A:$C,1,0),
VLOOKUP("*"&amp;LEFT($B2039,5)&amp;"*", [1]cities_output!$A:$C,1,0)),
VLOOKUP("*"&amp;RIGHT($B2039,5)&amp;"*", [1]cities_output!$A:$C,1,0)),
"")</f>
        <v>St. Louis</v>
      </c>
      <c r="J2039">
        <f>IFERROR(IFERROR(IFERROR(
VLOOKUP("*"&amp;$B2039&amp;"*", [1]cities_output!$A:$C,2,0),
VLOOKUP("*"&amp;LEFT($B2039,5)&amp;"*", [1]cities_output!$A:$C,2,0)),
VLOOKUP("*"&amp;RIGHT($B2039,5)&amp;"*", [1]cities_output!$A:$C,2,0)),
"")</f>
        <v>38.6181755</v>
      </c>
      <c r="K2039">
        <f>IFERROR(IFERROR(IFERROR(
VLOOKUP("*"&amp;$B2039&amp;"*", [1]cities_output!$A:$C,3,0),
VLOOKUP("*"&amp;LEFT($B2039,5)&amp;"*", [1]cities_output!$A:$C,3,0)),
VLOOKUP("*"&amp;RIGHT($B2039,5)&amp;"*", [1]cities_output!$A:$C,3,0)),
"")</f>
        <v>-90.217931500000006</v>
      </c>
      <c r="L2039" cm="1">
        <f t="array" aca="1" ref="L2039" ca="1">IFERROR(SUMPRODUCT(MID(0&amp;F2039, LARGE(INDEX(ISNUMBER(--MID(F2039, ROW(INDIRECT("1:"&amp;LEN(F2039))), 1)) * ROW(INDIRECT("1:"&amp;LEN(F2039))), 0), ROW(INDIRECT("1:"&amp;LEN(F2039))))+1, 1) * 10^ROW(INDIRECT("1:"&amp;LEN(F2039)))/10),"")</f>
        <v>6</v>
      </c>
      <c r="M2039" t="str">
        <f t="shared" si="62"/>
        <v>minute</v>
      </c>
      <c r="N2039">
        <f t="shared" ca="1" si="63"/>
        <v>360</v>
      </c>
    </row>
    <row r="2040" spans="1:14" x14ac:dyDescent="0.35">
      <c r="A2040" s="1">
        <v>43915.875</v>
      </c>
      <c r="B2040" t="s">
        <v>47</v>
      </c>
      <c r="C2040" t="s">
        <v>9</v>
      </c>
      <c r="D2040" t="s">
        <v>10</v>
      </c>
      <c r="E2040" t="s">
        <v>30</v>
      </c>
      <c r="F2040" t="s">
        <v>160</v>
      </c>
      <c r="G2040" t="s">
        <v>436</v>
      </c>
      <c r="H2040" s="2">
        <v>43972</v>
      </c>
      <c r="I2040" t="str">
        <f>IFERROR(IFERROR(IFERROR(
VLOOKUP("*"&amp;$B2040&amp;"*", [1]cities_output!$A:$C,1,0),
VLOOKUP("*"&amp;LEFT($B2040,5)&amp;"*", [1]cities_output!$A:$C,1,0)),
VLOOKUP("*"&amp;RIGHT($B2040,5)&amp;"*", [1]cities_output!$A:$C,1,0)),
"")</f>
        <v>Saint Louis</v>
      </c>
      <c r="J2040">
        <f>IFERROR(IFERROR(IFERROR(
VLOOKUP("*"&amp;$B2040&amp;"*", [1]cities_output!$A:$C,2,0),
VLOOKUP("*"&amp;LEFT($B2040,5)&amp;"*", [1]cities_output!$A:$C,2,0)),
VLOOKUP("*"&amp;RIGHT($B2040,5)&amp;"*", [1]cities_output!$A:$C,2,0)),
"")</f>
        <v>38.6181755</v>
      </c>
      <c r="K2040">
        <f>IFERROR(IFERROR(IFERROR(
VLOOKUP("*"&amp;$B2040&amp;"*", [1]cities_output!$A:$C,3,0),
VLOOKUP("*"&amp;LEFT($B2040,5)&amp;"*", [1]cities_output!$A:$C,3,0)),
VLOOKUP("*"&amp;RIGHT($B2040,5)&amp;"*", [1]cities_output!$A:$C,3,0)),
"")</f>
        <v>-90.217931500000006</v>
      </c>
      <c r="L2040" cm="1">
        <f t="array" aca="1" ref="L2040" ca="1">IFERROR(SUMPRODUCT(MID(0&amp;F2040, LARGE(INDEX(ISNUMBER(--MID(F2040, ROW(INDIRECT("1:"&amp;LEN(F2040))), 1)) * ROW(INDIRECT("1:"&amp;LEN(F2040))), 0), ROW(INDIRECT("1:"&amp;LEN(F2040))))+1, 1) * 10^ROW(INDIRECT("1:"&amp;LEN(F2040)))/10),"")</f>
        <v>5</v>
      </c>
      <c r="M2040" t="str">
        <f t="shared" si="62"/>
        <v>minute</v>
      </c>
      <c r="N2040">
        <f t="shared" ca="1" si="63"/>
        <v>300</v>
      </c>
    </row>
    <row r="2041" spans="1:14" x14ac:dyDescent="0.35">
      <c r="A2041" s="1">
        <v>42131.503472222219</v>
      </c>
      <c r="B2041" t="s">
        <v>151</v>
      </c>
      <c r="C2041" t="s">
        <v>9</v>
      </c>
      <c r="D2041" t="s">
        <v>10</v>
      </c>
      <c r="E2041" t="s">
        <v>118</v>
      </c>
      <c r="F2041" t="s">
        <v>160</v>
      </c>
      <c r="G2041" t="s">
        <v>1238</v>
      </c>
      <c r="H2041" s="2">
        <v>42137</v>
      </c>
      <c r="I2041" t="str">
        <f>IFERROR(IFERROR(IFERROR(
VLOOKUP("*"&amp;$B2041&amp;"*", [1]cities_output!$A:$C,1,0),
VLOOKUP("*"&amp;LEFT($B2041,5)&amp;"*", [1]cities_output!$A:$C,1,0)),
VLOOKUP("*"&amp;RIGHT($B2041,5)&amp;"*", [1]cities_output!$A:$C,1,0)),
"")</f>
        <v>St. Louis</v>
      </c>
      <c r="J2041">
        <f>IFERROR(IFERROR(IFERROR(
VLOOKUP("*"&amp;$B2041&amp;"*", [1]cities_output!$A:$C,2,0),
VLOOKUP("*"&amp;LEFT($B2041,5)&amp;"*", [1]cities_output!$A:$C,2,0)),
VLOOKUP("*"&amp;RIGHT($B2041,5)&amp;"*", [1]cities_output!$A:$C,2,0)),
"")</f>
        <v>38.6181755</v>
      </c>
      <c r="K2041">
        <f>IFERROR(IFERROR(IFERROR(
VLOOKUP("*"&amp;$B2041&amp;"*", [1]cities_output!$A:$C,3,0),
VLOOKUP("*"&amp;LEFT($B2041,5)&amp;"*", [1]cities_output!$A:$C,3,0)),
VLOOKUP("*"&amp;RIGHT($B2041,5)&amp;"*", [1]cities_output!$A:$C,3,0)),
"")</f>
        <v>-90.217931500000006</v>
      </c>
      <c r="L2041" cm="1">
        <f t="array" aca="1" ref="L2041" ca="1">IFERROR(SUMPRODUCT(MID(0&amp;F2041, LARGE(INDEX(ISNUMBER(--MID(F2041, ROW(INDIRECT("1:"&amp;LEN(F2041))), 1)) * ROW(INDIRECT("1:"&amp;LEN(F2041))), 0), ROW(INDIRECT("1:"&amp;LEN(F2041))))+1, 1) * 10^ROW(INDIRECT("1:"&amp;LEN(F2041)))/10),"")</f>
        <v>5</v>
      </c>
      <c r="M2041" t="str">
        <f t="shared" si="62"/>
        <v>minute</v>
      </c>
      <c r="N2041">
        <f t="shared" ca="1" si="63"/>
        <v>300</v>
      </c>
    </row>
    <row r="2042" spans="1:14" x14ac:dyDescent="0.35">
      <c r="A2042" s="1">
        <v>41718.857638888891</v>
      </c>
      <c r="B2042" t="s">
        <v>151</v>
      </c>
      <c r="C2042" t="s">
        <v>9</v>
      </c>
      <c r="D2042" t="s">
        <v>10</v>
      </c>
      <c r="E2042" t="s">
        <v>11</v>
      </c>
      <c r="F2042" t="s">
        <v>160</v>
      </c>
      <c r="G2042" t="s">
        <v>1457</v>
      </c>
      <c r="H2042" s="2">
        <v>41719</v>
      </c>
      <c r="I2042" t="str">
        <f>IFERROR(IFERROR(IFERROR(
VLOOKUP("*"&amp;$B2042&amp;"*", [1]cities_output!$A:$C,1,0),
VLOOKUP("*"&amp;LEFT($B2042,5)&amp;"*", [1]cities_output!$A:$C,1,0)),
VLOOKUP("*"&amp;RIGHT($B2042,5)&amp;"*", [1]cities_output!$A:$C,1,0)),
"")</f>
        <v>St. Louis</v>
      </c>
      <c r="J2042">
        <f>IFERROR(IFERROR(IFERROR(
VLOOKUP("*"&amp;$B2042&amp;"*", [1]cities_output!$A:$C,2,0),
VLOOKUP("*"&amp;LEFT($B2042,5)&amp;"*", [1]cities_output!$A:$C,2,0)),
VLOOKUP("*"&amp;RIGHT($B2042,5)&amp;"*", [1]cities_output!$A:$C,2,0)),
"")</f>
        <v>38.6181755</v>
      </c>
      <c r="K2042">
        <f>IFERROR(IFERROR(IFERROR(
VLOOKUP("*"&amp;$B2042&amp;"*", [1]cities_output!$A:$C,3,0),
VLOOKUP("*"&amp;LEFT($B2042,5)&amp;"*", [1]cities_output!$A:$C,3,0)),
VLOOKUP("*"&amp;RIGHT($B2042,5)&amp;"*", [1]cities_output!$A:$C,3,0)),
"")</f>
        <v>-90.217931500000006</v>
      </c>
      <c r="L2042" cm="1">
        <f t="array" aca="1" ref="L2042" ca="1">IFERROR(SUMPRODUCT(MID(0&amp;F2042, LARGE(INDEX(ISNUMBER(--MID(F2042, ROW(INDIRECT("1:"&amp;LEN(F2042))), 1)) * ROW(INDIRECT("1:"&amp;LEN(F2042))), 0), ROW(INDIRECT("1:"&amp;LEN(F2042))))+1, 1) * 10^ROW(INDIRECT("1:"&amp;LEN(F2042)))/10),"")</f>
        <v>5</v>
      </c>
      <c r="M2042" t="str">
        <f t="shared" si="62"/>
        <v>minute</v>
      </c>
      <c r="N2042">
        <f t="shared" ca="1" si="63"/>
        <v>300</v>
      </c>
    </row>
    <row r="2043" spans="1:14" x14ac:dyDescent="0.35">
      <c r="A2043" s="1">
        <v>41633.208333333336</v>
      </c>
      <c r="B2043" t="s">
        <v>151</v>
      </c>
      <c r="C2043" t="s">
        <v>9</v>
      </c>
      <c r="D2043" t="s">
        <v>10</v>
      </c>
      <c r="E2043" t="s">
        <v>15</v>
      </c>
      <c r="F2043" t="s">
        <v>995</v>
      </c>
      <c r="G2043" t="s">
        <v>1492</v>
      </c>
      <c r="H2043" s="2">
        <v>41716</v>
      </c>
      <c r="I2043" t="str">
        <f>IFERROR(IFERROR(IFERROR(
VLOOKUP("*"&amp;$B2043&amp;"*", [1]cities_output!$A:$C,1,0),
VLOOKUP("*"&amp;LEFT($B2043,5)&amp;"*", [1]cities_output!$A:$C,1,0)),
VLOOKUP("*"&amp;RIGHT($B2043,5)&amp;"*", [1]cities_output!$A:$C,1,0)),
"")</f>
        <v>St. Louis</v>
      </c>
      <c r="J2043">
        <f>IFERROR(IFERROR(IFERROR(
VLOOKUP("*"&amp;$B2043&amp;"*", [1]cities_output!$A:$C,2,0),
VLOOKUP("*"&amp;LEFT($B2043,5)&amp;"*", [1]cities_output!$A:$C,2,0)),
VLOOKUP("*"&amp;RIGHT($B2043,5)&amp;"*", [1]cities_output!$A:$C,2,0)),
"")</f>
        <v>38.6181755</v>
      </c>
      <c r="K2043">
        <f>IFERROR(IFERROR(IFERROR(
VLOOKUP("*"&amp;$B2043&amp;"*", [1]cities_output!$A:$C,3,0),
VLOOKUP("*"&amp;LEFT($B2043,5)&amp;"*", [1]cities_output!$A:$C,3,0)),
VLOOKUP("*"&amp;RIGHT($B2043,5)&amp;"*", [1]cities_output!$A:$C,3,0)),
"")</f>
        <v>-90.217931500000006</v>
      </c>
      <c r="L2043" cm="1">
        <f t="array" aca="1" ref="L2043" ca="1">IFERROR(SUMPRODUCT(MID(0&amp;F2043, LARGE(INDEX(ISNUMBER(--MID(F2043, ROW(INDIRECT("1:"&amp;LEN(F2043))), 1)) * ROW(INDIRECT("1:"&amp;LEN(F2043))), 0), ROW(INDIRECT("1:"&amp;LEN(F2043))))+1, 1) * 10^ROW(INDIRECT("1:"&amp;LEN(F2043)))/10),"")</f>
        <v>5</v>
      </c>
      <c r="M2043" t="str">
        <f t="shared" si="62"/>
        <v>minute</v>
      </c>
      <c r="N2043">
        <f t="shared" ca="1" si="63"/>
        <v>300</v>
      </c>
    </row>
    <row r="2044" spans="1:14" x14ac:dyDescent="0.35">
      <c r="A2044" s="1">
        <v>41102.895833333336</v>
      </c>
      <c r="B2044" t="s">
        <v>151</v>
      </c>
      <c r="C2044" t="s">
        <v>9</v>
      </c>
      <c r="D2044" t="s">
        <v>10</v>
      </c>
      <c r="E2044" t="s">
        <v>82</v>
      </c>
      <c r="F2044" t="s">
        <v>160</v>
      </c>
      <c r="G2044" t="s">
        <v>1740</v>
      </c>
      <c r="H2044" s="2">
        <v>41126</v>
      </c>
      <c r="I2044" t="str">
        <f>IFERROR(IFERROR(IFERROR(
VLOOKUP("*"&amp;$B2044&amp;"*", [1]cities_output!$A:$C,1,0),
VLOOKUP("*"&amp;LEFT($B2044,5)&amp;"*", [1]cities_output!$A:$C,1,0)),
VLOOKUP("*"&amp;RIGHT($B2044,5)&amp;"*", [1]cities_output!$A:$C,1,0)),
"")</f>
        <v>St. Louis</v>
      </c>
      <c r="J2044">
        <f>IFERROR(IFERROR(IFERROR(
VLOOKUP("*"&amp;$B2044&amp;"*", [1]cities_output!$A:$C,2,0),
VLOOKUP("*"&amp;LEFT($B2044,5)&amp;"*", [1]cities_output!$A:$C,2,0)),
VLOOKUP("*"&amp;RIGHT($B2044,5)&amp;"*", [1]cities_output!$A:$C,2,0)),
"")</f>
        <v>38.6181755</v>
      </c>
      <c r="K2044">
        <f>IFERROR(IFERROR(IFERROR(
VLOOKUP("*"&amp;$B2044&amp;"*", [1]cities_output!$A:$C,3,0),
VLOOKUP("*"&amp;LEFT($B2044,5)&amp;"*", [1]cities_output!$A:$C,3,0)),
VLOOKUP("*"&amp;RIGHT($B2044,5)&amp;"*", [1]cities_output!$A:$C,3,0)),
"")</f>
        <v>-90.217931500000006</v>
      </c>
      <c r="L2044" cm="1">
        <f t="array" aca="1" ref="L2044" ca="1">IFERROR(SUMPRODUCT(MID(0&amp;F2044, LARGE(INDEX(ISNUMBER(--MID(F2044, ROW(INDIRECT("1:"&amp;LEN(F2044))), 1)) * ROW(INDIRECT("1:"&amp;LEN(F2044))), 0), ROW(INDIRECT("1:"&amp;LEN(F2044))))+1, 1) * 10^ROW(INDIRECT("1:"&amp;LEN(F2044)))/10),"")</f>
        <v>5</v>
      </c>
      <c r="M2044" t="str">
        <f t="shared" si="62"/>
        <v>minute</v>
      </c>
      <c r="N2044">
        <f t="shared" ca="1" si="63"/>
        <v>300</v>
      </c>
    </row>
    <row r="2045" spans="1:14" x14ac:dyDescent="0.35">
      <c r="A2045" s="1">
        <v>40767.479166666664</v>
      </c>
      <c r="B2045" t="s">
        <v>151</v>
      </c>
      <c r="C2045" t="s">
        <v>9</v>
      </c>
      <c r="D2045" t="s">
        <v>10</v>
      </c>
      <c r="E2045" t="s">
        <v>44</v>
      </c>
      <c r="F2045" t="s">
        <v>160</v>
      </c>
      <c r="G2045" t="s">
        <v>2001</v>
      </c>
      <c r="H2045" s="2">
        <v>40776</v>
      </c>
      <c r="I2045" t="str">
        <f>IFERROR(IFERROR(IFERROR(
VLOOKUP("*"&amp;$B2045&amp;"*", [1]cities_output!$A:$C,1,0),
VLOOKUP("*"&amp;LEFT($B2045,5)&amp;"*", [1]cities_output!$A:$C,1,0)),
VLOOKUP("*"&amp;RIGHT($B2045,5)&amp;"*", [1]cities_output!$A:$C,1,0)),
"")</f>
        <v>St. Louis</v>
      </c>
      <c r="J2045">
        <f>IFERROR(IFERROR(IFERROR(
VLOOKUP("*"&amp;$B2045&amp;"*", [1]cities_output!$A:$C,2,0),
VLOOKUP("*"&amp;LEFT($B2045,5)&amp;"*", [1]cities_output!$A:$C,2,0)),
VLOOKUP("*"&amp;RIGHT($B2045,5)&amp;"*", [1]cities_output!$A:$C,2,0)),
"")</f>
        <v>38.6181755</v>
      </c>
      <c r="K2045">
        <f>IFERROR(IFERROR(IFERROR(
VLOOKUP("*"&amp;$B2045&amp;"*", [1]cities_output!$A:$C,3,0),
VLOOKUP("*"&amp;LEFT($B2045,5)&amp;"*", [1]cities_output!$A:$C,3,0)),
VLOOKUP("*"&amp;RIGHT($B2045,5)&amp;"*", [1]cities_output!$A:$C,3,0)),
"")</f>
        <v>-90.217931500000006</v>
      </c>
      <c r="L2045" cm="1">
        <f t="array" aca="1" ref="L2045" ca="1">IFERROR(SUMPRODUCT(MID(0&amp;F2045, LARGE(INDEX(ISNUMBER(--MID(F2045, ROW(INDIRECT("1:"&amp;LEN(F2045))), 1)) * ROW(INDIRECT("1:"&amp;LEN(F2045))), 0), ROW(INDIRECT("1:"&amp;LEN(F2045))))+1, 1) * 10^ROW(INDIRECT("1:"&amp;LEN(F2045)))/10),"")</f>
        <v>5</v>
      </c>
      <c r="M2045" t="str">
        <f t="shared" si="62"/>
        <v>minute</v>
      </c>
      <c r="N2045">
        <f t="shared" ca="1" si="63"/>
        <v>300</v>
      </c>
    </row>
    <row r="2046" spans="1:14" x14ac:dyDescent="0.35">
      <c r="A2046" s="1">
        <v>38650.743055555555</v>
      </c>
      <c r="B2046" t="s">
        <v>151</v>
      </c>
      <c r="C2046" t="s">
        <v>9</v>
      </c>
      <c r="D2046" t="s">
        <v>10</v>
      </c>
      <c r="E2046" t="s">
        <v>79</v>
      </c>
      <c r="F2046" t="s">
        <v>160</v>
      </c>
      <c r="G2046" t="s">
        <v>2860</v>
      </c>
      <c r="H2046" s="2">
        <v>38659</v>
      </c>
      <c r="I2046" t="str">
        <f>IFERROR(IFERROR(IFERROR(
VLOOKUP("*"&amp;$B2046&amp;"*", [1]cities_output!$A:$C,1,0),
VLOOKUP("*"&amp;LEFT($B2046,5)&amp;"*", [1]cities_output!$A:$C,1,0)),
VLOOKUP("*"&amp;RIGHT($B2046,5)&amp;"*", [1]cities_output!$A:$C,1,0)),
"")</f>
        <v>St. Louis</v>
      </c>
      <c r="J2046">
        <f>IFERROR(IFERROR(IFERROR(
VLOOKUP("*"&amp;$B2046&amp;"*", [1]cities_output!$A:$C,2,0),
VLOOKUP("*"&amp;LEFT($B2046,5)&amp;"*", [1]cities_output!$A:$C,2,0)),
VLOOKUP("*"&amp;RIGHT($B2046,5)&amp;"*", [1]cities_output!$A:$C,2,0)),
"")</f>
        <v>38.6181755</v>
      </c>
      <c r="K2046">
        <f>IFERROR(IFERROR(IFERROR(
VLOOKUP("*"&amp;$B2046&amp;"*", [1]cities_output!$A:$C,3,0),
VLOOKUP("*"&amp;LEFT($B2046,5)&amp;"*", [1]cities_output!$A:$C,3,0)),
VLOOKUP("*"&amp;RIGHT($B2046,5)&amp;"*", [1]cities_output!$A:$C,3,0)),
"")</f>
        <v>-90.217931500000006</v>
      </c>
      <c r="L2046" cm="1">
        <f t="array" aca="1" ref="L2046" ca="1">IFERROR(SUMPRODUCT(MID(0&amp;F2046, LARGE(INDEX(ISNUMBER(--MID(F2046, ROW(INDIRECT("1:"&amp;LEN(F2046))), 1)) * ROW(INDIRECT("1:"&amp;LEN(F2046))), 0), ROW(INDIRECT("1:"&amp;LEN(F2046))))+1, 1) * 10^ROW(INDIRECT("1:"&amp;LEN(F2046)))/10),"")</f>
        <v>5</v>
      </c>
      <c r="M2046" t="str">
        <f t="shared" si="62"/>
        <v>minute</v>
      </c>
      <c r="N2046">
        <f t="shared" ca="1" si="63"/>
        <v>300</v>
      </c>
    </row>
    <row r="2047" spans="1:14" x14ac:dyDescent="0.35">
      <c r="A2047" s="1">
        <v>37016.822916666664</v>
      </c>
      <c r="B2047" t="s">
        <v>151</v>
      </c>
      <c r="C2047" t="s">
        <v>9</v>
      </c>
      <c r="D2047" t="s">
        <v>10</v>
      </c>
      <c r="E2047" t="s">
        <v>22</v>
      </c>
      <c r="F2047" t="s">
        <v>160</v>
      </c>
      <c r="G2047" t="s">
        <v>3336</v>
      </c>
      <c r="H2047" s="2">
        <v>37108</v>
      </c>
      <c r="I2047" t="str">
        <f>IFERROR(IFERROR(IFERROR(
VLOOKUP("*"&amp;$B2047&amp;"*", [1]cities_output!$A:$C,1,0),
VLOOKUP("*"&amp;LEFT($B2047,5)&amp;"*", [1]cities_output!$A:$C,1,0)),
VLOOKUP("*"&amp;RIGHT($B2047,5)&amp;"*", [1]cities_output!$A:$C,1,0)),
"")</f>
        <v>St. Louis</v>
      </c>
      <c r="J2047">
        <f>IFERROR(IFERROR(IFERROR(
VLOOKUP("*"&amp;$B2047&amp;"*", [1]cities_output!$A:$C,2,0),
VLOOKUP("*"&amp;LEFT($B2047,5)&amp;"*", [1]cities_output!$A:$C,2,0)),
VLOOKUP("*"&amp;RIGHT($B2047,5)&amp;"*", [1]cities_output!$A:$C,2,0)),
"")</f>
        <v>38.6181755</v>
      </c>
      <c r="K2047">
        <f>IFERROR(IFERROR(IFERROR(
VLOOKUP("*"&amp;$B2047&amp;"*", [1]cities_output!$A:$C,3,0),
VLOOKUP("*"&amp;LEFT($B2047,5)&amp;"*", [1]cities_output!$A:$C,3,0)),
VLOOKUP("*"&amp;RIGHT($B2047,5)&amp;"*", [1]cities_output!$A:$C,3,0)),
"")</f>
        <v>-90.217931500000006</v>
      </c>
      <c r="L2047" cm="1">
        <f t="array" aca="1" ref="L2047" ca="1">IFERROR(SUMPRODUCT(MID(0&amp;F2047, LARGE(INDEX(ISNUMBER(--MID(F2047, ROW(INDIRECT("1:"&amp;LEN(F2047))), 1)) * ROW(INDIRECT("1:"&amp;LEN(F2047))), 0), ROW(INDIRECT("1:"&amp;LEN(F2047))))+1, 1) * 10^ROW(INDIRECT("1:"&amp;LEN(F2047)))/10),"")</f>
        <v>5</v>
      </c>
      <c r="M2047" t="str">
        <f t="shared" si="62"/>
        <v>minute</v>
      </c>
      <c r="N2047">
        <f t="shared" ca="1" si="63"/>
        <v>300</v>
      </c>
    </row>
    <row r="2048" spans="1:14" x14ac:dyDescent="0.35">
      <c r="A2048" s="1">
        <v>36169.739583333336</v>
      </c>
      <c r="B2048" t="s">
        <v>3581</v>
      </c>
      <c r="C2048" t="s">
        <v>9</v>
      </c>
      <c r="D2048" t="s">
        <v>10</v>
      </c>
      <c r="E2048" t="s">
        <v>11</v>
      </c>
      <c r="F2048" t="s">
        <v>1924</v>
      </c>
      <c r="G2048" t="s">
        <v>3582</v>
      </c>
      <c r="H2048" s="2">
        <v>37108</v>
      </c>
      <c r="I2048" t="str">
        <f>IFERROR(IFERROR(IFERROR(
VLOOKUP("*"&amp;$B2048&amp;"*", [1]cities_output!$A:$C,1,0),
VLOOKUP("*"&amp;LEFT($B2048,5)&amp;"*", [1]cities_output!$A:$C,1,0)),
VLOOKUP("*"&amp;RIGHT($B2048,5)&amp;"*", [1]cities_output!$A:$C,1,0)),
"")</f>
        <v>St. Louis</v>
      </c>
      <c r="J2048">
        <f>IFERROR(IFERROR(IFERROR(
VLOOKUP("*"&amp;$B2048&amp;"*", [1]cities_output!$A:$C,2,0),
VLOOKUP("*"&amp;LEFT($B2048,5)&amp;"*", [1]cities_output!$A:$C,2,0)),
VLOOKUP("*"&amp;RIGHT($B2048,5)&amp;"*", [1]cities_output!$A:$C,2,0)),
"")</f>
        <v>38.6181755</v>
      </c>
      <c r="K2048">
        <f>IFERROR(IFERROR(IFERROR(
VLOOKUP("*"&amp;$B2048&amp;"*", [1]cities_output!$A:$C,3,0),
VLOOKUP("*"&amp;LEFT($B2048,5)&amp;"*", [1]cities_output!$A:$C,3,0)),
VLOOKUP("*"&amp;RIGHT($B2048,5)&amp;"*", [1]cities_output!$A:$C,3,0)),
"")</f>
        <v>-90.217931500000006</v>
      </c>
      <c r="L2048" cm="1">
        <f t="array" aca="1" ref="L2048" ca="1">IFERROR(SUMPRODUCT(MID(0&amp;F2048, LARGE(INDEX(ISNUMBER(--MID(F2048, ROW(INDIRECT("1:"&amp;LEN(F2048))), 1)) * ROW(INDIRECT("1:"&amp;LEN(F2048))), 0), ROW(INDIRECT("1:"&amp;LEN(F2048))))+1, 1) * 10^ROW(INDIRECT("1:"&amp;LEN(F2048)))/10),"")</f>
        <v>5</v>
      </c>
      <c r="M2048" t="str">
        <f t="shared" si="62"/>
        <v>minute</v>
      </c>
      <c r="N2048">
        <f t="shared" ca="1" si="63"/>
        <v>300</v>
      </c>
    </row>
    <row r="2049" spans="1:14" x14ac:dyDescent="0.35">
      <c r="A2049" s="1">
        <v>24973.75</v>
      </c>
      <c r="B2049" t="s">
        <v>151</v>
      </c>
      <c r="C2049" t="s">
        <v>9</v>
      </c>
      <c r="D2049" t="s">
        <v>10</v>
      </c>
      <c r="E2049" t="s">
        <v>66</v>
      </c>
      <c r="F2049" t="s">
        <v>2647</v>
      </c>
      <c r="G2049" t="s">
        <v>4045</v>
      </c>
      <c r="H2049" s="2">
        <v>39492</v>
      </c>
      <c r="I2049" t="str">
        <f>IFERROR(IFERROR(IFERROR(
VLOOKUP("*"&amp;$B2049&amp;"*", [1]cities_output!$A:$C,1,0),
VLOOKUP("*"&amp;LEFT($B2049,5)&amp;"*", [1]cities_output!$A:$C,1,0)),
VLOOKUP("*"&amp;RIGHT($B2049,5)&amp;"*", [1]cities_output!$A:$C,1,0)),
"")</f>
        <v>St. Louis</v>
      </c>
      <c r="J2049">
        <f>IFERROR(IFERROR(IFERROR(
VLOOKUP("*"&amp;$B2049&amp;"*", [1]cities_output!$A:$C,2,0),
VLOOKUP("*"&amp;LEFT($B2049,5)&amp;"*", [1]cities_output!$A:$C,2,0)),
VLOOKUP("*"&amp;RIGHT($B2049,5)&amp;"*", [1]cities_output!$A:$C,2,0)),
"")</f>
        <v>38.6181755</v>
      </c>
      <c r="K2049">
        <f>IFERROR(IFERROR(IFERROR(
VLOOKUP("*"&amp;$B2049&amp;"*", [1]cities_output!$A:$C,3,0),
VLOOKUP("*"&amp;LEFT($B2049,5)&amp;"*", [1]cities_output!$A:$C,3,0)),
VLOOKUP("*"&amp;RIGHT($B2049,5)&amp;"*", [1]cities_output!$A:$C,3,0)),
"")</f>
        <v>-90.217931500000006</v>
      </c>
      <c r="L2049" cm="1">
        <f t="array" aca="1" ref="L2049" ca="1">IFERROR(SUMPRODUCT(MID(0&amp;F2049, LARGE(INDEX(ISNUMBER(--MID(F2049, ROW(INDIRECT("1:"&amp;LEN(F2049))), 1)) * ROW(INDIRECT("1:"&amp;LEN(F2049))), 0), ROW(INDIRECT("1:"&amp;LEN(F2049))))+1, 1) * 10^ROW(INDIRECT("1:"&amp;LEN(F2049)))/10),"")</f>
        <v>5</v>
      </c>
      <c r="M2049" t="str">
        <f t="shared" si="62"/>
        <v>minute</v>
      </c>
      <c r="N2049">
        <f t="shared" ca="1" si="63"/>
        <v>300</v>
      </c>
    </row>
    <row r="2050" spans="1:14" x14ac:dyDescent="0.35">
      <c r="A2050" s="1">
        <v>23163.083333333332</v>
      </c>
      <c r="B2050" t="s">
        <v>920</v>
      </c>
      <c r="C2050" t="s">
        <v>9</v>
      </c>
      <c r="D2050" t="s">
        <v>10</v>
      </c>
      <c r="E2050" t="s">
        <v>122</v>
      </c>
      <c r="F2050" t="s">
        <v>4081</v>
      </c>
      <c r="G2050" t="s">
        <v>4082</v>
      </c>
      <c r="H2050" s="2">
        <v>39301</v>
      </c>
      <c r="I2050" t="str">
        <f>IFERROR(IFERROR(IFERROR(
VLOOKUP("*"&amp;$B2050&amp;"*", [1]cities_output!$A:$C,1,0),
VLOOKUP("*"&amp;LEFT($B2050,5)&amp;"*", [1]cities_output!$A:$C,1,0)),
VLOOKUP("*"&amp;RIGHT($B2050,5)&amp;"*", [1]cities_output!$A:$C,1,0)),
"")</f>
        <v>St. Louis</v>
      </c>
      <c r="J2050">
        <f>IFERROR(IFERROR(IFERROR(
VLOOKUP("*"&amp;$B2050&amp;"*", [1]cities_output!$A:$C,2,0),
VLOOKUP("*"&amp;LEFT($B2050,5)&amp;"*", [1]cities_output!$A:$C,2,0)),
VLOOKUP("*"&amp;RIGHT($B2050,5)&amp;"*", [1]cities_output!$A:$C,2,0)),
"")</f>
        <v>38.6181755</v>
      </c>
      <c r="K2050">
        <f>IFERROR(IFERROR(IFERROR(
VLOOKUP("*"&amp;$B2050&amp;"*", [1]cities_output!$A:$C,3,0),
VLOOKUP("*"&amp;LEFT($B2050,5)&amp;"*", [1]cities_output!$A:$C,3,0)),
VLOOKUP("*"&amp;RIGHT($B2050,5)&amp;"*", [1]cities_output!$A:$C,3,0)),
"")</f>
        <v>-90.217931500000006</v>
      </c>
      <c r="L2050" cm="1">
        <f t="array" aca="1" ref="L2050" ca="1">IFERROR(SUMPRODUCT(MID(0&amp;F2050, LARGE(INDEX(ISNUMBER(--MID(F2050, ROW(INDIRECT("1:"&amp;LEN(F2050))), 1)) * ROW(INDIRECT("1:"&amp;LEN(F2050))), 0), ROW(INDIRECT("1:"&amp;LEN(F2050))))+1, 1) * 10^ROW(INDIRECT("1:"&amp;LEN(F2050)))/10),"")</f>
        <v>5</v>
      </c>
      <c r="M2050" t="str">
        <f t="shared" ref="M2050:M2113" si="64">IF(ISNUMBER(SEARCH("min",F2050))=TRUE,"minute",
IF(ISNUMBER(SEARCH("sec",F2050))=TRUE,"second",
IF(ISNUMBER(SEARCH("hour",F2050))=TRUE,"hour",
IF(ISNUMBER(SEARCH("hr",F2050))=TRUE,"hour",""))))</f>
        <v>minute</v>
      </c>
      <c r="N2050">
        <f t="shared" ref="N2050:N2113" ca="1" si="65">IF(M2050="second",L2050, IF(M2050="minute",L2050*60, IF(M2050="hour",L2050*3600, "")))</f>
        <v>300</v>
      </c>
    </row>
    <row r="2051" spans="1:14" x14ac:dyDescent="0.35">
      <c r="A2051" s="1">
        <v>41804.875</v>
      </c>
      <c r="B2051" t="s">
        <v>151</v>
      </c>
      <c r="C2051" t="s">
        <v>9</v>
      </c>
      <c r="D2051" t="s">
        <v>10</v>
      </c>
      <c r="E2051" t="s">
        <v>15</v>
      </c>
      <c r="F2051" t="s">
        <v>193</v>
      </c>
      <c r="G2051" t="s">
        <v>1412</v>
      </c>
      <c r="H2051" s="2">
        <v>41810</v>
      </c>
      <c r="I2051" t="str">
        <f>IFERROR(IFERROR(IFERROR(
VLOOKUP("*"&amp;$B2051&amp;"*", [1]cities_output!$A:$C,1,0),
VLOOKUP("*"&amp;LEFT($B2051,5)&amp;"*", [1]cities_output!$A:$C,1,0)),
VLOOKUP("*"&amp;RIGHT($B2051,5)&amp;"*", [1]cities_output!$A:$C,1,0)),
"")</f>
        <v>St. Louis</v>
      </c>
      <c r="J2051">
        <f>IFERROR(IFERROR(IFERROR(
VLOOKUP("*"&amp;$B2051&amp;"*", [1]cities_output!$A:$C,2,0),
VLOOKUP("*"&amp;LEFT($B2051,5)&amp;"*", [1]cities_output!$A:$C,2,0)),
VLOOKUP("*"&amp;RIGHT($B2051,5)&amp;"*", [1]cities_output!$A:$C,2,0)),
"")</f>
        <v>38.6181755</v>
      </c>
      <c r="K2051">
        <f>IFERROR(IFERROR(IFERROR(
VLOOKUP("*"&amp;$B2051&amp;"*", [1]cities_output!$A:$C,3,0),
VLOOKUP("*"&amp;LEFT($B2051,5)&amp;"*", [1]cities_output!$A:$C,3,0)),
VLOOKUP("*"&amp;RIGHT($B2051,5)&amp;"*", [1]cities_output!$A:$C,3,0)),
"")</f>
        <v>-90.217931500000006</v>
      </c>
      <c r="L2051" cm="1">
        <f t="array" aca="1" ref="L2051" ca="1">IFERROR(SUMPRODUCT(MID(0&amp;F2051, LARGE(INDEX(ISNUMBER(--MID(F2051, ROW(INDIRECT("1:"&amp;LEN(F2051))), 1)) * ROW(INDIRECT("1:"&amp;LEN(F2051))), 0), ROW(INDIRECT("1:"&amp;LEN(F2051))))+1, 1) * 10^ROW(INDIRECT("1:"&amp;LEN(F2051)))/10),"")</f>
        <v>4</v>
      </c>
      <c r="M2051" t="str">
        <f t="shared" si="64"/>
        <v>minute</v>
      </c>
      <c r="N2051">
        <f t="shared" ca="1" si="65"/>
        <v>240</v>
      </c>
    </row>
    <row r="2052" spans="1:14" x14ac:dyDescent="0.35">
      <c r="A2052" s="1">
        <v>41804.791666666664</v>
      </c>
      <c r="B2052" t="s">
        <v>151</v>
      </c>
      <c r="C2052" t="s">
        <v>9</v>
      </c>
      <c r="D2052" t="s">
        <v>10</v>
      </c>
      <c r="E2052" t="s">
        <v>15</v>
      </c>
      <c r="F2052" t="s">
        <v>193</v>
      </c>
      <c r="G2052" t="s">
        <v>1417</v>
      </c>
      <c r="H2052" s="2">
        <v>41810</v>
      </c>
      <c r="I2052" t="str">
        <f>IFERROR(IFERROR(IFERROR(
VLOOKUP("*"&amp;$B2052&amp;"*", [1]cities_output!$A:$C,1,0),
VLOOKUP("*"&amp;LEFT($B2052,5)&amp;"*", [1]cities_output!$A:$C,1,0)),
VLOOKUP("*"&amp;RIGHT($B2052,5)&amp;"*", [1]cities_output!$A:$C,1,0)),
"")</f>
        <v>St. Louis</v>
      </c>
      <c r="J2052">
        <f>IFERROR(IFERROR(IFERROR(
VLOOKUP("*"&amp;$B2052&amp;"*", [1]cities_output!$A:$C,2,0),
VLOOKUP("*"&amp;LEFT($B2052,5)&amp;"*", [1]cities_output!$A:$C,2,0)),
VLOOKUP("*"&amp;RIGHT($B2052,5)&amp;"*", [1]cities_output!$A:$C,2,0)),
"")</f>
        <v>38.6181755</v>
      </c>
      <c r="K2052">
        <f>IFERROR(IFERROR(IFERROR(
VLOOKUP("*"&amp;$B2052&amp;"*", [1]cities_output!$A:$C,3,0),
VLOOKUP("*"&amp;LEFT($B2052,5)&amp;"*", [1]cities_output!$A:$C,3,0)),
VLOOKUP("*"&amp;RIGHT($B2052,5)&amp;"*", [1]cities_output!$A:$C,3,0)),
"")</f>
        <v>-90.217931500000006</v>
      </c>
      <c r="L2052" cm="1">
        <f t="array" aca="1" ref="L2052" ca="1">IFERROR(SUMPRODUCT(MID(0&amp;F2052, LARGE(INDEX(ISNUMBER(--MID(F2052, ROW(INDIRECT("1:"&amp;LEN(F2052))), 1)) * ROW(INDIRECT("1:"&amp;LEN(F2052))), 0), ROW(INDIRECT("1:"&amp;LEN(F2052))))+1, 1) * 10^ROW(INDIRECT("1:"&amp;LEN(F2052)))/10),"")</f>
        <v>4</v>
      </c>
      <c r="M2052" t="str">
        <f t="shared" si="64"/>
        <v>minute</v>
      </c>
      <c r="N2052">
        <f t="shared" ca="1" si="65"/>
        <v>240</v>
      </c>
    </row>
    <row r="2053" spans="1:14" x14ac:dyDescent="0.35">
      <c r="A2053" s="1">
        <v>41642.916666666664</v>
      </c>
      <c r="B2053" t="s">
        <v>151</v>
      </c>
      <c r="C2053" t="s">
        <v>9</v>
      </c>
      <c r="D2053" t="s">
        <v>10</v>
      </c>
      <c r="E2053" t="s">
        <v>51</v>
      </c>
      <c r="F2053" t="s">
        <v>193</v>
      </c>
      <c r="G2053" t="s">
        <v>1486</v>
      </c>
      <c r="H2053" s="2">
        <v>41649</v>
      </c>
      <c r="I2053" t="str">
        <f>IFERROR(IFERROR(IFERROR(
VLOOKUP("*"&amp;$B2053&amp;"*", [1]cities_output!$A:$C,1,0),
VLOOKUP("*"&amp;LEFT($B2053,5)&amp;"*", [1]cities_output!$A:$C,1,0)),
VLOOKUP("*"&amp;RIGHT($B2053,5)&amp;"*", [1]cities_output!$A:$C,1,0)),
"")</f>
        <v>St. Louis</v>
      </c>
      <c r="J2053">
        <f>IFERROR(IFERROR(IFERROR(
VLOOKUP("*"&amp;$B2053&amp;"*", [1]cities_output!$A:$C,2,0),
VLOOKUP("*"&amp;LEFT($B2053,5)&amp;"*", [1]cities_output!$A:$C,2,0)),
VLOOKUP("*"&amp;RIGHT($B2053,5)&amp;"*", [1]cities_output!$A:$C,2,0)),
"")</f>
        <v>38.6181755</v>
      </c>
      <c r="K2053">
        <f>IFERROR(IFERROR(IFERROR(
VLOOKUP("*"&amp;$B2053&amp;"*", [1]cities_output!$A:$C,3,0),
VLOOKUP("*"&amp;LEFT($B2053,5)&amp;"*", [1]cities_output!$A:$C,3,0)),
VLOOKUP("*"&amp;RIGHT($B2053,5)&amp;"*", [1]cities_output!$A:$C,3,0)),
"")</f>
        <v>-90.217931500000006</v>
      </c>
      <c r="L2053" cm="1">
        <f t="array" aca="1" ref="L2053" ca="1">IFERROR(SUMPRODUCT(MID(0&amp;F2053, LARGE(INDEX(ISNUMBER(--MID(F2053, ROW(INDIRECT("1:"&amp;LEN(F2053))), 1)) * ROW(INDIRECT("1:"&amp;LEN(F2053))), 0), ROW(INDIRECT("1:"&amp;LEN(F2053))))+1, 1) * 10^ROW(INDIRECT("1:"&amp;LEN(F2053)))/10),"")</f>
        <v>4</v>
      </c>
      <c r="M2053" t="str">
        <f t="shared" si="64"/>
        <v>minute</v>
      </c>
      <c r="N2053">
        <f t="shared" ca="1" si="65"/>
        <v>240</v>
      </c>
    </row>
    <row r="2054" spans="1:14" x14ac:dyDescent="0.35">
      <c r="A2054" s="1">
        <v>39276.772916666669</v>
      </c>
      <c r="B2054" t="s">
        <v>151</v>
      </c>
      <c r="C2054" t="s">
        <v>9</v>
      </c>
      <c r="D2054" t="s">
        <v>10</v>
      </c>
      <c r="E2054" t="s">
        <v>15</v>
      </c>
      <c r="F2054" t="s">
        <v>193</v>
      </c>
      <c r="G2054" t="s">
        <v>2624</v>
      </c>
      <c r="H2054" s="2">
        <v>39301</v>
      </c>
      <c r="I2054" t="str">
        <f>IFERROR(IFERROR(IFERROR(
VLOOKUP("*"&amp;$B2054&amp;"*", [1]cities_output!$A:$C,1,0),
VLOOKUP("*"&amp;LEFT($B2054,5)&amp;"*", [1]cities_output!$A:$C,1,0)),
VLOOKUP("*"&amp;RIGHT($B2054,5)&amp;"*", [1]cities_output!$A:$C,1,0)),
"")</f>
        <v>St. Louis</v>
      </c>
      <c r="J2054">
        <f>IFERROR(IFERROR(IFERROR(
VLOOKUP("*"&amp;$B2054&amp;"*", [1]cities_output!$A:$C,2,0),
VLOOKUP("*"&amp;LEFT($B2054,5)&amp;"*", [1]cities_output!$A:$C,2,0)),
VLOOKUP("*"&amp;RIGHT($B2054,5)&amp;"*", [1]cities_output!$A:$C,2,0)),
"")</f>
        <v>38.6181755</v>
      </c>
      <c r="K2054">
        <f>IFERROR(IFERROR(IFERROR(
VLOOKUP("*"&amp;$B2054&amp;"*", [1]cities_output!$A:$C,3,0),
VLOOKUP("*"&amp;LEFT($B2054,5)&amp;"*", [1]cities_output!$A:$C,3,0)),
VLOOKUP("*"&amp;RIGHT($B2054,5)&amp;"*", [1]cities_output!$A:$C,3,0)),
"")</f>
        <v>-90.217931500000006</v>
      </c>
      <c r="L2054" cm="1">
        <f t="array" aca="1" ref="L2054" ca="1">IFERROR(SUMPRODUCT(MID(0&amp;F2054, LARGE(INDEX(ISNUMBER(--MID(F2054, ROW(INDIRECT("1:"&amp;LEN(F2054))), 1)) * ROW(INDIRECT("1:"&amp;LEN(F2054))), 0), ROW(INDIRECT("1:"&amp;LEN(F2054))))+1, 1) * 10^ROW(INDIRECT("1:"&amp;LEN(F2054)))/10),"")</f>
        <v>4</v>
      </c>
      <c r="M2054" t="str">
        <f t="shared" si="64"/>
        <v>minute</v>
      </c>
      <c r="N2054">
        <f t="shared" ca="1" si="65"/>
        <v>240</v>
      </c>
    </row>
    <row r="2055" spans="1:14" x14ac:dyDescent="0.35">
      <c r="A2055" s="1">
        <v>42611.833333333336</v>
      </c>
      <c r="B2055" t="s">
        <v>151</v>
      </c>
      <c r="C2055" t="s">
        <v>9</v>
      </c>
      <c r="D2055" t="s">
        <v>10</v>
      </c>
      <c r="E2055" t="s">
        <v>11</v>
      </c>
      <c r="F2055" t="s">
        <v>1031</v>
      </c>
      <c r="G2055" t="s">
        <v>1032</v>
      </c>
      <c r="H2055" s="2">
        <v>42615</v>
      </c>
      <c r="I2055" t="str">
        <f>IFERROR(IFERROR(IFERROR(
VLOOKUP("*"&amp;$B2055&amp;"*", [1]cities_output!$A:$C,1,0),
VLOOKUP("*"&amp;LEFT($B2055,5)&amp;"*", [1]cities_output!$A:$C,1,0)),
VLOOKUP("*"&amp;RIGHT($B2055,5)&amp;"*", [1]cities_output!$A:$C,1,0)),
"")</f>
        <v>St. Louis</v>
      </c>
      <c r="J2055">
        <f>IFERROR(IFERROR(IFERROR(
VLOOKUP("*"&amp;$B2055&amp;"*", [1]cities_output!$A:$C,2,0),
VLOOKUP("*"&amp;LEFT($B2055,5)&amp;"*", [1]cities_output!$A:$C,2,0)),
VLOOKUP("*"&amp;RIGHT($B2055,5)&amp;"*", [1]cities_output!$A:$C,2,0)),
"")</f>
        <v>38.6181755</v>
      </c>
      <c r="K2055">
        <f>IFERROR(IFERROR(IFERROR(
VLOOKUP("*"&amp;$B2055&amp;"*", [1]cities_output!$A:$C,3,0),
VLOOKUP("*"&amp;LEFT($B2055,5)&amp;"*", [1]cities_output!$A:$C,3,0)),
VLOOKUP("*"&amp;RIGHT($B2055,5)&amp;"*", [1]cities_output!$A:$C,3,0)),
"")</f>
        <v>-90.217931500000006</v>
      </c>
      <c r="L2055" cm="1">
        <f t="array" aca="1" ref="L2055" ca="1">IFERROR(SUMPRODUCT(MID(0&amp;F2055, LARGE(INDEX(ISNUMBER(--MID(F2055, ROW(INDIRECT("1:"&amp;LEN(F2055))), 1)) * ROW(INDIRECT("1:"&amp;LEN(F2055))), 0), ROW(INDIRECT("1:"&amp;LEN(F2055))))+1, 1) * 10^ROW(INDIRECT("1:"&amp;LEN(F2055)))/10),"")</f>
        <v>3</v>
      </c>
      <c r="M2055" t="str">
        <f t="shared" si="64"/>
        <v>minute</v>
      </c>
      <c r="N2055">
        <f t="shared" ca="1" si="65"/>
        <v>180</v>
      </c>
    </row>
    <row r="2056" spans="1:14" x14ac:dyDescent="0.35">
      <c r="A2056" s="1">
        <v>40880.184027777781</v>
      </c>
      <c r="B2056" t="s">
        <v>1912</v>
      </c>
      <c r="C2056" t="s">
        <v>9</v>
      </c>
      <c r="D2056" t="s">
        <v>10</v>
      </c>
      <c r="E2056" t="s">
        <v>30</v>
      </c>
      <c r="F2056" t="s">
        <v>1913</v>
      </c>
      <c r="G2056" t="s">
        <v>1914</v>
      </c>
      <c r="H2056" s="2">
        <v>40889</v>
      </c>
      <c r="I2056" t="str">
        <f>IFERROR(IFERROR(IFERROR(
VLOOKUP("*"&amp;$B2056&amp;"*", [1]cities_output!$A:$C,1,0),
VLOOKUP("*"&amp;LEFT($B2056,5)&amp;"*", [1]cities_output!$A:$C,1,0)),
VLOOKUP("*"&amp;RIGHT($B2056,5)&amp;"*", [1]cities_output!$A:$C,1,0)),
"")</f>
        <v>St. Louis</v>
      </c>
      <c r="J2056">
        <f>IFERROR(IFERROR(IFERROR(
VLOOKUP("*"&amp;$B2056&amp;"*", [1]cities_output!$A:$C,2,0),
VLOOKUP("*"&amp;LEFT($B2056,5)&amp;"*", [1]cities_output!$A:$C,2,0)),
VLOOKUP("*"&amp;RIGHT($B2056,5)&amp;"*", [1]cities_output!$A:$C,2,0)),
"")</f>
        <v>38.6181755</v>
      </c>
      <c r="K2056">
        <f>IFERROR(IFERROR(IFERROR(
VLOOKUP("*"&amp;$B2056&amp;"*", [1]cities_output!$A:$C,3,0),
VLOOKUP("*"&amp;LEFT($B2056,5)&amp;"*", [1]cities_output!$A:$C,3,0)),
VLOOKUP("*"&amp;RIGHT($B2056,5)&amp;"*", [1]cities_output!$A:$C,3,0)),
"")</f>
        <v>-90.217931500000006</v>
      </c>
      <c r="L2056" cm="1">
        <f t="array" aca="1" ref="L2056" ca="1">IFERROR(SUMPRODUCT(MID(0&amp;F2056, LARGE(INDEX(ISNUMBER(--MID(F2056, ROW(INDIRECT("1:"&amp;LEN(F2056))), 1)) * ROW(INDIRECT("1:"&amp;LEN(F2056))), 0), ROW(INDIRECT("1:"&amp;LEN(F2056))))+1, 1) * 10^ROW(INDIRECT("1:"&amp;LEN(F2056)))/10),"")</f>
        <v>3</v>
      </c>
      <c r="M2056" t="str">
        <f t="shared" si="64"/>
        <v>minute</v>
      </c>
      <c r="N2056">
        <f t="shared" ca="1" si="65"/>
        <v>180</v>
      </c>
    </row>
    <row r="2057" spans="1:14" x14ac:dyDescent="0.35">
      <c r="A2057" s="1">
        <v>36693.979166666664</v>
      </c>
      <c r="B2057" t="s">
        <v>151</v>
      </c>
      <c r="C2057" t="s">
        <v>9</v>
      </c>
      <c r="D2057" t="s">
        <v>10</v>
      </c>
      <c r="E2057" t="s">
        <v>79</v>
      </c>
      <c r="F2057" t="s">
        <v>101</v>
      </c>
      <c r="G2057" t="s">
        <v>3416</v>
      </c>
      <c r="H2057" s="2">
        <v>36698</v>
      </c>
      <c r="I2057" t="str">
        <f>IFERROR(IFERROR(IFERROR(
VLOOKUP("*"&amp;$B2057&amp;"*", [1]cities_output!$A:$C,1,0),
VLOOKUP("*"&amp;LEFT($B2057,5)&amp;"*", [1]cities_output!$A:$C,1,0)),
VLOOKUP("*"&amp;RIGHT($B2057,5)&amp;"*", [1]cities_output!$A:$C,1,0)),
"")</f>
        <v>St. Louis</v>
      </c>
      <c r="J2057">
        <f>IFERROR(IFERROR(IFERROR(
VLOOKUP("*"&amp;$B2057&amp;"*", [1]cities_output!$A:$C,2,0),
VLOOKUP("*"&amp;LEFT($B2057,5)&amp;"*", [1]cities_output!$A:$C,2,0)),
VLOOKUP("*"&amp;RIGHT($B2057,5)&amp;"*", [1]cities_output!$A:$C,2,0)),
"")</f>
        <v>38.6181755</v>
      </c>
      <c r="K2057">
        <f>IFERROR(IFERROR(IFERROR(
VLOOKUP("*"&amp;$B2057&amp;"*", [1]cities_output!$A:$C,3,0),
VLOOKUP("*"&amp;LEFT($B2057,5)&amp;"*", [1]cities_output!$A:$C,3,0)),
VLOOKUP("*"&amp;RIGHT($B2057,5)&amp;"*", [1]cities_output!$A:$C,3,0)),
"")</f>
        <v>-90.217931500000006</v>
      </c>
      <c r="L2057" cm="1">
        <f t="array" aca="1" ref="L2057" ca="1">IFERROR(SUMPRODUCT(MID(0&amp;F2057, LARGE(INDEX(ISNUMBER(--MID(F2057, ROW(INDIRECT("1:"&amp;LEN(F2057))), 1)) * ROW(INDIRECT("1:"&amp;LEN(F2057))), 0), ROW(INDIRECT("1:"&amp;LEN(F2057))))+1, 1) * 10^ROW(INDIRECT("1:"&amp;LEN(F2057)))/10),"")</f>
        <v>3</v>
      </c>
      <c r="M2057" t="str">
        <f t="shared" si="64"/>
        <v>minute</v>
      </c>
      <c r="N2057">
        <f t="shared" ca="1" si="65"/>
        <v>180</v>
      </c>
    </row>
    <row r="2058" spans="1:14" x14ac:dyDescent="0.35">
      <c r="A2058" s="1">
        <v>36469.875</v>
      </c>
      <c r="B2058" t="s">
        <v>151</v>
      </c>
      <c r="C2058" t="s">
        <v>9</v>
      </c>
      <c r="D2058" t="s">
        <v>10</v>
      </c>
      <c r="E2058" t="s">
        <v>704</v>
      </c>
      <c r="F2058" t="s">
        <v>101</v>
      </c>
      <c r="G2058" t="s">
        <v>3508</v>
      </c>
      <c r="H2058" s="2">
        <v>43714</v>
      </c>
      <c r="I2058" t="str">
        <f>IFERROR(IFERROR(IFERROR(
VLOOKUP("*"&amp;$B2058&amp;"*", [1]cities_output!$A:$C,1,0),
VLOOKUP("*"&amp;LEFT($B2058,5)&amp;"*", [1]cities_output!$A:$C,1,0)),
VLOOKUP("*"&amp;RIGHT($B2058,5)&amp;"*", [1]cities_output!$A:$C,1,0)),
"")</f>
        <v>St. Louis</v>
      </c>
      <c r="J2058">
        <f>IFERROR(IFERROR(IFERROR(
VLOOKUP("*"&amp;$B2058&amp;"*", [1]cities_output!$A:$C,2,0),
VLOOKUP("*"&amp;LEFT($B2058,5)&amp;"*", [1]cities_output!$A:$C,2,0)),
VLOOKUP("*"&amp;RIGHT($B2058,5)&amp;"*", [1]cities_output!$A:$C,2,0)),
"")</f>
        <v>38.6181755</v>
      </c>
      <c r="K2058">
        <f>IFERROR(IFERROR(IFERROR(
VLOOKUP("*"&amp;$B2058&amp;"*", [1]cities_output!$A:$C,3,0),
VLOOKUP("*"&amp;LEFT($B2058,5)&amp;"*", [1]cities_output!$A:$C,3,0)),
VLOOKUP("*"&amp;RIGHT($B2058,5)&amp;"*", [1]cities_output!$A:$C,3,0)),
"")</f>
        <v>-90.217931500000006</v>
      </c>
      <c r="L2058" cm="1">
        <f t="array" aca="1" ref="L2058" ca="1">IFERROR(SUMPRODUCT(MID(0&amp;F2058, LARGE(INDEX(ISNUMBER(--MID(F2058, ROW(INDIRECT("1:"&amp;LEN(F2058))), 1)) * ROW(INDIRECT("1:"&amp;LEN(F2058))), 0), ROW(INDIRECT("1:"&amp;LEN(F2058))))+1, 1) * 10^ROW(INDIRECT("1:"&amp;LEN(F2058)))/10),"")</f>
        <v>3</v>
      </c>
      <c r="M2058" t="str">
        <f t="shared" si="64"/>
        <v>minute</v>
      </c>
      <c r="N2058">
        <f t="shared" ca="1" si="65"/>
        <v>180</v>
      </c>
    </row>
    <row r="2059" spans="1:14" x14ac:dyDescent="0.35">
      <c r="A2059" s="1">
        <v>36374.256944444445</v>
      </c>
      <c r="B2059" t="s">
        <v>151</v>
      </c>
      <c r="C2059" t="s">
        <v>9</v>
      </c>
      <c r="D2059" t="s">
        <v>10</v>
      </c>
      <c r="E2059" t="s">
        <v>30</v>
      </c>
      <c r="F2059" t="s">
        <v>3547</v>
      </c>
      <c r="G2059" t="s">
        <v>3548</v>
      </c>
      <c r="H2059" s="2">
        <v>36382</v>
      </c>
      <c r="I2059" t="str">
        <f>IFERROR(IFERROR(IFERROR(
VLOOKUP("*"&amp;$B2059&amp;"*", [1]cities_output!$A:$C,1,0),
VLOOKUP("*"&amp;LEFT($B2059,5)&amp;"*", [1]cities_output!$A:$C,1,0)),
VLOOKUP("*"&amp;RIGHT($B2059,5)&amp;"*", [1]cities_output!$A:$C,1,0)),
"")</f>
        <v>St. Louis</v>
      </c>
      <c r="J2059">
        <f>IFERROR(IFERROR(IFERROR(
VLOOKUP("*"&amp;$B2059&amp;"*", [1]cities_output!$A:$C,2,0),
VLOOKUP("*"&amp;LEFT($B2059,5)&amp;"*", [1]cities_output!$A:$C,2,0)),
VLOOKUP("*"&amp;RIGHT($B2059,5)&amp;"*", [1]cities_output!$A:$C,2,0)),
"")</f>
        <v>38.6181755</v>
      </c>
      <c r="K2059">
        <f>IFERROR(IFERROR(IFERROR(
VLOOKUP("*"&amp;$B2059&amp;"*", [1]cities_output!$A:$C,3,0),
VLOOKUP("*"&amp;LEFT($B2059,5)&amp;"*", [1]cities_output!$A:$C,3,0)),
VLOOKUP("*"&amp;RIGHT($B2059,5)&amp;"*", [1]cities_output!$A:$C,3,0)),
"")</f>
        <v>-90.217931500000006</v>
      </c>
      <c r="L2059" cm="1">
        <f t="array" aca="1" ref="L2059" ca="1">IFERROR(SUMPRODUCT(MID(0&amp;F2059, LARGE(INDEX(ISNUMBER(--MID(F2059, ROW(INDIRECT("1:"&amp;LEN(F2059))), 1)) * ROW(INDIRECT("1:"&amp;LEN(F2059))), 0), ROW(INDIRECT("1:"&amp;LEN(F2059))))+1, 1) * 10^ROW(INDIRECT("1:"&amp;LEN(F2059)))/10),"")</f>
        <v>3</v>
      </c>
      <c r="M2059" t="str">
        <f t="shared" si="64"/>
        <v>minute</v>
      </c>
      <c r="N2059">
        <f t="shared" ca="1" si="65"/>
        <v>180</v>
      </c>
    </row>
    <row r="2060" spans="1:14" x14ac:dyDescent="0.35">
      <c r="A2060" s="1">
        <v>35588.9375</v>
      </c>
      <c r="B2060" t="s">
        <v>151</v>
      </c>
      <c r="C2060" t="s">
        <v>9</v>
      </c>
      <c r="D2060" t="s">
        <v>10</v>
      </c>
      <c r="E2060" t="s">
        <v>3739</v>
      </c>
      <c r="F2060" t="s">
        <v>3579</v>
      </c>
      <c r="G2060" t="s">
        <v>3740</v>
      </c>
      <c r="H2060" s="2">
        <v>36188</v>
      </c>
      <c r="I2060" t="str">
        <f>IFERROR(IFERROR(IFERROR(
VLOOKUP("*"&amp;$B2060&amp;"*", [1]cities_output!$A:$C,1,0),
VLOOKUP("*"&amp;LEFT($B2060,5)&amp;"*", [1]cities_output!$A:$C,1,0)),
VLOOKUP("*"&amp;RIGHT($B2060,5)&amp;"*", [1]cities_output!$A:$C,1,0)),
"")</f>
        <v>St. Louis</v>
      </c>
      <c r="J2060">
        <f>IFERROR(IFERROR(IFERROR(
VLOOKUP("*"&amp;$B2060&amp;"*", [1]cities_output!$A:$C,2,0),
VLOOKUP("*"&amp;LEFT($B2060,5)&amp;"*", [1]cities_output!$A:$C,2,0)),
VLOOKUP("*"&amp;RIGHT($B2060,5)&amp;"*", [1]cities_output!$A:$C,2,0)),
"")</f>
        <v>38.6181755</v>
      </c>
      <c r="K2060">
        <f>IFERROR(IFERROR(IFERROR(
VLOOKUP("*"&amp;$B2060&amp;"*", [1]cities_output!$A:$C,3,0),
VLOOKUP("*"&amp;LEFT($B2060,5)&amp;"*", [1]cities_output!$A:$C,3,0)),
VLOOKUP("*"&amp;RIGHT($B2060,5)&amp;"*", [1]cities_output!$A:$C,3,0)),
"")</f>
        <v>-90.217931500000006</v>
      </c>
      <c r="L2060" cm="1">
        <f t="array" aca="1" ref="L2060" ca="1">IFERROR(SUMPRODUCT(MID(0&amp;F2060, LARGE(INDEX(ISNUMBER(--MID(F2060, ROW(INDIRECT("1:"&amp;LEN(F2060))), 1)) * ROW(INDIRECT("1:"&amp;LEN(F2060))), 0), ROW(INDIRECT("1:"&amp;LEN(F2060))))+1, 1) * 10^ROW(INDIRECT("1:"&amp;LEN(F2060)))/10),"")</f>
        <v>3</v>
      </c>
      <c r="M2060" t="str">
        <f t="shared" si="64"/>
        <v>minute</v>
      </c>
      <c r="N2060">
        <f t="shared" ca="1" si="65"/>
        <v>180</v>
      </c>
    </row>
    <row r="2061" spans="1:14" x14ac:dyDescent="0.35">
      <c r="A2061" s="1">
        <v>33482.729166666664</v>
      </c>
      <c r="B2061" t="s">
        <v>151</v>
      </c>
      <c r="C2061" t="s">
        <v>9</v>
      </c>
      <c r="D2061" t="s">
        <v>10</v>
      </c>
      <c r="E2061" t="s">
        <v>118</v>
      </c>
      <c r="F2061" t="s">
        <v>3846</v>
      </c>
      <c r="G2061" t="s">
        <v>3847</v>
      </c>
      <c r="H2061" s="2">
        <v>36862</v>
      </c>
      <c r="I2061" t="str">
        <f>IFERROR(IFERROR(IFERROR(
VLOOKUP("*"&amp;$B2061&amp;"*", [1]cities_output!$A:$C,1,0),
VLOOKUP("*"&amp;LEFT($B2061,5)&amp;"*", [1]cities_output!$A:$C,1,0)),
VLOOKUP("*"&amp;RIGHT($B2061,5)&amp;"*", [1]cities_output!$A:$C,1,0)),
"")</f>
        <v>St. Louis</v>
      </c>
      <c r="J2061">
        <f>IFERROR(IFERROR(IFERROR(
VLOOKUP("*"&amp;$B2061&amp;"*", [1]cities_output!$A:$C,2,0),
VLOOKUP("*"&amp;LEFT($B2061,5)&amp;"*", [1]cities_output!$A:$C,2,0)),
VLOOKUP("*"&amp;RIGHT($B2061,5)&amp;"*", [1]cities_output!$A:$C,2,0)),
"")</f>
        <v>38.6181755</v>
      </c>
      <c r="K2061">
        <f>IFERROR(IFERROR(IFERROR(
VLOOKUP("*"&amp;$B2061&amp;"*", [1]cities_output!$A:$C,3,0),
VLOOKUP("*"&amp;LEFT($B2061,5)&amp;"*", [1]cities_output!$A:$C,3,0)),
VLOOKUP("*"&amp;RIGHT($B2061,5)&amp;"*", [1]cities_output!$A:$C,3,0)),
"")</f>
        <v>-90.217931500000006</v>
      </c>
      <c r="L2061" cm="1">
        <f t="array" aca="1" ref="L2061" ca="1">IFERROR(SUMPRODUCT(MID(0&amp;F2061, LARGE(INDEX(ISNUMBER(--MID(F2061, ROW(INDIRECT("1:"&amp;LEN(F2061))), 1)) * ROW(INDIRECT("1:"&amp;LEN(F2061))), 0), ROW(INDIRECT("1:"&amp;LEN(F2061))))+1, 1) * 10^ROW(INDIRECT("1:"&amp;LEN(F2061)))/10),"")</f>
        <v>3</v>
      </c>
      <c r="M2061" t="str">
        <f t="shared" si="64"/>
        <v>minute</v>
      </c>
      <c r="N2061">
        <f t="shared" ca="1" si="65"/>
        <v>180</v>
      </c>
    </row>
    <row r="2062" spans="1:14" x14ac:dyDescent="0.35">
      <c r="A2062" s="1">
        <v>30468.791666666668</v>
      </c>
      <c r="B2062" t="s">
        <v>3931</v>
      </c>
      <c r="C2062" t="s">
        <v>9</v>
      </c>
      <c r="D2062" t="s">
        <v>10</v>
      </c>
      <c r="E2062" t="s">
        <v>70</v>
      </c>
      <c r="F2062" t="s">
        <v>101</v>
      </c>
      <c r="G2062" t="s">
        <v>3932</v>
      </c>
      <c r="H2062" s="2">
        <v>37576</v>
      </c>
      <c r="I2062" t="str">
        <f>IFERROR(IFERROR(IFERROR(
VLOOKUP("*"&amp;$B2062&amp;"*", [1]cities_output!$A:$C,1,0),
VLOOKUP("*"&amp;LEFT($B2062,5)&amp;"*", [1]cities_output!$A:$C,1,0)),
VLOOKUP("*"&amp;RIGHT($B2062,5)&amp;"*", [1]cities_output!$A:$C,1,0)),
"")</f>
        <v>St. Louis</v>
      </c>
      <c r="J2062">
        <f>IFERROR(IFERROR(IFERROR(
VLOOKUP("*"&amp;$B2062&amp;"*", [1]cities_output!$A:$C,2,0),
VLOOKUP("*"&amp;LEFT($B2062,5)&amp;"*", [1]cities_output!$A:$C,2,0)),
VLOOKUP("*"&amp;RIGHT($B2062,5)&amp;"*", [1]cities_output!$A:$C,2,0)),
"")</f>
        <v>38.6181755</v>
      </c>
      <c r="K2062">
        <f>IFERROR(IFERROR(IFERROR(
VLOOKUP("*"&amp;$B2062&amp;"*", [1]cities_output!$A:$C,3,0),
VLOOKUP("*"&amp;LEFT($B2062,5)&amp;"*", [1]cities_output!$A:$C,3,0)),
VLOOKUP("*"&amp;RIGHT($B2062,5)&amp;"*", [1]cities_output!$A:$C,3,0)),
"")</f>
        <v>-90.217931500000006</v>
      </c>
      <c r="L2062" cm="1">
        <f t="array" aca="1" ref="L2062" ca="1">IFERROR(SUMPRODUCT(MID(0&amp;F2062, LARGE(INDEX(ISNUMBER(--MID(F2062, ROW(INDIRECT("1:"&amp;LEN(F2062))), 1)) * ROW(INDIRECT("1:"&amp;LEN(F2062))), 0), ROW(INDIRECT("1:"&amp;LEN(F2062))))+1, 1) * 10^ROW(INDIRECT("1:"&amp;LEN(F2062)))/10),"")</f>
        <v>3</v>
      </c>
      <c r="M2062" t="str">
        <f t="shared" si="64"/>
        <v>minute</v>
      </c>
      <c r="N2062">
        <f t="shared" ca="1" si="65"/>
        <v>180</v>
      </c>
    </row>
    <row r="2063" spans="1:14" x14ac:dyDescent="0.35">
      <c r="A2063" s="1">
        <v>43608.253472222219</v>
      </c>
      <c r="B2063" t="s">
        <v>151</v>
      </c>
      <c r="C2063" t="s">
        <v>9</v>
      </c>
      <c r="D2063" t="s">
        <v>10</v>
      </c>
      <c r="E2063" t="s">
        <v>44</v>
      </c>
      <c r="F2063" t="s">
        <v>41</v>
      </c>
      <c r="G2063" t="s">
        <v>645</v>
      </c>
      <c r="H2063" s="2">
        <v>43623</v>
      </c>
      <c r="I2063" t="str">
        <f>IFERROR(IFERROR(IFERROR(
VLOOKUP("*"&amp;$B2063&amp;"*", [1]cities_output!$A:$C,1,0),
VLOOKUP("*"&amp;LEFT($B2063,5)&amp;"*", [1]cities_output!$A:$C,1,0)),
VLOOKUP("*"&amp;RIGHT($B2063,5)&amp;"*", [1]cities_output!$A:$C,1,0)),
"")</f>
        <v>St. Louis</v>
      </c>
      <c r="J2063">
        <f>IFERROR(IFERROR(IFERROR(
VLOOKUP("*"&amp;$B2063&amp;"*", [1]cities_output!$A:$C,2,0),
VLOOKUP("*"&amp;LEFT($B2063,5)&amp;"*", [1]cities_output!$A:$C,2,0)),
VLOOKUP("*"&amp;RIGHT($B2063,5)&amp;"*", [1]cities_output!$A:$C,2,0)),
"")</f>
        <v>38.6181755</v>
      </c>
      <c r="K2063">
        <f>IFERROR(IFERROR(IFERROR(
VLOOKUP("*"&amp;$B2063&amp;"*", [1]cities_output!$A:$C,3,0),
VLOOKUP("*"&amp;LEFT($B2063,5)&amp;"*", [1]cities_output!$A:$C,3,0)),
VLOOKUP("*"&amp;RIGHT($B2063,5)&amp;"*", [1]cities_output!$A:$C,3,0)),
"")</f>
        <v>-90.217931500000006</v>
      </c>
      <c r="L2063" cm="1">
        <f t="array" aca="1" ref="L2063" ca="1">IFERROR(SUMPRODUCT(MID(0&amp;F2063, LARGE(INDEX(ISNUMBER(--MID(F2063, ROW(INDIRECT("1:"&amp;LEN(F2063))), 1)) * ROW(INDIRECT("1:"&amp;LEN(F2063))), 0), ROW(INDIRECT("1:"&amp;LEN(F2063))))+1, 1) * 10^ROW(INDIRECT("1:"&amp;LEN(F2063)))/10),"")</f>
        <v>2</v>
      </c>
      <c r="M2063" t="str">
        <f t="shared" si="64"/>
        <v>minute</v>
      </c>
      <c r="N2063">
        <f t="shared" ca="1" si="65"/>
        <v>120</v>
      </c>
    </row>
    <row r="2064" spans="1:14" x14ac:dyDescent="0.35">
      <c r="A2064" s="1">
        <v>42090.979166666664</v>
      </c>
      <c r="B2064" t="s">
        <v>151</v>
      </c>
      <c r="C2064" t="s">
        <v>9</v>
      </c>
      <c r="D2064" t="s">
        <v>10</v>
      </c>
      <c r="E2064" t="s">
        <v>22</v>
      </c>
      <c r="F2064" t="s">
        <v>41</v>
      </c>
      <c r="G2064" t="s">
        <v>1258</v>
      </c>
      <c r="H2064" s="2">
        <v>42097</v>
      </c>
      <c r="I2064" t="str">
        <f>IFERROR(IFERROR(IFERROR(
VLOOKUP("*"&amp;$B2064&amp;"*", [1]cities_output!$A:$C,1,0),
VLOOKUP("*"&amp;LEFT($B2064,5)&amp;"*", [1]cities_output!$A:$C,1,0)),
VLOOKUP("*"&amp;RIGHT($B2064,5)&amp;"*", [1]cities_output!$A:$C,1,0)),
"")</f>
        <v>St. Louis</v>
      </c>
      <c r="J2064">
        <f>IFERROR(IFERROR(IFERROR(
VLOOKUP("*"&amp;$B2064&amp;"*", [1]cities_output!$A:$C,2,0),
VLOOKUP("*"&amp;LEFT($B2064,5)&amp;"*", [1]cities_output!$A:$C,2,0)),
VLOOKUP("*"&amp;RIGHT($B2064,5)&amp;"*", [1]cities_output!$A:$C,2,0)),
"")</f>
        <v>38.6181755</v>
      </c>
      <c r="K2064">
        <f>IFERROR(IFERROR(IFERROR(
VLOOKUP("*"&amp;$B2064&amp;"*", [1]cities_output!$A:$C,3,0),
VLOOKUP("*"&amp;LEFT($B2064,5)&amp;"*", [1]cities_output!$A:$C,3,0)),
VLOOKUP("*"&amp;RIGHT($B2064,5)&amp;"*", [1]cities_output!$A:$C,3,0)),
"")</f>
        <v>-90.217931500000006</v>
      </c>
      <c r="L2064" cm="1">
        <f t="array" aca="1" ref="L2064" ca="1">IFERROR(SUMPRODUCT(MID(0&amp;F2064, LARGE(INDEX(ISNUMBER(--MID(F2064, ROW(INDIRECT("1:"&amp;LEN(F2064))), 1)) * ROW(INDIRECT("1:"&amp;LEN(F2064))), 0), ROW(INDIRECT("1:"&amp;LEN(F2064))))+1, 1) * 10^ROW(INDIRECT("1:"&amp;LEN(F2064)))/10),"")</f>
        <v>2</v>
      </c>
      <c r="M2064" t="str">
        <f t="shared" si="64"/>
        <v>minute</v>
      </c>
      <c r="N2064">
        <f t="shared" ca="1" si="65"/>
        <v>120</v>
      </c>
    </row>
    <row r="2065" spans="1:14" x14ac:dyDescent="0.35">
      <c r="A2065" s="1">
        <v>41806.916666666664</v>
      </c>
      <c r="B2065" t="s">
        <v>151</v>
      </c>
      <c r="C2065" t="s">
        <v>9</v>
      </c>
      <c r="D2065" t="s">
        <v>10</v>
      </c>
      <c r="E2065" t="s">
        <v>704</v>
      </c>
      <c r="F2065" t="s">
        <v>41</v>
      </c>
      <c r="G2065" t="s">
        <v>1405</v>
      </c>
      <c r="H2065" s="2">
        <v>41810</v>
      </c>
      <c r="I2065" t="str">
        <f>IFERROR(IFERROR(IFERROR(
VLOOKUP("*"&amp;$B2065&amp;"*", [1]cities_output!$A:$C,1,0),
VLOOKUP("*"&amp;LEFT($B2065,5)&amp;"*", [1]cities_output!$A:$C,1,0)),
VLOOKUP("*"&amp;RIGHT($B2065,5)&amp;"*", [1]cities_output!$A:$C,1,0)),
"")</f>
        <v>St. Louis</v>
      </c>
      <c r="J2065">
        <f>IFERROR(IFERROR(IFERROR(
VLOOKUP("*"&amp;$B2065&amp;"*", [1]cities_output!$A:$C,2,0),
VLOOKUP("*"&amp;LEFT($B2065,5)&amp;"*", [1]cities_output!$A:$C,2,0)),
VLOOKUP("*"&amp;RIGHT($B2065,5)&amp;"*", [1]cities_output!$A:$C,2,0)),
"")</f>
        <v>38.6181755</v>
      </c>
      <c r="K2065">
        <f>IFERROR(IFERROR(IFERROR(
VLOOKUP("*"&amp;$B2065&amp;"*", [1]cities_output!$A:$C,3,0),
VLOOKUP("*"&amp;LEFT($B2065,5)&amp;"*", [1]cities_output!$A:$C,3,0)),
VLOOKUP("*"&amp;RIGHT($B2065,5)&amp;"*", [1]cities_output!$A:$C,3,0)),
"")</f>
        <v>-90.217931500000006</v>
      </c>
      <c r="L2065" cm="1">
        <f t="array" aca="1" ref="L2065" ca="1">IFERROR(SUMPRODUCT(MID(0&amp;F2065, LARGE(INDEX(ISNUMBER(--MID(F2065, ROW(INDIRECT("1:"&amp;LEN(F2065))), 1)) * ROW(INDIRECT("1:"&amp;LEN(F2065))), 0), ROW(INDIRECT("1:"&amp;LEN(F2065))))+1, 1) * 10^ROW(INDIRECT("1:"&amp;LEN(F2065)))/10),"")</f>
        <v>2</v>
      </c>
      <c r="M2065" t="str">
        <f t="shared" si="64"/>
        <v>minute</v>
      </c>
      <c r="N2065">
        <f t="shared" ca="1" si="65"/>
        <v>120</v>
      </c>
    </row>
    <row r="2066" spans="1:14" x14ac:dyDescent="0.35">
      <c r="A2066" s="1">
        <v>41626.791666666664</v>
      </c>
      <c r="B2066" t="s">
        <v>151</v>
      </c>
      <c r="C2066" t="s">
        <v>9</v>
      </c>
      <c r="D2066" t="s">
        <v>10</v>
      </c>
      <c r="E2066" t="s">
        <v>11</v>
      </c>
      <c r="F2066" t="s">
        <v>41</v>
      </c>
      <c r="G2066" t="s">
        <v>1495</v>
      </c>
      <c r="H2066" s="2">
        <v>41649</v>
      </c>
      <c r="I2066" t="str">
        <f>IFERROR(IFERROR(IFERROR(
VLOOKUP("*"&amp;$B2066&amp;"*", [1]cities_output!$A:$C,1,0),
VLOOKUP("*"&amp;LEFT($B2066,5)&amp;"*", [1]cities_output!$A:$C,1,0)),
VLOOKUP("*"&amp;RIGHT($B2066,5)&amp;"*", [1]cities_output!$A:$C,1,0)),
"")</f>
        <v>St. Louis</v>
      </c>
      <c r="J2066">
        <f>IFERROR(IFERROR(IFERROR(
VLOOKUP("*"&amp;$B2066&amp;"*", [1]cities_output!$A:$C,2,0),
VLOOKUP("*"&amp;LEFT($B2066,5)&amp;"*", [1]cities_output!$A:$C,2,0)),
VLOOKUP("*"&amp;RIGHT($B2066,5)&amp;"*", [1]cities_output!$A:$C,2,0)),
"")</f>
        <v>38.6181755</v>
      </c>
      <c r="K2066">
        <f>IFERROR(IFERROR(IFERROR(
VLOOKUP("*"&amp;$B2066&amp;"*", [1]cities_output!$A:$C,3,0),
VLOOKUP("*"&amp;LEFT($B2066,5)&amp;"*", [1]cities_output!$A:$C,3,0)),
VLOOKUP("*"&amp;RIGHT($B2066,5)&amp;"*", [1]cities_output!$A:$C,3,0)),
"")</f>
        <v>-90.217931500000006</v>
      </c>
      <c r="L2066" cm="1">
        <f t="array" aca="1" ref="L2066" ca="1">IFERROR(SUMPRODUCT(MID(0&amp;F2066, LARGE(INDEX(ISNUMBER(--MID(F2066, ROW(INDIRECT("1:"&amp;LEN(F2066))), 1)) * ROW(INDIRECT("1:"&amp;LEN(F2066))), 0), ROW(INDIRECT("1:"&amp;LEN(F2066))))+1, 1) * 10^ROW(INDIRECT("1:"&amp;LEN(F2066)))/10),"")</f>
        <v>2</v>
      </c>
      <c r="M2066" t="str">
        <f t="shared" si="64"/>
        <v>minute</v>
      </c>
      <c r="N2066">
        <f t="shared" ca="1" si="65"/>
        <v>120</v>
      </c>
    </row>
    <row r="2067" spans="1:14" x14ac:dyDescent="0.35">
      <c r="A2067" s="1">
        <v>41496.949999999997</v>
      </c>
      <c r="B2067" t="s">
        <v>151</v>
      </c>
      <c r="C2067" t="s">
        <v>9</v>
      </c>
      <c r="D2067" t="s">
        <v>10</v>
      </c>
      <c r="E2067" t="s">
        <v>54</v>
      </c>
      <c r="F2067" t="s">
        <v>473</v>
      </c>
      <c r="G2067" t="s">
        <v>1554</v>
      </c>
      <c r="H2067" s="2">
        <v>41516</v>
      </c>
      <c r="I2067" t="str">
        <f>IFERROR(IFERROR(IFERROR(
VLOOKUP("*"&amp;$B2067&amp;"*", [1]cities_output!$A:$C,1,0),
VLOOKUP("*"&amp;LEFT($B2067,5)&amp;"*", [1]cities_output!$A:$C,1,0)),
VLOOKUP("*"&amp;RIGHT($B2067,5)&amp;"*", [1]cities_output!$A:$C,1,0)),
"")</f>
        <v>St. Louis</v>
      </c>
      <c r="J2067">
        <f>IFERROR(IFERROR(IFERROR(
VLOOKUP("*"&amp;$B2067&amp;"*", [1]cities_output!$A:$C,2,0),
VLOOKUP("*"&amp;LEFT($B2067,5)&amp;"*", [1]cities_output!$A:$C,2,0)),
VLOOKUP("*"&amp;RIGHT($B2067,5)&amp;"*", [1]cities_output!$A:$C,2,0)),
"")</f>
        <v>38.6181755</v>
      </c>
      <c r="K2067">
        <f>IFERROR(IFERROR(IFERROR(
VLOOKUP("*"&amp;$B2067&amp;"*", [1]cities_output!$A:$C,3,0),
VLOOKUP("*"&amp;LEFT($B2067,5)&amp;"*", [1]cities_output!$A:$C,3,0)),
VLOOKUP("*"&amp;RIGHT($B2067,5)&amp;"*", [1]cities_output!$A:$C,3,0)),
"")</f>
        <v>-90.217931500000006</v>
      </c>
      <c r="L2067" cm="1">
        <f t="array" aca="1" ref="L2067" ca="1">IFERROR(SUMPRODUCT(MID(0&amp;F2067, LARGE(INDEX(ISNUMBER(--MID(F2067, ROW(INDIRECT("1:"&amp;LEN(F2067))), 1)) * ROW(INDIRECT("1:"&amp;LEN(F2067))), 0), ROW(INDIRECT("1:"&amp;LEN(F2067))))+1, 1) * 10^ROW(INDIRECT("1:"&amp;LEN(F2067)))/10),"")</f>
        <v>2</v>
      </c>
      <c r="M2067" t="str">
        <f t="shared" si="64"/>
        <v>minute</v>
      </c>
      <c r="N2067">
        <f t="shared" ca="1" si="65"/>
        <v>120</v>
      </c>
    </row>
    <row r="2068" spans="1:14" x14ac:dyDescent="0.35">
      <c r="A2068" s="1">
        <v>41373.875</v>
      </c>
      <c r="B2068" t="s">
        <v>151</v>
      </c>
      <c r="C2068" t="s">
        <v>9</v>
      </c>
      <c r="D2068" t="s">
        <v>10</v>
      </c>
      <c r="E2068" t="s">
        <v>30</v>
      </c>
      <c r="F2068" t="s">
        <v>41</v>
      </c>
      <c r="G2068" t="s">
        <v>1622</v>
      </c>
      <c r="H2068" s="2">
        <v>41376</v>
      </c>
      <c r="I2068" t="str">
        <f>IFERROR(IFERROR(IFERROR(
VLOOKUP("*"&amp;$B2068&amp;"*", [1]cities_output!$A:$C,1,0),
VLOOKUP("*"&amp;LEFT($B2068,5)&amp;"*", [1]cities_output!$A:$C,1,0)),
VLOOKUP("*"&amp;RIGHT($B2068,5)&amp;"*", [1]cities_output!$A:$C,1,0)),
"")</f>
        <v>St. Louis</v>
      </c>
      <c r="J2068">
        <f>IFERROR(IFERROR(IFERROR(
VLOOKUP("*"&amp;$B2068&amp;"*", [1]cities_output!$A:$C,2,0),
VLOOKUP("*"&amp;LEFT($B2068,5)&amp;"*", [1]cities_output!$A:$C,2,0)),
VLOOKUP("*"&amp;RIGHT($B2068,5)&amp;"*", [1]cities_output!$A:$C,2,0)),
"")</f>
        <v>38.6181755</v>
      </c>
      <c r="K2068">
        <f>IFERROR(IFERROR(IFERROR(
VLOOKUP("*"&amp;$B2068&amp;"*", [1]cities_output!$A:$C,3,0),
VLOOKUP("*"&amp;LEFT($B2068,5)&amp;"*", [1]cities_output!$A:$C,3,0)),
VLOOKUP("*"&amp;RIGHT($B2068,5)&amp;"*", [1]cities_output!$A:$C,3,0)),
"")</f>
        <v>-90.217931500000006</v>
      </c>
      <c r="L2068" cm="1">
        <f t="array" aca="1" ref="L2068" ca="1">IFERROR(SUMPRODUCT(MID(0&amp;F2068, LARGE(INDEX(ISNUMBER(--MID(F2068, ROW(INDIRECT("1:"&amp;LEN(F2068))), 1)) * ROW(INDIRECT("1:"&amp;LEN(F2068))), 0), ROW(INDIRECT("1:"&amp;LEN(F2068))))+1, 1) * 10^ROW(INDIRECT("1:"&amp;LEN(F2068)))/10),"")</f>
        <v>2</v>
      </c>
      <c r="M2068" t="str">
        <f t="shared" si="64"/>
        <v>minute</v>
      </c>
      <c r="N2068">
        <f t="shared" ca="1" si="65"/>
        <v>120</v>
      </c>
    </row>
    <row r="2069" spans="1:14" x14ac:dyDescent="0.35">
      <c r="A2069" s="1">
        <v>41174.958333333336</v>
      </c>
      <c r="B2069" t="s">
        <v>1698</v>
      </c>
      <c r="C2069" t="s">
        <v>9</v>
      </c>
      <c r="D2069" t="s">
        <v>10</v>
      </c>
      <c r="E2069" t="s">
        <v>26</v>
      </c>
      <c r="F2069" t="s">
        <v>41</v>
      </c>
      <c r="G2069" t="s">
        <v>1699</v>
      </c>
      <c r="H2069" s="2">
        <v>41212</v>
      </c>
      <c r="I2069" t="str">
        <f>IFERROR(IFERROR(IFERROR(
VLOOKUP("*"&amp;$B2069&amp;"*", [1]cities_output!$A:$C,1,0),
VLOOKUP("*"&amp;LEFT($B2069,5)&amp;"*", [1]cities_output!$A:$C,1,0)),
VLOOKUP("*"&amp;RIGHT($B2069,5)&amp;"*", [1]cities_output!$A:$C,1,0)),
"")</f>
        <v>St. Louis</v>
      </c>
      <c r="J2069">
        <f>IFERROR(IFERROR(IFERROR(
VLOOKUP("*"&amp;$B2069&amp;"*", [1]cities_output!$A:$C,2,0),
VLOOKUP("*"&amp;LEFT($B2069,5)&amp;"*", [1]cities_output!$A:$C,2,0)),
VLOOKUP("*"&amp;RIGHT($B2069,5)&amp;"*", [1]cities_output!$A:$C,2,0)),
"")</f>
        <v>38.6181755</v>
      </c>
      <c r="K2069">
        <f>IFERROR(IFERROR(IFERROR(
VLOOKUP("*"&amp;$B2069&amp;"*", [1]cities_output!$A:$C,3,0),
VLOOKUP("*"&amp;LEFT($B2069,5)&amp;"*", [1]cities_output!$A:$C,3,0)),
VLOOKUP("*"&amp;RIGHT($B2069,5)&amp;"*", [1]cities_output!$A:$C,3,0)),
"")</f>
        <v>-90.217931500000006</v>
      </c>
      <c r="L2069" cm="1">
        <f t="array" aca="1" ref="L2069" ca="1">IFERROR(SUMPRODUCT(MID(0&amp;F2069, LARGE(INDEX(ISNUMBER(--MID(F2069, ROW(INDIRECT("1:"&amp;LEN(F2069))), 1)) * ROW(INDIRECT("1:"&amp;LEN(F2069))), 0), ROW(INDIRECT("1:"&amp;LEN(F2069))))+1, 1) * 10^ROW(INDIRECT("1:"&amp;LEN(F2069)))/10),"")</f>
        <v>2</v>
      </c>
      <c r="M2069" t="str">
        <f t="shared" si="64"/>
        <v>minute</v>
      </c>
      <c r="N2069">
        <f t="shared" ca="1" si="65"/>
        <v>120</v>
      </c>
    </row>
    <row r="2070" spans="1:14" x14ac:dyDescent="0.35">
      <c r="A2070" s="1">
        <v>41009.916666666664</v>
      </c>
      <c r="B2070" t="s">
        <v>151</v>
      </c>
      <c r="C2070" t="s">
        <v>9</v>
      </c>
      <c r="D2070" t="s">
        <v>10</v>
      </c>
      <c r="E2070" t="s">
        <v>44</v>
      </c>
      <c r="F2070" t="s">
        <v>41</v>
      </c>
      <c r="G2070" t="s">
        <v>1826</v>
      </c>
      <c r="H2070" s="2">
        <v>41017</v>
      </c>
      <c r="I2070" t="str">
        <f>IFERROR(IFERROR(IFERROR(
VLOOKUP("*"&amp;$B2070&amp;"*", [1]cities_output!$A:$C,1,0),
VLOOKUP("*"&amp;LEFT($B2070,5)&amp;"*", [1]cities_output!$A:$C,1,0)),
VLOOKUP("*"&amp;RIGHT($B2070,5)&amp;"*", [1]cities_output!$A:$C,1,0)),
"")</f>
        <v>St. Louis</v>
      </c>
      <c r="J2070">
        <f>IFERROR(IFERROR(IFERROR(
VLOOKUP("*"&amp;$B2070&amp;"*", [1]cities_output!$A:$C,2,0),
VLOOKUP("*"&amp;LEFT($B2070,5)&amp;"*", [1]cities_output!$A:$C,2,0)),
VLOOKUP("*"&amp;RIGHT($B2070,5)&amp;"*", [1]cities_output!$A:$C,2,0)),
"")</f>
        <v>38.6181755</v>
      </c>
      <c r="K2070">
        <f>IFERROR(IFERROR(IFERROR(
VLOOKUP("*"&amp;$B2070&amp;"*", [1]cities_output!$A:$C,3,0),
VLOOKUP("*"&amp;LEFT($B2070,5)&amp;"*", [1]cities_output!$A:$C,3,0)),
VLOOKUP("*"&amp;RIGHT($B2070,5)&amp;"*", [1]cities_output!$A:$C,3,0)),
"")</f>
        <v>-90.217931500000006</v>
      </c>
      <c r="L2070" cm="1">
        <f t="array" aca="1" ref="L2070" ca="1">IFERROR(SUMPRODUCT(MID(0&amp;F2070, LARGE(INDEX(ISNUMBER(--MID(F2070, ROW(INDIRECT("1:"&amp;LEN(F2070))), 1)) * ROW(INDIRECT("1:"&amp;LEN(F2070))), 0), ROW(INDIRECT("1:"&amp;LEN(F2070))))+1, 1) * 10^ROW(INDIRECT("1:"&amp;LEN(F2070)))/10),"")</f>
        <v>2</v>
      </c>
      <c r="M2070" t="str">
        <f t="shared" si="64"/>
        <v>minute</v>
      </c>
      <c r="N2070">
        <f t="shared" ca="1" si="65"/>
        <v>120</v>
      </c>
    </row>
    <row r="2071" spans="1:14" x14ac:dyDescent="0.35">
      <c r="A2071" s="1">
        <v>40074.9375</v>
      </c>
      <c r="B2071" t="s">
        <v>151</v>
      </c>
      <c r="C2071" t="s">
        <v>9</v>
      </c>
      <c r="D2071" t="s">
        <v>10</v>
      </c>
      <c r="E2071" t="s">
        <v>54</v>
      </c>
      <c r="F2071" t="s">
        <v>1877</v>
      </c>
      <c r="G2071" t="s">
        <v>2311</v>
      </c>
      <c r="H2071" s="2">
        <v>40159</v>
      </c>
      <c r="I2071" t="str">
        <f>IFERROR(IFERROR(IFERROR(
VLOOKUP("*"&amp;$B2071&amp;"*", [1]cities_output!$A:$C,1,0),
VLOOKUP("*"&amp;LEFT($B2071,5)&amp;"*", [1]cities_output!$A:$C,1,0)),
VLOOKUP("*"&amp;RIGHT($B2071,5)&amp;"*", [1]cities_output!$A:$C,1,0)),
"")</f>
        <v>St. Louis</v>
      </c>
      <c r="J2071">
        <f>IFERROR(IFERROR(IFERROR(
VLOOKUP("*"&amp;$B2071&amp;"*", [1]cities_output!$A:$C,2,0),
VLOOKUP("*"&amp;LEFT($B2071,5)&amp;"*", [1]cities_output!$A:$C,2,0)),
VLOOKUP("*"&amp;RIGHT($B2071,5)&amp;"*", [1]cities_output!$A:$C,2,0)),
"")</f>
        <v>38.6181755</v>
      </c>
      <c r="K2071">
        <f>IFERROR(IFERROR(IFERROR(
VLOOKUP("*"&amp;$B2071&amp;"*", [1]cities_output!$A:$C,3,0),
VLOOKUP("*"&amp;LEFT($B2071,5)&amp;"*", [1]cities_output!$A:$C,3,0)),
VLOOKUP("*"&amp;RIGHT($B2071,5)&amp;"*", [1]cities_output!$A:$C,3,0)),
"")</f>
        <v>-90.217931500000006</v>
      </c>
      <c r="L2071" cm="1">
        <f t="array" aca="1" ref="L2071" ca="1">IFERROR(SUMPRODUCT(MID(0&amp;F2071, LARGE(INDEX(ISNUMBER(--MID(F2071, ROW(INDIRECT("1:"&amp;LEN(F2071))), 1)) * ROW(INDIRECT("1:"&amp;LEN(F2071))), 0), ROW(INDIRECT("1:"&amp;LEN(F2071))))+1, 1) * 10^ROW(INDIRECT("1:"&amp;LEN(F2071)))/10),"")</f>
        <v>2</v>
      </c>
      <c r="M2071" t="str">
        <f t="shared" si="64"/>
        <v>minute</v>
      </c>
      <c r="N2071">
        <f t="shared" ca="1" si="65"/>
        <v>120</v>
      </c>
    </row>
    <row r="2072" spans="1:14" x14ac:dyDescent="0.35">
      <c r="A2072" s="1">
        <v>39998.885416666664</v>
      </c>
      <c r="B2072" t="s">
        <v>151</v>
      </c>
      <c r="C2072" t="s">
        <v>9</v>
      </c>
      <c r="D2072" t="s">
        <v>10</v>
      </c>
      <c r="E2072" t="s">
        <v>118</v>
      </c>
      <c r="F2072" t="s">
        <v>1877</v>
      </c>
      <c r="G2072" t="s">
        <v>2338</v>
      </c>
      <c r="H2072" s="2">
        <v>40030</v>
      </c>
      <c r="I2072" t="str">
        <f>IFERROR(IFERROR(IFERROR(
VLOOKUP("*"&amp;$B2072&amp;"*", [1]cities_output!$A:$C,1,0),
VLOOKUP("*"&amp;LEFT($B2072,5)&amp;"*", [1]cities_output!$A:$C,1,0)),
VLOOKUP("*"&amp;RIGHT($B2072,5)&amp;"*", [1]cities_output!$A:$C,1,0)),
"")</f>
        <v>St. Louis</v>
      </c>
      <c r="J2072">
        <f>IFERROR(IFERROR(IFERROR(
VLOOKUP("*"&amp;$B2072&amp;"*", [1]cities_output!$A:$C,2,0),
VLOOKUP("*"&amp;LEFT($B2072,5)&amp;"*", [1]cities_output!$A:$C,2,0)),
VLOOKUP("*"&amp;RIGHT($B2072,5)&amp;"*", [1]cities_output!$A:$C,2,0)),
"")</f>
        <v>38.6181755</v>
      </c>
      <c r="K2072">
        <f>IFERROR(IFERROR(IFERROR(
VLOOKUP("*"&amp;$B2072&amp;"*", [1]cities_output!$A:$C,3,0),
VLOOKUP("*"&amp;LEFT($B2072,5)&amp;"*", [1]cities_output!$A:$C,3,0)),
VLOOKUP("*"&amp;RIGHT($B2072,5)&amp;"*", [1]cities_output!$A:$C,3,0)),
"")</f>
        <v>-90.217931500000006</v>
      </c>
      <c r="L2072" cm="1">
        <f t="array" aca="1" ref="L2072" ca="1">IFERROR(SUMPRODUCT(MID(0&amp;F2072, LARGE(INDEX(ISNUMBER(--MID(F2072, ROW(INDIRECT("1:"&amp;LEN(F2072))), 1)) * ROW(INDIRECT("1:"&amp;LEN(F2072))), 0), ROW(INDIRECT("1:"&amp;LEN(F2072))))+1, 1) * 10^ROW(INDIRECT("1:"&amp;LEN(F2072)))/10),"")</f>
        <v>2</v>
      </c>
      <c r="M2072" t="str">
        <f t="shared" si="64"/>
        <v>minute</v>
      </c>
      <c r="N2072">
        <f t="shared" ca="1" si="65"/>
        <v>120</v>
      </c>
    </row>
    <row r="2073" spans="1:14" x14ac:dyDescent="0.35">
      <c r="A2073" s="1">
        <v>39842.868055555555</v>
      </c>
      <c r="B2073" t="s">
        <v>151</v>
      </c>
      <c r="C2073" t="s">
        <v>9</v>
      </c>
      <c r="D2073" t="s">
        <v>10</v>
      </c>
      <c r="E2073" t="s">
        <v>22</v>
      </c>
      <c r="F2073" t="s">
        <v>41</v>
      </c>
      <c r="G2073" t="s">
        <v>2389</v>
      </c>
      <c r="H2073" s="2">
        <v>39891</v>
      </c>
      <c r="I2073" t="str">
        <f>IFERROR(IFERROR(IFERROR(
VLOOKUP("*"&amp;$B2073&amp;"*", [1]cities_output!$A:$C,1,0),
VLOOKUP("*"&amp;LEFT($B2073,5)&amp;"*", [1]cities_output!$A:$C,1,0)),
VLOOKUP("*"&amp;RIGHT($B2073,5)&amp;"*", [1]cities_output!$A:$C,1,0)),
"")</f>
        <v>St. Louis</v>
      </c>
      <c r="J2073">
        <f>IFERROR(IFERROR(IFERROR(
VLOOKUP("*"&amp;$B2073&amp;"*", [1]cities_output!$A:$C,2,0),
VLOOKUP("*"&amp;LEFT($B2073,5)&amp;"*", [1]cities_output!$A:$C,2,0)),
VLOOKUP("*"&amp;RIGHT($B2073,5)&amp;"*", [1]cities_output!$A:$C,2,0)),
"")</f>
        <v>38.6181755</v>
      </c>
      <c r="K2073">
        <f>IFERROR(IFERROR(IFERROR(
VLOOKUP("*"&amp;$B2073&amp;"*", [1]cities_output!$A:$C,3,0),
VLOOKUP("*"&amp;LEFT($B2073,5)&amp;"*", [1]cities_output!$A:$C,3,0)),
VLOOKUP("*"&amp;RIGHT($B2073,5)&amp;"*", [1]cities_output!$A:$C,3,0)),
"")</f>
        <v>-90.217931500000006</v>
      </c>
      <c r="L2073" cm="1">
        <f t="array" aca="1" ref="L2073" ca="1">IFERROR(SUMPRODUCT(MID(0&amp;F2073, LARGE(INDEX(ISNUMBER(--MID(F2073, ROW(INDIRECT("1:"&amp;LEN(F2073))), 1)) * ROW(INDIRECT("1:"&amp;LEN(F2073))), 0), ROW(INDIRECT("1:"&amp;LEN(F2073))))+1, 1) * 10^ROW(INDIRECT("1:"&amp;LEN(F2073)))/10),"")</f>
        <v>2</v>
      </c>
      <c r="M2073" t="str">
        <f t="shared" si="64"/>
        <v>minute</v>
      </c>
      <c r="N2073">
        <f t="shared" ca="1" si="65"/>
        <v>120</v>
      </c>
    </row>
    <row r="2074" spans="1:14" x14ac:dyDescent="0.35">
      <c r="A2074" s="1">
        <v>39813.989583333336</v>
      </c>
      <c r="B2074" t="s">
        <v>151</v>
      </c>
      <c r="C2074" t="s">
        <v>9</v>
      </c>
      <c r="D2074" t="s">
        <v>10</v>
      </c>
      <c r="E2074" t="s">
        <v>54</v>
      </c>
      <c r="F2074" t="s">
        <v>41</v>
      </c>
      <c r="G2074" t="s">
        <v>2406</v>
      </c>
      <c r="H2074" s="2">
        <v>39823</v>
      </c>
      <c r="I2074" t="str">
        <f>IFERROR(IFERROR(IFERROR(
VLOOKUP("*"&amp;$B2074&amp;"*", [1]cities_output!$A:$C,1,0),
VLOOKUP("*"&amp;LEFT($B2074,5)&amp;"*", [1]cities_output!$A:$C,1,0)),
VLOOKUP("*"&amp;RIGHT($B2074,5)&amp;"*", [1]cities_output!$A:$C,1,0)),
"")</f>
        <v>St. Louis</v>
      </c>
      <c r="J2074">
        <f>IFERROR(IFERROR(IFERROR(
VLOOKUP("*"&amp;$B2074&amp;"*", [1]cities_output!$A:$C,2,0),
VLOOKUP("*"&amp;LEFT($B2074,5)&amp;"*", [1]cities_output!$A:$C,2,0)),
VLOOKUP("*"&amp;RIGHT($B2074,5)&amp;"*", [1]cities_output!$A:$C,2,0)),
"")</f>
        <v>38.6181755</v>
      </c>
      <c r="K2074">
        <f>IFERROR(IFERROR(IFERROR(
VLOOKUP("*"&amp;$B2074&amp;"*", [1]cities_output!$A:$C,3,0),
VLOOKUP("*"&amp;LEFT($B2074,5)&amp;"*", [1]cities_output!$A:$C,3,0)),
VLOOKUP("*"&amp;RIGHT($B2074,5)&amp;"*", [1]cities_output!$A:$C,3,0)),
"")</f>
        <v>-90.217931500000006</v>
      </c>
      <c r="L2074" cm="1">
        <f t="array" aca="1" ref="L2074" ca="1">IFERROR(SUMPRODUCT(MID(0&amp;F2074, LARGE(INDEX(ISNUMBER(--MID(F2074, ROW(INDIRECT("1:"&amp;LEN(F2074))), 1)) * ROW(INDIRECT("1:"&amp;LEN(F2074))), 0), ROW(INDIRECT("1:"&amp;LEN(F2074))))+1, 1) * 10^ROW(INDIRECT("1:"&amp;LEN(F2074)))/10),"")</f>
        <v>2</v>
      </c>
      <c r="M2074" t="str">
        <f t="shared" si="64"/>
        <v>minute</v>
      </c>
      <c r="N2074">
        <f t="shared" ca="1" si="65"/>
        <v>120</v>
      </c>
    </row>
    <row r="2075" spans="1:14" x14ac:dyDescent="0.35">
      <c r="A2075" s="1">
        <v>39646.916666666664</v>
      </c>
      <c r="B2075" t="s">
        <v>151</v>
      </c>
      <c r="C2075" t="s">
        <v>9</v>
      </c>
      <c r="D2075" t="s">
        <v>10</v>
      </c>
      <c r="E2075" t="s">
        <v>76</v>
      </c>
      <c r="F2075" t="s">
        <v>1877</v>
      </c>
      <c r="G2075" t="s">
        <v>2482</v>
      </c>
      <c r="H2075" s="2">
        <v>39672</v>
      </c>
      <c r="I2075" t="str">
        <f>IFERROR(IFERROR(IFERROR(
VLOOKUP("*"&amp;$B2075&amp;"*", [1]cities_output!$A:$C,1,0),
VLOOKUP("*"&amp;LEFT($B2075,5)&amp;"*", [1]cities_output!$A:$C,1,0)),
VLOOKUP("*"&amp;RIGHT($B2075,5)&amp;"*", [1]cities_output!$A:$C,1,0)),
"")</f>
        <v>St. Louis</v>
      </c>
      <c r="J2075">
        <f>IFERROR(IFERROR(IFERROR(
VLOOKUP("*"&amp;$B2075&amp;"*", [1]cities_output!$A:$C,2,0),
VLOOKUP("*"&amp;LEFT($B2075,5)&amp;"*", [1]cities_output!$A:$C,2,0)),
VLOOKUP("*"&amp;RIGHT($B2075,5)&amp;"*", [1]cities_output!$A:$C,2,0)),
"")</f>
        <v>38.6181755</v>
      </c>
      <c r="K2075">
        <f>IFERROR(IFERROR(IFERROR(
VLOOKUP("*"&amp;$B2075&amp;"*", [1]cities_output!$A:$C,3,0),
VLOOKUP("*"&amp;LEFT($B2075,5)&amp;"*", [1]cities_output!$A:$C,3,0)),
VLOOKUP("*"&amp;RIGHT($B2075,5)&amp;"*", [1]cities_output!$A:$C,3,0)),
"")</f>
        <v>-90.217931500000006</v>
      </c>
      <c r="L2075" cm="1">
        <f t="array" aca="1" ref="L2075" ca="1">IFERROR(SUMPRODUCT(MID(0&amp;F2075, LARGE(INDEX(ISNUMBER(--MID(F2075, ROW(INDIRECT("1:"&amp;LEN(F2075))), 1)) * ROW(INDIRECT("1:"&amp;LEN(F2075))), 0), ROW(INDIRECT("1:"&amp;LEN(F2075))))+1, 1) * 10^ROW(INDIRECT("1:"&amp;LEN(F2075)))/10),"")</f>
        <v>2</v>
      </c>
      <c r="M2075" t="str">
        <f t="shared" si="64"/>
        <v>minute</v>
      </c>
      <c r="N2075">
        <f t="shared" ca="1" si="65"/>
        <v>120</v>
      </c>
    </row>
    <row r="2076" spans="1:14" x14ac:dyDescent="0.35">
      <c r="A2076" s="1">
        <v>39216.909722222219</v>
      </c>
      <c r="B2076" t="s">
        <v>151</v>
      </c>
      <c r="C2076" t="s">
        <v>9</v>
      </c>
      <c r="D2076" t="s">
        <v>10</v>
      </c>
      <c r="E2076" t="s">
        <v>11</v>
      </c>
      <c r="F2076" t="s">
        <v>41</v>
      </c>
      <c r="G2076" t="s">
        <v>2662</v>
      </c>
      <c r="H2076" s="2">
        <v>39245</v>
      </c>
      <c r="I2076" t="str">
        <f>IFERROR(IFERROR(IFERROR(
VLOOKUP("*"&amp;$B2076&amp;"*", [1]cities_output!$A:$C,1,0),
VLOOKUP("*"&amp;LEFT($B2076,5)&amp;"*", [1]cities_output!$A:$C,1,0)),
VLOOKUP("*"&amp;RIGHT($B2076,5)&amp;"*", [1]cities_output!$A:$C,1,0)),
"")</f>
        <v>St. Louis</v>
      </c>
      <c r="J2076">
        <f>IFERROR(IFERROR(IFERROR(
VLOOKUP("*"&amp;$B2076&amp;"*", [1]cities_output!$A:$C,2,0),
VLOOKUP("*"&amp;LEFT($B2076,5)&amp;"*", [1]cities_output!$A:$C,2,0)),
VLOOKUP("*"&amp;RIGHT($B2076,5)&amp;"*", [1]cities_output!$A:$C,2,0)),
"")</f>
        <v>38.6181755</v>
      </c>
      <c r="K2076">
        <f>IFERROR(IFERROR(IFERROR(
VLOOKUP("*"&amp;$B2076&amp;"*", [1]cities_output!$A:$C,3,0),
VLOOKUP("*"&amp;LEFT($B2076,5)&amp;"*", [1]cities_output!$A:$C,3,0)),
VLOOKUP("*"&amp;RIGHT($B2076,5)&amp;"*", [1]cities_output!$A:$C,3,0)),
"")</f>
        <v>-90.217931500000006</v>
      </c>
      <c r="L2076" cm="1">
        <f t="array" aca="1" ref="L2076" ca="1">IFERROR(SUMPRODUCT(MID(0&amp;F2076, LARGE(INDEX(ISNUMBER(--MID(F2076, ROW(INDIRECT("1:"&amp;LEN(F2076))), 1)) * ROW(INDIRECT("1:"&amp;LEN(F2076))), 0), ROW(INDIRECT("1:"&amp;LEN(F2076))))+1, 1) * 10^ROW(INDIRECT("1:"&amp;LEN(F2076)))/10),"")</f>
        <v>2</v>
      </c>
      <c r="M2076" t="str">
        <f t="shared" si="64"/>
        <v>minute</v>
      </c>
      <c r="N2076">
        <f t="shared" ca="1" si="65"/>
        <v>120</v>
      </c>
    </row>
    <row r="2077" spans="1:14" x14ac:dyDescent="0.35">
      <c r="A2077" s="1">
        <v>38920.625</v>
      </c>
      <c r="B2077" t="s">
        <v>151</v>
      </c>
      <c r="C2077" t="s">
        <v>9</v>
      </c>
      <c r="D2077" t="s">
        <v>10</v>
      </c>
      <c r="E2077" t="s">
        <v>15</v>
      </c>
      <c r="F2077" t="s">
        <v>41</v>
      </c>
      <c r="G2077" t="s">
        <v>2775</v>
      </c>
      <c r="H2077" s="2">
        <v>39020</v>
      </c>
      <c r="I2077" t="str">
        <f>IFERROR(IFERROR(IFERROR(
VLOOKUP("*"&amp;$B2077&amp;"*", [1]cities_output!$A:$C,1,0),
VLOOKUP("*"&amp;LEFT($B2077,5)&amp;"*", [1]cities_output!$A:$C,1,0)),
VLOOKUP("*"&amp;RIGHT($B2077,5)&amp;"*", [1]cities_output!$A:$C,1,0)),
"")</f>
        <v>St. Louis</v>
      </c>
      <c r="J2077">
        <f>IFERROR(IFERROR(IFERROR(
VLOOKUP("*"&amp;$B2077&amp;"*", [1]cities_output!$A:$C,2,0),
VLOOKUP("*"&amp;LEFT($B2077,5)&amp;"*", [1]cities_output!$A:$C,2,0)),
VLOOKUP("*"&amp;RIGHT($B2077,5)&amp;"*", [1]cities_output!$A:$C,2,0)),
"")</f>
        <v>38.6181755</v>
      </c>
      <c r="K2077">
        <f>IFERROR(IFERROR(IFERROR(
VLOOKUP("*"&amp;$B2077&amp;"*", [1]cities_output!$A:$C,3,0),
VLOOKUP("*"&amp;LEFT($B2077,5)&amp;"*", [1]cities_output!$A:$C,3,0)),
VLOOKUP("*"&amp;RIGHT($B2077,5)&amp;"*", [1]cities_output!$A:$C,3,0)),
"")</f>
        <v>-90.217931500000006</v>
      </c>
      <c r="L2077" cm="1">
        <f t="array" aca="1" ref="L2077" ca="1">IFERROR(SUMPRODUCT(MID(0&amp;F2077, LARGE(INDEX(ISNUMBER(--MID(F2077, ROW(INDIRECT("1:"&amp;LEN(F2077))), 1)) * ROW(INDIRECT("1:"&amp;LEN(F2077))), 0), ROW(INDIRECT("1:"&amp;LEN(F2077))))+1, 1) * 10^ROW(INDIRECT("1:"&amp;LEN(F2077)))/10),"")</f>
        <v>2</v>
      </c>
      <c r="M2077" t="str">
        <f t="shared" si="64"/>
        <v>minute</v>
      </c>
      <c r="N2077">
        <f t="shared" ca="1" si="65"/>
        <v>120</v>
      </c>
    </row>
    <row r="2078" spans="1:14" x14ac:dyDescent="0.35">
      <c r="A2078" s="1">
        <v>36008.864583333336</v>
      </c>
      <c r="B2078" t="s">
        <v>151</v>
      </c>
      <c r="C2078" t="s">
        <v>9</v>
      </c>
      <c r="D2078" t="s">
        <v>10</v>
      </c>
      <c r="E2078" t="s">
        <v>11</v>
      </c>
      <c r="F2078" t="s">
        <v>3614</v>
      </c>
      <c r="G2078" t="s">
        <v>3615</v>
      </c>
      <c r="H2078" s="2">
        <v>36120</v>
      </c>
      <c r="I2078" t="str">
        <f>IFERROR(IFERROR(IFERROR(
VLOOKUP("*"&amp;$B2078&amp;"*", [1]cities_output!$A:$C,1,0),
VLOOKUP("*"&amp;LEFT($B2078,5)&amp;"*", [1]cities_output!$A:$C,1,0)),
VLOOKUP("*"&amp;RIGHT($B2078,5)&amp;"*", [1]cities_output!$A:$C,1,0)),
"")</f>
        <v>St. Louis</v>
      </c>
      <c r="J2078">
        <f>IFERROR(IFERROR(IFERROR(
VLOOKUP("*"&amp;$B2078&amp;"*", [1]cities_output!$A:$C,2,0),
VLOOKUP("*"&amp;LEFT($B2078,5)&amp;"*", [1]cities_output!$A:$C,2,0)),
VLOOKUP("*"&amp;RIGHT($B2078,5)&amp;"*", [1]cities_output!$A:$C,2,0)),
"")</f>
        <v>38.6181755</v>
      </c>
      <c r="K2078">
        <f>IFERROR(IFERROR(IFERROR(
VLOOKUP("*"&amp;$B2078&amp;"*", [1]cities_output!$A:$C,3,0),
VLOOKUP("*"&amp;LEFT($B2078,5)&amp;"*", [1]cities_output!$A:$C,3,0)),
VLOOKUP("*"&amp;RIGHT($B2078,5)&amp;"*", [1]cities_output!$A:$C,3,0)),
"")</f>
        <v>-90.217931500000006</v>
      </c>
      <c r="L2078" cm="1">
        <f t="array" aca="1" ref="L2078" ca="1">IFERROR(SUMPRODUCT(MID(0&amp;F2078, LARGE(INDEX(ISNUMBER(--MID(F2078, ROW(INDIRECT("1:"&amp;LEN(F2078))), 1)) * ROW(INDIRECT("1:"&amp;LEN(F2078))), 0), ROW(INDIRECT("1:"&amp;LEN(F2078))))+1, 1) * 10^ROW(INDIRECT("1:"&amp;LEN(F2078)))/10),"")</f>
        <v>2</v>
      </c>
      <c r="M2078" t="str">
        <f t="shared" si="64"/>
        <v>minute</v>
      </c>
      <c r="N2078">
        <f t="shared" ca="1" si="65"/>
        <v>120</v>
      </c>
    </row>
    <row r="2079" spans="1:14" x14ac:dyDescent="0.35">
      <c r="A2079" s="1">
        <v>35645.802083333336</v>
      </c>
      <c r="B2079" t="s">
        <v>151</v>
      </c>
      <c r="C2079" t="s">
        <v>9</v>
      </c>
      <c r="D2079" t="s">
        <v>10</v>
      </c>
      <c r="E2079" t="s">
        <v>34</v>
      </c>
      <c r="F2079" t="s">
        <v>41</v>
      </c>
      <c r="G2079" t="s">
        <v>3668</v>
      </c>
      <c r="H2079" s="2">
        <v>36188</v>
      </c>
      <c r="I2079" t="str">
        <f>IFERROR(IFERROR(IFERROR(
VLOOKUP("*"&amp;$B2079&amp;"*", [1]cities_output!$A:$C,1,0),
VLOOKUP("*"&amp;LEFT($B2079,5)&amp;"*", [1]cities_output!$A:$C,1,0)),
VLOOKUP("*"&amp;RIGHT($B2079,5)&amp;"*", [1]cities_output!$A:$C,1,0)),
"")</f>
        <v>St. Louis</v>
      </c>
      <c r="J2079">
        <f>IFERROR(IFERROR(IFERROR(
VLOOKUP("*"&amp;$B2079&amp;"*", [1]cities_output!$A:$C,2,0),
VLOOKUP("*"&amp;LEFT($B2079,5)&amp;"*", [1]cities_output!$A:$C,2,0)),
VLOOKUP("*"&amp;RIGHT($B2079,5)&amp;"*", [1]cities_output!$A:$C,2,0)),
"")</f>
        <v>38.6181755</v>
      </c>
      <c r="K2079">
        <f>IFERROR(IFERROR(IFERROR(
VLOOKUP("*"&amp;$B2079&amp;"*", [1]cities_output!$A:$C,3,0),
VLOOKUP("*"&amp;LEFT($B2079,5)&amp;"*", [1]cities_output!$A:$C,3,0)),
VLOOKUP("*"&amp;RIGHT($B2079,5)&amp;"*", [1]cities_output!$A:$C,3,0)),
"")</f>
        <v>-90.217931500000006</v>
      </c>
      <c r="L2079" cm="1">
        <f t="array" aca="1" ref="L2079" ca="1">IFERROR(SUMPRODUCT(MID(0&amp;F2079, LARGE(INDEX(ISNUMBER(--MID(F2079, ROW(INDIRECT("1:"&amp;LEN(F2079))), 1)) * ROW(INDIRECT("1:"&amp;LEN(F2079))), 0), ROW(INDIRECT("1:"&amp;LEN(F2079))))+1, 1) * 10^ROW(INDIRECT("1:"&amp;LEN(F2079)))/10),"")</f>
        <v>2</v>
      </c>
      <c r="M2079" t="str">
        <f t="shared" si="64"/>
        <v>minute</v>
      </c>
      <c r="N2079">
        <f t="shared" ca="1" si="65"/>
        <v>120</v>
      </c>
    </row>
    <row r="2080" spans="1:14" x14ac:dyDescent="0.35">
      <c r="A2080" s="1">
        <v>25338.583333333332</v>
      </c>
      <c r="B2080" t="s">
        <v>151</v>
      </c>
      <c r="C2080" t="s">
        <v>9</v>
      </c>
      <c r="D2080" t="s">
        <v>10</v>
      </c>
      <c r="E2080" t="s">
        <v>122</v>
      </c>
      <c r="F2080" t="s">
        <v>2539</v>
      </c>
      <c r="G2080" t="s">
        <v>4040</v>
      </c>
      <c r="H2080" s="2">
        <v>39492</v>
      </c>
      <c r="I2080" t="str">
        <f>IFERROR(IFERROR(IFERROR(
VLOOKUP("*"&amp;$B2080&amp;"*", [1]cities_output!$A:$C,1,0),
VLOOKUP("*"&amp;LEFT($B2080,5)&amp;"*", [1]cities_output!$A:$C,1,0)),
VLOOKUP("*"&amp;RIGHT($B2080,5)&amp;"*", [1]cities_output!$A:$C,1,0)),
"")</f>
        <v>St. Louis</v>
      </c>
      <c r="J2080">
        <f>IFERROR(IFERROR(IFERROR(
VLOOKUP("*"&amp;$B2080&amp;"*", [1]cities_output!$A:$C,2,0),
VLOOKUP("*"&amp;LEFT($B2080,5)&amp;"*", [1]cities_output!$A:$C,2,0)),
VLOOKUP("*"&amp;RIGHT($B2080,5)&amp;"*", [1]cities_output!$A:$C,2,0)),
"")</f>
        <v>38.6181755</v>
      </c>
      <c r="K2080">
        <f>IFERROR(IFERROR(IFERROR(
VLOOKUP("*"&amp;$B2080&amp;"*", [1]cities_output!$A:$C,3,0),
VLOOKUP("*"&amp;LEFT($B2080,5)&amp;"*", [1]cities_output!$A:$C,3,0)),
VLOOKUP("*"&amp;RIGHT($B2080,5)&amp;"*", [1]cities_output!$A:$C,3,0)),
"")</f>
        <v>-90.217931500000006</v>
      </c>
      <c r="L2080" cm="1">
        <f t="array" aca="1" ref="L2080" ca="1">IFERROR(SUMPRODUCT(MID(0&amp;F2080, LARGE(INDEX(ISNUMBER(--MID(F2080, ROW(INDIRECT("1:"&amp;LEN(F2080))), 1)) * ROW(INDIRECT("1:"&amp;LEN(F2080))), 0), ROW(INDIRECT("1:"&amp;LEN(F2080))))+1, 1) * 10^ROW(INDIRECT("1:"&amp;LEN(F2080)))/10),"")</f>
        <v>2</v>
      </c>
      <c r="M2080" t="str">
        <f t="shared" si="64"/>
        <v>minute</v>
      </c>
      <c r="N2080">
        <f t="shared" ca="1" si="65"/>
        <v>120</v>
      </c>
    </row>
    <row r="2081" spans="1:14" x14ac:dyDescent="0.35">
      <c r="A2081" s="1">
        <v>23955.666666666668</v>
      </c>
      <c r="B2081" t="s">
        <v>151</v>
      </c>
      <c r="C2081" t="s">
        <v>9</v>
      </c>
      <c r="D2081" t="s">
        <v>10</v>
      </c>
      <c r="E2081" t="s">
        <v>76</v>
      </c>
      <c r="F2081" t="s">
        <v>1877</v>
      </c>
      <c r="G2081" t="s">
        <v>4059</v>
      </c>
      <c r="H2081" s="2">
        <v>39492</v>
      </c>
      <c r="I2081" t="str">
        <f>IFERROR(IFERROR(IFERROR(
VLOOKUP("*"&amp;$B2081&amp;"*", [1]cities_output!$A:$C,1,0),
VLOOKUP("*"&amp;LEFT($B2081,5)&amp;"*", [1]cities_output!$A:$C,1,0)),
VLOOKUP("*"&amp;RIGHT($B2081,5)&amp;"*", [1]cities_output!$A:$C,1,0)),
"")</f>
        <v>St. Louis</v>
      </c>
      <c r="J2081">
        <f>IFERROR(IFERROR(IFERROR(
VLOOKUP("*"&amp;$B2081&amp;"*", [1]cities_output!$A:$C,2,0),
VLOOKUP("*"&amp;LEFT($B2081,5)&amp;"*", [1]cities_output!$A:$C,2,0)),
VLOOKUP("*"&amp;RIGHT($B2081,5)&amp;"*", [1]cities_output!$A:$C,2,0)),
"")</f>
        <v>38.6181755</v>
      </c>
      <c r="K2081">
        <f>IFERROR(IFERROR(IFERROR(
VLOOKUP("*"&amp;$B2081&amp;"*", [1]cities_output!$A:$C,3,0),
VLOOKUP("*"&amp;LEFT($B2081,5)&amp;"*", [1]cities_output!$A:$C,3,0)),
VLOOKUP("*"&amp;RIGHT($B2081,5)&amp;"*", [1]cities_output!$A:$C,3,0)),
"")</f>
        <v>-90.217931500000006</v>
      </c>
      <c r="L2081" cm="1">
        <f t="array" aca="1" ref="L2081" ca="1">IFERROR(SUMPRODUCT(MID(0&amp;F2081, LARGE(INDEX(ISNUMBER(--MID(F2081, ROW(INDIRECT("1:"&amp;LEN(F2081))), 1)) * ROW(INDIRECT("1:"&amp;LEN(F2081))), 0), ROW(INDIRECT("1:"&amp;LEN(F2081))))+1, 1) * 10^ROW(INDIRECT("1:"&amp;LEN(F2081)))/10),"")</f>
        <v>2</v>
      </c>
      <c r="M2081" t="str">
        <f t="shared" si="64"/>
        <v>minute</v>
      </c>
      <c r="N2081">
        <f t="shared" ca="1" si="65"/>
        <v>120</v>
      </c>
    </row>
    <row r="2082" spans="1:14" x14ac:dyDescent="0.35">
      <c r="A2082" s="1">
        <v>37688.541666666664</v>
      </c>
      <c r="B2082" t="s">
        <v>151</v>
      </c>
      <c r="C2082" t="s">
        <v>9</v>
      </c>
      <c r="D2082" t="s">
        <v>10</v>
      </c>
      <c r="E2082" t="s">
        <v>79</v>
      </c>
      <c r="F2082" t="s">
        <v>3157</v>
      </c>
      <c r="G2082" t="s">
        <v>3158</v>
      </c>
      <c r="H2082" s="2">
        <v>37701</v>
      </c>
      <c r="I2082" t="str">
        <f>IFERROR(IFERROR(IFERROR(
VLOOKUP("*"&amp;$B2082&amp;"*", [1]cities_output!$A:$C,1,0),
VLOOKUP("*"&amp;LEFT($B2082,5)&amp;"*", [1]cities_output!$A:$C,1,0)),
VLOOKUP("*"&amp;RIGHT($B2082,5)&amp;"*", [1]cities_output!$A:$C,1,0)),
"")</f>
        <v>St. Louis</v>
      </c>
      <c r="J2082">
        <f>IFERROR(IFERROR(IFERROR(
VLOOKUP("*"&amp;$B2082&amp;"*", [1]cities_output!$A:$C,2,0),
VLOOKUP("*"&amp;LEFT($B2082,5)&amp;"*", [1]cities_output!$A:$C,2,0)),
VLOOKUP("*"&amp;RIGHT($B2082,5)&amp;"*", [1]cities_output!$A:$C,2,0)),
"")</f>
        <v>38.6181755</v>
      </c>
      <c r="K2082">
        <f>IFERROR(IFERROR(IFERROR(
VLOOKUP("*"&amp;$B2082&amp;"*", [1]cities_output!$A:$C,3,0),
VLOOKUP("*"&amp;LEFT($B2082,5)&amp;"*", [1]cities_output!$A:$C,3,0)),
VLOOKUP("*"&amp;RIGHT($B2082,5)&amp;"*", [1]cities_output!$A:$C,3,0)),
"")</f>
        <v>-90.217931500000006</v>
      </c>
      <c r="L2082">
        <v>10</v>
      </c>
      <c r="M2082" t="str">
        <f t="shared" si="64"/>
        <v>second</v>
      </c>
      <c r="N2082">
        <f t="shared" si="65"/>
        <v>10</v>
      </c>
    </row>
    <row r="2083" spans="1:14" x14ac:dyDescent="0.35">
      <c r="A2083" s="1">
        <v>40901.826388888891</v>
      </c>
      <c r="B2083" t="s">
        <v>151</v>
      </c>
      <c r="C2083" t="s">
        <v>9</v>
      </c>
      <c r="D2083" t="s">
        <v>10</v>
      </c>
      <c r="E2083" t="s">
        <v>15</v>
      </c>
      <c r="F2083" t="s">
        <v>1897</v>
      </c>
      <c r="G2083" t="s">
        <v>1898</v>
      </c>
      <c r="H2083" s="2">
        <v>40920</v>
      </c>
      <c r="I2083" t="str">
        <f>IFERROR(IFERROR(IFERROR(
VLOOKUP("*"&amp;$B2083&amp;"*", [1]cities_output!$A:$C,1,0),
VLOOKUP("*"&amp;LEFT($B2083,5)&amp;"*", [1]cities_output!$A:$C,1,0)),
VLOOKUP("*"&amp;RIGHT($B2083,5)&amp;"*", [1]cities_output!$A:$C,1,0)),
"")</f>
        <v>St. Louis</v>
      </c>
      <c r="J2083">
        <f>IFERROR(IFERROR(IFERROR(
VLOOKUP("*"&amp;$B2083&amp;"*", [1]cities_output!$A:$C,2,0),
VLOOKUP("*"&amp;LEFT($B2083,5)&amp;"*", [1]cities_output!$A:$C,2,0)),
VLOOKUP("*"&amp;RIGHT($B2083,5)&amp;"*", [1]cities_output!$A:$C,2,0)),
"")</f>
        <v>38.6181755</v>
      </c>
      <c r="K2083">
        <f>IFERROR(IFERROR(IFERROR(
VLOOKUP("*"&amp;$B2083&amp;"*", [1]cities_output!$A:$C,3,0),
VLOOKUP("*"&amp;LEFT($B2083,5)&amp;"*", [1]cities_output!$A:$C,3,0)),
VLOOKUP("*"&amp;RIGHT($B2083,5)&amp;"*", [1]cities_output!$A:$C,3,0)),
"")</f>
        <v>-90.217931500000006</v>
      </c>
      <c r="L2083" cm="1">
        <f t="array" aca="1" ref="L2083" ca="1">IFERROR(SUMPRODUCT(MID(0&amp;F2083, LARGE(INDEX(ISNUMBER(--MID(F2083, ROW(INDIRECT("1:"&amp;LEN(F2083))), 1)) * ROW(INDIRECT("1:"&amp;LEN(F2083))), 0), ROW(INDIRECT("1:"&amp;LEN(F2083))))+1, 1) * 10^ROW(INDIRECT("1:"&amp;LEN(F2083)))/10),"")</f>
        <v>90</v>
      </c>
      <c r="M2083" t="str">
        <f t="shared" si="64"/>
        <v>second</v>
      </c>
      <c r="N2083">
        <f t="shared" ca="1" si="65"/>
        <v>90</v>
      </c>
    </row>
    <row r="2084" spans="1:14" x14ac:dyDescent="0.35">
      <c r="A2084" s="1">
        <v>40106.790277777778</v>
      </c>
      <c r="B2084" t="s">
        <v>151</v>
      </c>
      <c r="C2084" t="s">
        <v>9</v>
      </c>
      <c r="D2084" t="s">
        <v>10</v>
      </c>
      <c r="E2084" t="s">
        <v>11</v>
      </c>
      <c r="F2084" t="s">
        <v>1154</v>
      </c>
      <c r="G2084" t="s">
        <v>2299</v>
      </c>
      <c r="H2084" s="2">
        <v>40159</v>
      </c>
      <c r="I2084" t="str">
        <f>IFERROR(IFERROR(IFERROR(
VLOOKUP("*"&amp;$B2084&amp;"*", [1]cities_output!$A:$C,1,0),
VLOOKUP("*"&amp;LEFT($B2084,5)&amp;"*", [1]cities_output!$A:$C,1,0)),
VLOOKUP("*"&amp;RIGHT($B2084,5)&amp;"*", [1]cities_output!$A:$C,1,0)),
"")</f>
        <v>St. Louis</v>
      </c>
      <c r="J2084">
        <f>IFERROR(IFERROR(IFERROR(
VLOOKUP("*"&amp;$B2084&amp;"*", [1]cities_output!$A:$C,2,0),
VLOOKUP("*"&amp;LEFT($B2084,5)&amp;"*", [1]cities_output!$A:$C,2,0)),
VLOOKUP("*"&amp;RIGHT($B2084,5)&amp;"*", [1]cities_output!$A:$C,2,0)),
"")</f>
        <v>38.6181755</v>
      </c>
      <c r="K2084">
        <f>IFERROR(IFERROR(IFERROR(
VLOOKUP("*"&amp;$B2084&amp;"*", [1]cities_output!$A:$C,3,0),
VLOOKUP("*"&amp;LEFT($B2084,5)&amp;"*", [1]cities_output!$A:$C,3,0)),
VLOOKUP("*"&amp;RIGHT($B2084,5)&amp;"*", [1]cities_output!$A:$C,3,0)),
"")</f>
        <v>-90.217931500000006</v>
      </c>
      <c r="L2084">
        <v>8</v>
      </c>
      <c r="M2084" t="str">
        <f t="shared" si="64"/>
        <v>second</v>
      </c>
      <c r="N2084">
        <f t="shared" si="65"/>
        <v>8</v>
      </c>
    </row>
    <row r="2085" spans="1:14" x14ac:dyDescent="0.35">
      <c r="A2085" s="1">
        <v>43969.541666666664</v>
      </c>
      <c r="B2085" t="s">
        <v>151</v>
      </c>
      <c r="C2085" t="s">
        <v>9</v>
      </c>
      <c r="D2085" t="s">
        <v>10</v>
      </c>
      <c r="E2085" t="s">
        <v>30</v>
      </c>
      <c r="F2085" t="s">
        <v>16</v>
      </c>
      <c r="G2085" t="s">
        <v>392</v>
      </c>
      <c r="H2085" s="2">
        <v>44007</v>
      </c>
      <c r="I2085" t="str">
        <f>IFERROR(IFERROR(IFERROR(
VLOOKUP("*"&amp;$B2085&amp;"*", [1]cities_output!$A:$C,1,0),
VLOOKUP("*"&amp;LEFT($B2085,5)&amp;"*", [1]cities_output!$A:$C,1,0)),
VLOOKUP("*"&amp;RIGHT($B2085,5)&amp;"*", [1]cities_output!$A:$C,1,0)),
"")</f>
        <v>St. Louis</v>
      </c>
      <c r="J2085">
        <f>IFERROR(IFERROR(IFERROR(
VLOOKUP("*"&amp;$B2085&amp;"*", [1]cities_output!$A:$C,2,0),
VLOOKUP("*"&amp;LEFT($B2085,5)&amp;"*", [1]cities_output!$A:$C,2,0)),
VLOOKUP("*"&amp;RIGHT($B2085,5)&amp;"*", [1]cities_output!$A:$C,2,0)),
"")</f>
        <v>38.6181755</v>
      </c>
      <c r="K2085">
        <f>IFERROR(IFERROR(IFERROR(
VLOOKUP("*"&amp;$B2085&amp;"*", [1]cities_output!$A:$C,3,0),
VLOOKUP("*"&amp;LEFT($B2085,5)&amp;"*", [1]cities_output!$A:$C,3,0)),
VLOOKUP("*"&amp;RIGHT($B2085,5)&amp;"*", [1]cities_output!$A:$C,3,0)),
"")</f>
        <v>-90.217931500000006</v>
      </c>
      <c r="L2085" cm="1">
        <f t="array" aca="1" ref="L2085" ca="1">IFERROR(SUMPRODUCT(MID(0&amp;F2085, LARGE(INDEX(ISNUMBER(--MID(F2085, ROW(INDIRECT("1:"&amp;LEN(F2085))), 1)) * ROW(INDIRECT("1:"&amp;LEN(F2085))), 0), ROW(INDIRECT("1:"&amp;LEN(F2085))))+1, 1) * 10^ROW(INDIRECT("1:"&amp;LEN(F2085)))/10),"")</f>
        <v>1</v>
      </c>
      <c r="M2085" t="str">
        <f t="shared" si="64"/>
        <v>minute</v>
      </c>
      <c r="N2085">
        <f t="shared" ca="1" si="65"/>
        <v>60</v>
      </c>
    </row>
    <row r="2086" spans="1:14" x14ac:dyDescent="0.35">
      <c r="A2086" s="1">
        <v>41848.708333333336</v>
      </c>
      <c r="B2086" t="s">
        <v>151</v>
      </c>
      <c r="C2086" t="s">
        <v>9</v>
      </c>
      <c r="D2086" t="s">
        <v>10</v>
      </c>
      <c r="E2086" t="s">
        <v>44</v>
      </c>
      <c r="F2086" t="s">
        <v>16</v>
      </c>
      <c r="G2086" t="s">
        <v>1355</v>
      </c>
      <c r="H2086" s="2">
        <v>42392</v>
      </c>
      <c r="I2086" t="str">
        <f>IFERROR(IFERROR(IFERROR(
VLOOKUP("*"&amp;$B2086&amp;"*", [1]cities_output!$A:$C,1,0),
VLOOKUP("*"&amp;LEFT($B2086,5)&amp;"*", [1]cities_output!$A:$C,1,0)),
VLOOKUP("*"&amp;RIGHT($B2086,5)&amp;"*", [1]cities_output!$A:$C,1,0)),
"")</f>
        <v>St. Louis</v>
      </c>
      <c r="J2086">
        <f>IFERROR(IFERROR(IFERROR(
VLOOKUP("*"&amp;$B2086&amp;"*", [1]cities_output!$A:$C,2,0),
VLOOKUP("*"&amp;LEFT($B2086,5)&amp;"*", [1]cities_output!$A:$C,2,0)),
VLOOKUP("*"&amp;RIGHT($B2086,5)&amp;"*", [1]cities_output!$A:$C,2,0)),
"")</f>
        <v>38.6181755</v>
      </c>
      <c r="K2086">
        <f>IFERROR(IFERROR(IFERROR(
VLOOKUP("*"&amp;$B2086&amp;"*", [1]cities_output!$A:$C,3,0),
VLOOKUP("*"&amp;LEFT($B2086,5)&amp;"*", [1]cities_output!$A:$C,3,0)),
VLOOKUP("*"&amp;RIGHT($B2086,5)&amp;"*", [1]cities_output!$A:$C,3,0)),
"")</f>
        <v>-90.217931500000006</v>
      </c>
      <c r="L2086" cm="1">
        <f t="array" aca="1" ref="L2086" ca="1">IFERROR(SUMPRODUCT(MID(0&amp;F2086, LARGE(INDEX(ISNUMBER(--MID(F2086, ROW(INDIRECT("1:"&amp;LEN(F2086))), 1)) * ROW(INDIRECT("1:"&amp;LEN(F2086))), 0), ROW(INDIRECT("1:"&amp;LEN(F2086))))+1, 1) * 10^ROW(INDIRECT("1:"&amp;LEN(F2086)))/10),"")</f>
        <v>1</v>
      </c>
      <c r="M2086" t="str">
        <f t="shared" si="64"/>
        <v>minute</v>
      </c>
      <c r="N2086">
        <f t="shared" ca="1" si="65"/>
        <v>60</v>
      </c>
    </row>
    <row r="2087" spans="1:14" x14ac:dyDescent="0.35">
      <c r="A2087" s="1">
        <v>41773.583333333336</v>
      </c>
      <c r="B2087" t="s">
        <v>151</v>
      </c>
      <c r="C2087" t="s">
        <v>9</v>
      </c>
      <c r="D2087" t="s">
        <v>10</v>
      </c>
      <c r="E2087" t="s">
        <v>34</v>
      </c>
      <c r="F2087" t="s">
        <v>466</v>
      </c>
      <c r="G2087" t="s">
        <v>1435</v>
      </c>
      <c r="H2087" s="2">
        <v>41814</v>
      </c>
      <c r="I2087" t="str">
        <f>IFERROR(IFERROR(IFERROR(
VLOOKUP("*"&amp;$B2087&amp;"*", [1]cities_output!$A:$C,1,0),
VLOOKUP("*"&amp;LEFT($B2087,5)&amp;"*", [1]cities_output!$A:$C,1,0)),
VLOOKUP("*"&amp;RIGHT($B2087,5)&amp;"*", [1]cities_output!$A:$C,1,0)),
"")</f>
        <v>St. Louis</v>
      </c>
      <c r="J2087">
        <f>IFERROR(IFERROR(IFERROR(
VLOOKUP("*"&amp;$B2087&amp;"*", [1]cities_output!$A:$C,2,0),
VLOOKUP("*"&amp;LEFT($B2087,5)&amp;"*", [1]cities_output!$A:$C,2,0)),
VLOOKUP("*"&amp;RIGHT($B2087,5)&amp;"*", [1]cities_output!$A:$C,2,0)),
"")</f>
        <v>38.6181755</v>
      </c>
      <c r="K2087">
        <f>IFERROR(IFERROR(IFERROR(
VLOOKUP("*"&amp;$B2087&amp;"*", [1]cities_output!$A:$C,3,0),
VLOOKUP("*"&amp;LEFT($B2087,5)&amp;"*", [1]cities_output!$A:$C,3,0)),
VLOOKUP("*"&amp;RIGHT($B2087,5)&amp;"*", [1]cities_output!$A:$C,3,0)),
"")</f>
        <v>-90.217931500000006</v>
      </c>
      <c r="L2087" cm="1">
        <f t="array" aca="1" ref="L2087" ca="1">IFERROR(SUMPRODUCT(MID(0&amp;F2087, LARGE(INDEX(ISNUMBER(--MID(F2087, ROW(INDIRECT("1:"&amp;LEN(F2087))), 1)) * ROW(INDIRECT("1:"&amp;LEN(F2087))), 0), ROW(INDIRECT("1:"&amp;LEN(F2087))))+1, 1) * 10^ROW(INDIRECT("1:"&amp;LEN(F2087)))/10),"")</f>
        <v>1</v>
      </c>
      <c r="M2087" t="str">
        <f t="shared" si="64"/>
        <v>minute</v>
      </c>
      <c r="N2087">
        <f t="shared" ca="1" si="65"/>
        <v>60</v>
      </c>
    </row>
    <row r="2088" spans="1:14" x14ac:dyDescent="0.35">
      <c r="A2088" s="1">
        <v>41571.8125</v>
      </c>
      <c r="B2088" t="s">
        <v>151</v>
      </c>
      <c r="C2088" t="s">
        <v>9</v>
      </c>
      <c r="D2088" t="s">
        <v>10</v>
      </c>
      <c r="E2088" t="s">
        <v>15</v>
      </c>
      <c r="F2088" t="s">
        <v>16</v>
      </c>
      <c r="G2088" t="s">
        <v>1517</v>
      </c>
      <c r="H2088" s="2">
        <v>41747</v>
      </c>
      <c r="I2088" t="str">
        <f>IFERROR(IFERROR(IFERROR(
VLOOKUP("*"&amp;$B2088&amp;"*", [1]cities_output!$A:$C,1,0),
VLOOKUP("*"&amp;LEFT($B2088,5)&amp;"*", [1]cities_output!$A:$C,1,0)),
VLOOKUP("*"&amp;RIGHT($B2088,5)&amp;"*", [1]cities_output!$A:$C,1,0)),
"")</f>
        <v>St. Louis</v>
      </c>
      <c r="J2088">
        <f>IFERROR(IFERROR(IFERROR(
VLOOKUP("*"&amp;$B2088&amp;"*", [1]cities_output!$A:$C,2,0),
VLOOKUP("*"&amp;LEFT($B2088,5)&amp;"*", [1]cities_output!$A:$C,2,0)),
VLOOKUP("*"&amp;RIGHT($B2088,5)&amp;"*", [1]cities_output!$A:$C,2,0)),
"")</f>
        <v>38.6181755</v>
      </c>
      <c r="K2088">
        <f>IFERROR(IFERROR(IFERROR(
VLOOKUP("*"&amp;$B2088&amp;"*", [1]cities_output!$A:$C,3,0),
VLOOKUP("*"&amp;LEFT($B2088,5)&amp;"*", [1]cities_output!$A:$C,3,0)),
VLOOKUP("*"&amp;RIGHT($B2088,5)&amp;"*", [1]cities_output!$A:$C,3,0)),
"")</f>
        <v>-90.217931500000006</v>
      </c>
      <c r="L2088" cm="1">
        <f t="array" aca="1" ref="L2088" ca="1">IFERROR(SUMPRODUCT(MID(0&amp;F2088, LARGE(INDEX(ISNUMBER(--MID(F2088, ROW(INDIRECT("1:"&amp;LEN(F2088))), 1)) * ROW(INDIRECT("1:"&amp;LEN(F2088))), 0), ROW(INDIRECT("1:"&amp;LEN(F2088))))+1, 1) * 10^ROW(INDIRECT("1:"&amp;LEN(F2088)))/10),"")</f>
        <v>1</v>
      </c>
      <c r="M2088" t="str">
        <f t="shared" si="64"/>
        <v>minute</v>
      </c>
      <c r="N2088">
        <f t="shared" ca="1" si="65"/>
        <v>60</v>
      </c>
    </row>
    <row r="2089" spans="1:14" x14ac:dyDescent="0.35">
      <c r="A2089" s="1">
        <v>41480.943055555559</v>
      </c>
      <c r="B2089" t="s">
        <v>151</v>
      </c>
      <c r="C2089" t="s">
        <v>9</v>
      </c>
      <c r="D2089" t="s">
        <v>10</v>
      </c>
      <c r="E2089" t="s">
        <v>82</v>
      </c>
      <c r="F2089" t="s">
        <v>16</v>
      </c>
      <c r="G2089" t="s">
        <v>1563</v>
      </c>
      <c r="H2089" s="2">
        <v>41516</v>
      </c>
      <c r="I2089" t="str">
        <f>IFERROR(IFERROR(IFERROR(
VLOOKUP("*"&amp;$B2089&amp;"*", [1]cities_output!$A:$C,1,0),
VLOOKUP("*"&amp;LEFT($B2089,5)&amp;"*", [1]cities_output!$A:$C,1,0)),
VLOOKUP("*"&amp;RIGHT($B2089,5)&amp;"*", [1]cities_output!$A:$C,1,0)),
"")</f>
        <v>St. Louis</v>
      </c>
      <c r="J2089">
        <f>IFERROR(IFERROR(IFERROR(
VLOOKUP("*"&amp;$B2089&amp;"*", [1]cities_output!$A:$C,2,0),
VLOOKUP("*"&amp;LEFT($B2089,5)&amp;"*", [1]cities_output!$A:$C,2,0)),
VLOOKUP("*"&amp;RIGHT($B2089,5)&amp;"*", [1]cities_output!$A:$C,2,0)),
"")</f>
        <v>38.6181755</v>
      </c>
      <c r="K2089">
        <f>IFERROR(IFERROR(IFERROR(
VLOOKUP("*"&amp;$B2089&amp;"*", [1]cities_output!$A:$C,3,0),
VLOOKUP("*"&amp;LEFT($B2089,5)&amp;"*", [1]cities_output!$A:$C,3,0)),
VLOOKUP("*"&amp;RIGHT($B2089,5)&amp;"*", [1]cities_output!$A:$C,3,0)),
"")</f>
        <v>-90.217931500000006</v>
      </c>
      <c r="L2089" cm="1">
        <f t="array" aca="1" ref="L2089" ca="1">IFERROR(SUMPRODUCT(MID(0&amp;F2089, LARGE(INDEX(ISNUMBER(--MID(F2089, ROW(INDIRECT("1:"&amp;LEN(F2089))), 1)) * ROW(INDIRECT("1:"&amp;LEN(F2089))), 0), ROW(INDIRECT("1:"&amp;LEN(F2089))))+1, 1) * 10^ROW(INDIRECT("1:"&amp;LEN(F2089)))/10),"")</f>
        <v>1</v>
      </c>
      <c r="M2089" t="str">
        <f t="shared" si="64"/>
        <v>minute</v>
      </c>
      <c r="N2089">
        <f t="shared" ca="1" si="65"/>
        <v>60</v>
      </c>
    </row>
    <row r="2090" spans="1:14" x14ac:dyDescent="0.35">
      <c r="A2090" s="1">
        <v>41230.75</v>
      </c>
      <c r="B2090" t="s">
        <v>151</v>
      </c>
      <c r="C2090" t="s">
        <v>9</v>
      </c>
      <c r="D2090" t="s">
        <v>10</v>
      </c>
      <c r="E2090" t="s">
        <v>15</v>
      </c>
      <c r="F2090" t="s">
        <v>16</v>
      </c>
      <c r="G2090" t="s">
        <v>1668</v>
      </c>
      <c r="H2090" s="2">
        <v>41232</v>
      </c>
      <c r="I2090" t="str">
        <f>IFERROR(IFERROR(IFERROR(
VLOOKUP("*"&amp;$B2090&amp;"*", [1]cities_output!$A:$C,1,0),
VLOOKUP("*"&amp;LEFT($B2090,5)&amp;"*", [1]cities_output!$A:$C,1,0)),
VLOOKUP("*"&amp;RIGHT($B2090,5)&amp;"*", [1]cities_output!$A:$C,1,0)),
"")</f>
        <v>St. Louis</v>
      </c>
      <c r="J2090">
        <f>IFERROR(IFERROR(IFERROR(
VLOOKUP("*"&amp;$B2090&amp;"*", [1]cities_output!$A:$C,2,0),
VLOOKUP("*"&amp;LEFT($B2090,5)&amp;"*", [1]cities_output!$A:$C,2,0)),
VLOOKUP("*"&amp;RIGHT($B2090,5)&amp;"*", [1]cities_output!$A:$C,2,0)),
"")</f>
        <v>38.6181755</v>
      </c>
      <c r="K2090">
        <f>IFERROR(IFERROR(IFERROR(
VLOOKUP("*"&amp;$B2090&amp;"*", [1]cities_output!$A:$C,3,0),
VLOOKUP("*"&amp;LEFT($B2090,5)&amp;"*", [1]cities_output!$A:$C,3,0)),
VLOOKUP("*"&amp;RIGHT($B2090,5)&amp;"*", [1]cities_output!$A:$C,3,0)),
"")</f>
        <v>-90.217931500000006</v>
      </c>
      <c r="L2090" cm="1">
        <f t="array" aca="1" ref="L2090" ca="1">IFERROR(SUMPRODUCT(MID(0&amp;F2090, LARGE(INDEX(ISNUMBER(--MID(F2090, ROW(INDIRECT("1:"&amp;LEN(F2090))), 1)) * ROW(INDIRECT("1:"&amp;LEN(F2090))), 0), ROW(INDIRECT("1:"&amp;LEN(F2090))))+1, 1) * 10^ROW(INDIRECT("1:"&amp;LEN(F2090)))/10),"")</f>
        <v>1</v>
      </c>
      <c r="M2090" t="str">
        <f t="shared" si="64"/>
        <v>minute</v>
      </c>
      <c r="N2090">
        <f t="shared" ca="1" si="65"/>
        <v>60</v>
      </c>
    </row>
    <row r="2091" spans="1:14" x14ac:dyDescent="0.35">
      <c r="A2091" s="1">
        <v>41197.763888888891</v>
      </c>
      <c r="B2091" t="s">
        <v>151</v>
      </c>
      <c r="C2091" t="s">
        <v>9</v>
      </c>
      <c r="D2091" t="s">
        <v>10</v>
      </c>
      <c r="E2091" t="s">
        <v>34</v>
      </c>
      <c r="F2091" t="s">
        <v>16</v>
      </c>
      <c r="G2091" t="s">
        <v>1690</v>
      </c>
      <c r="H2091" s="2">
        <v>41212</v>
      </c>
      <c r="I2091" t="str">
        <f>IFERROR(IFERROR(IFERROR(
VLOOKUP("*"&amp;$B2091&amp;"*", [1]cities_output!$A:$C,1,0),
VLOOKUP("*"&amp;LEFT($B2091,5)&amp;"*", [1]cities_output!$A:$C,1,0)),
VLOOKUP("*"&amp;RIGHT($B2091,5)&amp;"*", [1]cities_output!$A:$C,1,0)),
"")</f>
        <v>St. Louis</v>
      </c>
      <c r="J2091">
        <f>IFERROR(IFERROR(IFERROR(
VLOOKUP("*"&amp;$B2091&amp;"*", [1]cities_output!$A:$C,2,0),
VLOOKUP("*"&amp;LEFT($B2091,5)&amp;"*", [1]cities_output!$A:$C,2,0)),
VLOOKUP("*"&amp;RIGHT($B2091,5)&amp;"*", [1]cities_output!$A:$C,2,0)),
"")</f>
        <v>38.6181755</v>
      </c>
      <c r="K2091">
        <f>IFERROR(IFERROR(IFERROR(
VLOOKUP("*"&amp;$B2091&amp;"*", [1]cities_output!$A:$C,3,0),
VLOOKUP("*"&amp;LEFT($B2091,5)&amp;"*", [1]cities_output!$A:$C,3,0)),
VLOOKUP("*"&amp;RIGHT($B2091,5)&amp;"*", [1]cities_output!$A:$C,3,0)),
"")</f>
        <v>-90.217931500000006</v>
      </c>
      <c r="L2091" cm="1">
        <f t="array" aca="1" ref="L2091" ca="1">IFERROR(SUMPRODUCT(MID(0&amp;F2091, LARGE(INDEX(ISNUMBER(--MID(F2091, ROW(INDIRECT("1:"&amp;LEN(F2091))), 1)) * ROW(INDIRECT("1:"&amp;LEN(F2091))), 0), ROW(INDIRECT("1:"&amp;LEN(F2091))))+1, 1) * 10^ROW(INDIRECT("1:"&amp;LEN(F2091)))/10),"")</f>
        <v>1</v>
      </c>
      <c r="M2091" t="str">
        <f t="shared" si="64"/>
        <v>minute</v>
      </c>
      <c r="N2091">
        <f t="shared" ca="1" si="65"/>
        <v>60</v>
      </c>
    </row>
    <row r="2092" spans="1:14" x14ac:dyDescent="0.35">
      <c r="A2092" s="1">
        <v>40964.791666666664</v>
      </c>
      <c r="B2092" t="s">
        <v>151</v>
      </c>
      <c r="C2092" t="s">
        <v>9</v>
      </c>
      <c r="D2092" t="s">
        <v>10</v>
      </c>
      <c r="E2092" t="s">
        <v>15</v>
      </c>
      <c r="F2092" t="s">
        <v>1857</v>
      </c>
      <c r="G2092" t="s">
        <v>1858</v>
      </c>
      <c r="H2092" s="2">
        <v>40981</v>
      </c>
      <c r="I2092" t="str">
        <f>IFERROR(IFERROR(IFERROR(
VLOOKUP("*"&amp;$B2092&amp;"*", [1]cities_output!$A:$C,1,0),
VLOOKUP("*"&amp;LEFT($B2092,5)&amp;"*", [1]cities_output!$A:$C,1,0)),
VLOOKUP("*"&amp;RIGHT($B2092,5)&amp;"*", [1]cities_output!$A:$C,1,0)),
"")</f>
        <v>St. Louis</v>
      </c>
      <c r="J2092">
        <f>IFERROR(IFERROR(IFERROR(
VLOOKUP("*"&amp;$B2092&amp;"*", [1]cities_output!$A:$C,2,0),
VLOOKUP("*"&amp;LEFT($B2092,5)&amp;"*", [1]cities_output!$A:$C,2,0)),
VLOOKUP("*"&amp;RIGHT($B2092,5)&amp;"*", [1]cities_output!$A:$C,2,0)),
"")</f>
        <v>38.6181755</v>
      </c>
      <c r="K2092">
        <f>IFERROR(IFERROR(IFERROR(
VLOOKUP("*"&amp;$B2092&amp;"*", [1]cities_output!$A:$C,3,0),
VLOOKUP("*"&amp;LEFT($B2092,5)&amp;"*", [1]cities_output!$A:$C,3,0)),
VLOOKUP("*"&amp;RIGHT($B2092,5)&amp;"*", [1]cities_output!$A:$C,3,0)),
"")</f>
        <v>-90.217931500000006</v>
      </c>
      <c r="L2092" cm="1">
        <f t="array" aca="1" ref="L2092" ca="1">IFERROR(SUMPRODUCT(MID(0&amp;F2092, LARGE(INDEX(ISNUMBER(--MID(F2092, ROW(INDIRECT("1:"&amp;LEN(F2092))), 1)) * ROW(INDIRECT("1:"&amp;LEN(F2092))), 0), ROW(INDIRECT("1:"&amp;LEN(F2092))))+1, 1) * 10^ROW(INDIRECT("1:"&amp;LEN(F2092)))/10),"")</f>
        <v>1</v>
      </c>
      <c r="M2092" t="str">
        <f t="shared" si="64"/>
        <v>minute</v>
      </c>
      <c r="N2092">
        <f t="shared" ca="1" si="65"/>
        <v>60</v>
      </c>
    </row>
    <row r="2093" spans="1:14" x14ac:dyDescent="0.35">
      <c r="A2093" s="1">
        <v>40179</v>
      </c>
      <c r="B2093" t="s">
        <v>151</v>
      </c>
      <c r="C2093" t="s">
        <v>9</v>
      </c>
      <c r="D2093" t="s">
        <v>10</v>
      </c>
      <c r="E2093" t="s">
        <v>82</v>
      </c>
      <c r="F2093" t="s">
        <v>305</v>
      </c>
      <c r="G2093" t="s">
        <v>2269</v>
      </c>
      <c r="H2093" s="2">
        <v>40223</v>
      </c>
      <c r="I2093" t="str">
        <f>IFERROR(IFERROR(IFERROR(
VLOOKUP("*"&amp;$B2093&amp;"*", [1]cities_output!$A:$C,1,0),
VLOOKUP("*"&amp;LEFT($B2093,5)&amp;"*", [1]cities_output!$A:$C,1,0)),
VLOOKUP("*"&amp;RIGHT($B2093,5)&amp;"*", [1]cities_output!$A:$C,1,0)),
"")</f>
        <v>St. Louis</v>
      </c>
      <c r="J2093">
        <f>IFERROR(IFERROR(IFERROR(
VLOOKUP("*"&amp;$B2093&amp;"*", [1]cities_output!$A:$C,2,0),
VLOOKUP("*"&amp;LEFT($B2093,5)&amp;"*", [1]cities_output!$A:$C,2,0)),
VLOOKUP("*"&amp;RIGHT($B2093,5)&amp;"*", [1]cities_output!$A:$C,2,0)),
"")</f>
        <v>38.6181755</v>
      </c>
      <c r="K2093">
        <f>IFERROR(IFERROR(IFERROR(
VLOOKUP("*"&amp;$B2093&amp;"*", [1]cities_output!$A:$C,3,0),
VLOOKUP("*"&amp;LEFT($B2093,5)&amp;"*", [1]cities_output!$A:$C,3,0)),
VLOOKUP("*"&amp;RIGHT($B2093,5)&amp;"*", [1]cities_output!$A:$C,3,0)),
"")</f>
        <v>-90.217931500000006</v>
      </c>
      <c r="L2093" cm="1">
        <f t="array" aca="1" ref="L2093" ca="1">IFERROR(SUMPRODUCT(MID(0&amp;F2093, LARGE(INDEX(ISNUMBER(--MID(F2093, ROW(INDIRECT("1:"&amp;LEN(F2093))), 1)) * ROW(INDIRECT("1:"&amp;LEN(F2093))), 0), ROW(INDIRECT("1:"&amp;LEN(F2093))))+1, 1) * 10^ROW(INDIRECT("1:"&amp;LEN(F2093)))/10),"")</f>
        <v>1</v>
      </c>
      <c r="M2093" t="str">
        <f t="shared" si="64"/>
        <v>minute</v>
      </c>
      <c r="N2093">
        <f t="shared" ca="1" si="65"/>
        <v>60</v>
      </c>
    </row>
    <row r="2094" spans="1:14" x14ac:dyDescent="0.35">
      <c r="A2094" s="1">
        <v>38518.5</v>
      </c>
      <c r="B2094" t="s">
        <v>151</v>
      </c>
      <c r="C2094" t="s">
        <v>9</v>
      </c>
      <c r="D2094" t="s">
        <v>10</v>
      </c>
      <c r="E2094" t="s">
        <v>66</v>
      </c>
      <c r="F2094" t="s">
        <v>2904</v>
      </c>
      <c r="G2094" t="s">
        <v>2905</v>
      </c>
      <c r="H2094" s="2">
        <v>40503</v>
      </c>
      <c r="I2094" t="str">
        <f>IFERROR(IFERROR(IFERROR(
VLOOKUP("*"&amp;$B2094&amp;"*", [1]cities_output!$A:$C,1,0),
VLOOKUP("*"&amp;LEFT($B2094,5)&amp;"*", [1]cities_output!$A:$C,1,0)),
VLOOKUP("*"&amp;RIGHT($B2094,5)&amp;"*", [1]cities_output!$A:$C,1,0)),
"")</f>
        <v>St. Louis</v>
      </c>
      <c r="J2094">
        <f>IFERROR(IFERROR(IFERROR(
VLOOKUP("*"&amp;$B2094&amp;"*", [1]cities_output!$A:$C,2,0),
VLOOKUP("*"&amp;LEFT($B2094,5)&amp;"*", [1]cities_output!$A:$C,2,0)),
VLOOKUP("*"&amp;RIGHT($B2094,5)&amp;"*", [1]cities_output!$A:$C,2,0)),
"")</f>
        <v>38.6181755</v>
      </c>
      <c r="K2094">
        <f>IFERROR(IFERROR(IFERROR(
VLOOKUP("*"&amp;$B2094&amp;"*", [1]cities_output!$A:$C,3,0),
VLOOKUP("*"&amp;LEFT($B2094,5)&amp;"*", [1]cities_output!$A:$C,3,0)),
VLOOKUP("*"&amp;RIGHT($B2094,5)&amp;"*", [1]cities_output!$A:$C,3,0)),
"")</f>
        <v>-90.217931500000006</v>
      </c>
      <c r="L2094" cm="1">
        <f t="array" aca="1" ref="L2094" ca="1">IFERROR(SUMPRODUCT(MID(0&amp;F2094, LARGE(INDEX(ISNUMBER(--MID(F2094, ROW(INDIRECT("1:"&amp;LEN(F2094))), 1)) * ROW(INDIRECT("1:"&amp;LEN(F2094))), 0), ROW(INDIRECT("1:"&amp;LEN(F2094))))+1, 1) * 10^ROW(INDIRECT("1:"&amp;LEN(F2094)))/10),"")</f>
        <v>1</v>
      </c>
      <c r="M2094" t="str">
        <f t="shared" si="64"/>
        <v>minute</v>
      </c>
      <c r="N2094">
        <f t="shared" ca="1" si="65"/>
        <v>60</v>
      </c>
    </row>
    <row r="2095" spans="1:14" x14ac:dyDescent="0.35">
      <c r="A2095" s="1">
        <v>38214.583333333336</v>
      </c>
      <c r="B2095" t="s">
        <v>151</v>
      </c>
      <c r="C2095" t="s">
        <v>9</v>
      </c>
      <c r="D2095" t="s">
        <v>10</v>
      </c>
      <c r="E2095" t="s">
        <v>34</v>
      </c>
      <c r="F2095" t="s">
        <v>16</v>
      </c>
      <c r="G2095" t="s">
        <v>3006</v>
      </c>
      <c r="H2095" s="2">
        <v>40981</v>
      </c>
      <c r="I2095" t="str">
        <f>IFERROR(IFERROR(IFERROR(
VLOOKUP("*"&amp;$B2095&amp;"*", [1]cities_output!$A:$C,1,0),
VLOOKUP("*"&amp;LEFT($B2095,5)&amp;"*", [1]cities_output!$A:$C,1,0)),
VLOOKUP("*"&amp;RIGHT($B2095,5)&amp;"*", [1]cities_output!$A:$C,1,0)),
"")</f>
        <v>St. Louis</v>
      </c>
      <c r="J2095">
        <f>IFERROR(IFERROR(IFERROR(
VLOOKUP("*"&amp;$B2095&amp;"*", [1]cities_output!$A:$C,2,0),
VLOOKUP("*"&amp;LEFT($B2095,5)&amp;"*", [1]cities_output!$A:$C,2,0)),
VLOOKUP("*"&amp;RIGHT($B2095,5)&amp;"*", [1]cities_output!$A:$C,2,0)),
"")</f>
        <v>38.6181755</v>
      </c>
      <c r="K2095">
        <f>IFERROR(IFERROR(IFERROR(
VLOOKUP("*"&amp;$B2095&amp;"*", [1]cities_output!$A:$C,3,0),
VLOOKUP("*"&amp;LEFT($B2095,5)&amp;"*", [1]cities_output!$A:$C,3,0)),
VLOOKUP("*"&amp;RIGHT($B2095,5)&amp;"*", [1]cities_output!$A:$C,3,0)),
"")</f>
        <v>-90.217931500000006</v>
      </c>
      <c r="L2095" cm="1">
        <f t="array" aca="1" ref="L2095" ca="1">IFERROR(SUMPRODUCT(MID(0&amp;F2095, LARGE(INDEX(ISNUMBER(--MID(F2095, ROW(INDIRECT("1:"&amp;LEN(F2095))), 1)) * ROW(INDIRECT("1:"&amp;LEN(F2095))), 0), ROW(INDIRECT("1:"&amp;LEN(F2095))))+1, 1) * 10^ROW(INDIRECT("1:"&amp;LEN(F2095)))/10),"")</f>
        <v>1</v>
      </c>
      <c r="M2095" t="str">
        <f t="shared" si="64"/>
        <v>minute</v>
      </c>
      <c r="N2095">
        <f t="shared" ca="1" si="65"/>
        <v>60</v>
      </c>
    </row>
    <row r="2096" spans="1:14" x14ac:dyDescent="0.35">
      <c r="A2096" s="1">
        <v>36480.760416666664</v>
      </c>
      <c r="B2096" t="s">
        <v>151</v>
      </c>
      <c r="C2096" t="s">
        <v>9</v>
      </c>
      <c r="D2096" t="s">
        <v>10</v>
      </c>
      <c r="E2096" t="s">
        <v>11</v>
      </c>
      <c r="F2096" t="s">
        <v>16</v>
      </c>
      <c r="G2096" t="s">
        <v>3488</v>
      </c>
      <c r="H2096" s="2">
        <v>36481</v>
      </c>
      <c r="I2096" t="str">
        <f>IFERROR(IFERROR(IFERROR(
VLOOKUP("*"&amp;$B2096&amp;"*", [1]cities_output!$A:$C,1,0),
VLOOKUP("*"&amp;LEFT($B2096,5)&amp;"*", [1]cities_output!$A:$C,1,0)),
VLOOKUP("*"&amp;RIGHT($B2096,5)&amp;"*", [1]cities_output!$A:$C,1,0)),
"")</f>
        <v>St. Louis</v>
      </c>
      <c r="J2096">
        <f>IFERROR(IFERROR(IFERROR(
VLOOKUP("*"&amp;$B2096&amp;"*", [1]cities_output!$A:$C,2,0),
VLOOKUP("*"&amp;LEFT($B2096,5)&amp;"*", [1]cities_output!$A:$C,2,0)),
VLOOKUP("*"&amp;RIGHT($B2096,5)&amp;"*", [1]cities_output!$A:$C,2,0)),
"")</f>
        <v>38.6181755</v>
      </c>
      <c r="K2096">
        <f>IFERROR(IFERROR(IFERROR(
VLOOKUP("*"&amp;$B2096&amp;"*", [1]cities_output!$A:$C,3,0),
VLOOKUP("*"&amp;LEFT($B2096,5)&amp;"*", [1]cities_output!$A:$C,3,0)),
VLOOKUP("*"&amp;RIGHT($B2096,5)&amp;"*", [1]cities_output!$A:$C,3,0)),
"")</f>
        <v>-90.217931500000006</v>
      </c>
      <c r="L2096" cm="1">
        <f t="array" aca="1" ref="L2096" ca="1">IFERROR(SUMPRODUCT(MID(0&amp;F2096, LARGE(INDEX(ISNUMBER(--MID(F2096, ROW(INDIRECT("1:"&amp;LEN(F2096))), 1)) * ROW(INDIRECT("1:"&amp;LEN(F2096))), 0), ROW(INDIRECT("1:"&amp;LEN(F2096))))+1, 1) * 10^ROW(INDIRECT("1:"&amp;LEN(F2096)))/10),"")</f>
        <v>1</v>
      </c>
      <c r="M2096" t="str">
        <f t="shared" si="64"/>
        <v>minute</v>
      </c>
      <c r="N2096">
        <f t="shared" ca="1" si="65"/>
        <v>60</v>
      </c>
    </row>
    <row r="2097" spans="1:14" x14ac:dyDescent="0.35">
      <c r="A2097" s="1">
        <v>36480.75</v>
      </c>
      <c r="B2097" t="s">
        <v>151</v>
      </c>
      <c r="C2097" t="s">
        <v>9</v>
      </c>
      <c r="D2097" t="s">
        <v>10</v>
      </c>
      <c r="E2097" t="s">
        <v>82</v>
      </c>
      <c r="F2097" t="s">
        <v>305</v>
      </c>
      <c r="G2097" t="s">
        <v>3499</v>
      </c>
      <c r="H2097" s="2">
        <v>36481</v>
      </c>
      <c r="I2097" t="str">
        <f>IFERROR(IFERROR(IFERROR(
VLOOKUP("*"&amp;$B2097&amp;"*", [1]cities_output!$A:$C,1,0),
VLOOKUP("*"&amp;LEFT($B2097,5)&amp;"*", [1]cities_output!$A:$C,1,0)),
VLOOKUP("*"&amp;RIGHT($B2097,5)&amp;"*", [1]cities_output!$A:$C,1,0)),
"")</f>
        <v>St. Louis</v>
      </c>
      <c r="J2097">
        <f>IFERROR(IFERROR(IFERROR(
VLOOKUP("*"&amp;$B2097&amp;"*", [1]cities_output!$A:$C,2,0),
VLOOKUP("*"&amp;LEFT($B2097,5)&amp;"*", [1]cities_output!$A:$C,2,0)),
VLOOKUP("*"&amp;RIGHT($B2097,5)&amp;"*", [1]cities_output!$A:$C,2,0)),
"")</f>
        <v>38.6181755</v>
      </c>
      <c r="K2097">
        <f>IFERROR(IFERROR(IFERROR(
VLOOKUP("*"&amp;$B2097&amp;"*", [1]cities_output!$A:$C,3,0),
VLOOKUP("*"&amp;LEFT($B2097,5)&amp;"*", [1]cities_output!$A:$C,3,0)),
VLOOKUP("*"&amp;RIGHT($B2097,5)&amp;"*", [1]cities_output!$A:$C,3,0)),
"")</f>
        <v>-90.217931500000006</v>
      </c>
      <c r="L2097" cm="1">
        <f t="array" aca="1" ref="L2097" ca="1">IFERROR(SUMPRODUCT(MID(0&amp;F2097, LARGE(INDEX(ISNUMBER(--MID(F2097, ROW(INDIRECT("1:"&amp;LEN(F2097))), 1)) * ROW(INDIRECT("1:"&amp;LEN(F2097))), 0), ROW(INDIRECT("1:"&amp;LEN(F2097))))+1, 1) * 10^ROW(INDIRECT("1:"&amp;LEN(F2097)))/10),"")</f>
        <v>1</v>
      </c>
      <c r="M2097" t="str">
        <f t="shared" si="64"/>
        <v>minute</v>
      </c>
      <c r="N2097">
        <f t="shared" ca="1" si="65"/>
        <v>60</v>
      </c>
    </row>
    <row r="2098" spans="1:14" x14ac:dyDescent="0.35">
      <c r="A2098" s="1">
        <v>36474.000694444447</v>
      </c>
      <c r="B2098" t="s">
        <v>151</v>
      </c>
      <c r="C2098" t="s">
        <v>9</v>
      </c>
      <c r="D2098" t="s">
        <v>10</v>
      </c>
      <c r="F2098" t="s">
        <v>3504</v>
      </c>
      <c r="G2098" t="s">
        <v>3505</v>
      </c>
      <c r="H2098" s="2">
        <v>36481</v>
      </c>
      <c r="I2098" t="str">
        <f>IFERROR(IFERROR(IFERROR(
VLOOKUP("*"&amp;$B2098&amp;"*", [1]cities_output!$A:$C,1,0),
VLOOKUP("*"&amp;LEFT($B2098,5)&amp;"*", [1]cities_output!$A:$C,1,0)),
VLOOKUP("*"&amp;RIGHT($B2098,5)&amp;"*", [1]cities_output!$A:$C,1,0)),
"")</f>
        <v>St. Louis</v>
      </c>
      <c r="J2098">
        <f>IFERROR(IFERROR(IFERROR(
VLOOKUP("*"&amp;$B2098&amp;"*", [1]cities_output!$A:$C,2,0),
VLOOKUP("*"&amp;LEFT($B2098,5)&amp;"*", [1]cities_output!$A:$C,2,0)),
VLOOKUP("*"&amp;RIGHT($B2098,5)&amp;"*", [1]cities_output!$A:$C,2,0)),
"")</f>
        <v>38.6181755</v>
      </c>
      <c r="K2098">
        <f>IFERROR(IFERROR(IFERROR(
VLOOKUP("*"&amp;$B2098&amp;"*", [1]cities_output!$A:$C,3,0),
VLOOKUP("*"&amp;LEFT($B2098,5)&amp;"*", [1]cities_output!$A:$C,3,0)),
VLOOKUP("*"&amp;RIGHT($B2098,5)&amp;"*", [1]cities_output!$A:$C,3,0)),
"")</f>
        <v>-90.217931500000006</v>
      </c>
      <c r="L2098" cm="1">
        <f t="array" aca="1" ref="L2098" ca="1">IFERROR(SUMPRODUCT(MID(0&amp;F2098, LARGE(INDEX(ISNUMBER(--MID(F2098, ROW(INDIRECT("1:"&amp;LEN(F2098))), 1)) * ROW(INDIRECT("1:"&amp;LEN(F2098))), 0), ROW(INDIRECT("1:"&amp;LEN(F2098))))+1, 1) * 10^ROW(INDIRECT("1:"&amp;LEN(F2098)))/10),"")</f>
        <v>1</v>
      </c>
      <c r="M2098" t="str">
        <f t="shared" si="64"/>
        <v>minute</v>
      </c>
      <c r="N2098">
        <f t="shared" ca="1" si="65"/>
        <v>60</v>
      </c>
    </row>
    <row r="2099" spans="1:14" x14ac:dyDescent="0.35">
      <c r="A2099" s="1">
        <v>35718.916666666664</v>
      </c>
      <c r="B2099" t="s">
        <v>151</v>
      </c>
      <c r="C2099" t="s">
        <v>9</v>
      </c>
      <c r="D2099" t="s">
        <v>10</v>
      </c>
      <c r="E2099" t="s">
        <v>44</v>
      </c>
      <c r="F2099" t="s">
        <v>3658</v>
      </c>
      <c r="G2099" t="s">
        <v>3659</v>
      </c>
      <c r="H2099" s="2">
        <v>36642</v>
      </c>
      <c r="I2099" t="str">
        <f>IFERROR(IFERROR(IFERROR(
VLOOKUP("*"&amp;$B2099&amp;"*", [1]cities_output!$A:$C,1,0),
VLOOKUP("*"&amp;LEFT($B2099,5)&amp;"*", [1]cities_output!$A:$C,1,0)),
VLOOKUP("*"&amp;RIGHT($B2099,5)&amp;"*", [1]cities_output!$A:$C,1,0)),
"")</f>
        <v>St. Louis</v>
      </c>
      <c r="J2099">
        <f>IFERROR(IFERROR(IFERROR(
VLOOKUP("*"&amp;$B2099&amp;"*", [1]cities_output!$A:$C,2,0),
VLOOKUP("*"&amp;LEFT($B2099,5)&amp;"*", [1]cities_output!$A:$C,2,0)),
VLOOKUP("*"&amp;RIGHT($B2099,5)&amp;"*", [1]cities_output!$A:$C,2,0)),
"")</f>
        <v>38.6181755</v>
      </c>
      <c r="K2099">
        <f>IFERROR(IFERROR(IFERROR(
VLOOKUP("*"&amp;$B2099&amp;"*", [1]cities_output!$A:$C,3,0),
VLOOKUP("*"&amp;LEFT($B2099,5)&amp;"*", [1]cities_output!$A:$C,3,0)),
VLOOKUP("*"&amp;RIGHT($B2099,5)&amp;"*", [1]cities_output!$A:$C,3,0)),
"")</f>
        <v>-90.217931500000006</v>
      </c>
      <c r="L2099" cm="1">
        <f t="array" aca="1" ref="L2099" ca="1">IFERROR(SUMPRODUCT(MID(0&amp;F2099, LARGE(INDEX(ISNUMBER(--MID(F2099, ROW(INDIRECT("1:"&amp;LEN(F2099))), 1)) * ROW(INDIRECT("1:"&amp;LEN(F2099))), 0), ROW(INDIRECT("1:"&amp;LEN(F2099))))+1, 1) * 10^ROW(INDIRECT("1:"&amp;LEN(F2099)))/10),"")</f>
        <v>1</v>
      </c>
      <c r="M2099" t="str">
        <f t="shared" si="64"/>
        <v>minute</v>
      </c>
      <c r="N2099">
        <f t="shared" ca="1" si="65"/>
        <v>60</v>
      </c>
    </row>
    <row r="2100" spans="1:14" x14ac:dyDescent="0.35">
      <c r="A2100" s="1">
        <v>34865.916666666664</v>
      </c>
      <c r="B2100" t="s">
        <v>151</v>
      </c>
      <c r="C2100" t="s">
        <v>9</v>
      </c>
      <c r="D2100" t="s">
        <v>10</v>
      </c>
      <c r="E2100" t="s">
        <v>15</v>
      </c>
      <c r="F2100" t="s">
        <v>2904</v>
      </c>
      <c r="G2100" t="s">
        <v>3797</v>
      </c>
      <c r="H2100" s="2">
        <v>40503</v>
      </c>
      <c r="I2100" t="str">
        <f>IFERROR(IFERROR(IFERROR(
VLOOKUP("*"&amp;$B2100&amp;"*", [1]cities_output!$A:$C,1,0),
VLOOKUP("*"&amp;LEFT($B2100,5)&amp;"*", [1]cities_output!$A:$C,1,0)),
VLOOKUP("*"&amp;RIGHT($B2100,5)&amp;"*", [1]cities_output!$A:$C,1,0)),
"")</f>
        <v>St. Louis</v>
      </c>
      <c r="J2100">
        <f>IFERROR(IFERROR(IFERROR(
VLOOKUP("*"&amp;$B2100&amp;"*", [1]cities_output!$A:$C,2,0),
VLOOKUP("*"&amp;LEFT($B2100,5)&amp;"*", [1]cities_output!$A:$C,2,0)),
VLOOKUP("*"&amp;RIGHT($B2100,5)&amp;"*", [1]cities_output!$A:$C,2,0)),
"")</f>
        <v>38.6181755</v>
      </c>
      <c r="K2100">
        <f>IFERROR(IFERROR(IFERROR(
VLOOKUP("*"&amp;$B2100&amp;"*", [1]cities_output!$A:$C,3,0),
VLOOKUP("*"&amp;LEFT($B2100,5)&amp;"*", [1]cities_output!$A:$C,3,0)),
VLOOKUP("*"&amp;RIGHT($B2100,5)&amp;"*", [1]cities_output!$A:$C,3,0)),
"")</f>
        <v>-90.217931500000006</v>
      </c>
      <c r="L2100" cm="1">
        <f t="array" aca="1" ref="L2100" ca="1">IFERROR(SUMPRODUCT(MID(0&amp;F2100, LARGE(INDEX(ISNUMBER(--MID(F2100, ROW(INDIRECT("1:"&amp;LEN(F2100))), 1)) * ROW(INDIRECT("1:"&amp;LEN(F2100))), 0), ROW(INDIRECT("1:"&amp;LEN(F2100))))+1, 1) * 10^ROW(INDIRECT("1:"&amp;LEN(F2100)))/10),"")</f>
        <v>1</v>
      </c>
      <c r="M2100" t="str">
        <f t="shared" si="64"/>
        <v>minute</v>
      </c>
      <c r="N2100">
        <f t="shared" ca="1" si="65"/>
        <v>60</v>
      </c>
    </row>
    <row r="2101" spans="1:14" x14ac:dyDescent="0.35">
      <c r="A2101" s="1">
        <v>34500.916666666664</v>
      </c>
      <c r="B2101" t="s">
        <v>151</v>
      </c>
      <c r="C2101" t="s">
        <v>9</v>
      </c>
      <c r="D2101" t="s">
        <v>10</v>
      </c>
      <c r="E2101" t="s">
        <v>15</v>
      </c>
      <c r="F2101" t="s">
        <v>3820</v>
      </c>
      <c r="G2101" t="s">
        <v>3821</v>
      </c>
      <c r="H2101" s="2">
        <v>40503</v>
      </c>
      <c r="I2101" t="str">
        <f>IFERROR(IFERROR(IFERROR(
VLOOKUP("*"&amp;$B2101&amp;"*", [1]cities_output!$A:$C,1,0),
VLOOKUP("*"&amp;LEFT($B2101,5)&amp;"*", [1]cities_output!$A:$C,1,0)),
VLOOKUP("*"&amp;RIGHT($B2101,5)&amp;"*", [1]cities_output!$A:$C,1,0)),
"")</f>
        <v>St. Louis</v>
      </c>
      <c r="J2101">
        <f>IFERROR(IFERROR(IFERROR(
VLOOKUP("*"&amp;$B2101&amp;"*", [1]cities_output!$A:$C,2,0),
VLOOKUP("*"&amp;LEFT($B2101,5)&amp;"*", [1]cities_output!$A:$C,2,0)),
VLOOKUP("*"&amp;RIGHT($B2101,5)&amp;"*", [1]cities_output!$A:$C,2,0)),
"")</f>
        <v>38.6181755</v>
      </c>
      <c r="K2101">
        <f>IFERROR(IFERROR(IFERROR(
VLOOKUP("*"&amp;$B2101&amp;"*", [1]cities_output!$A:$C,3,0),
VLOOKUP("*"&amp;LEFT($B2101,5)&amp;"*", [1]cities_output!$A:$C,3,0)),
VLOOKUP("*"&amp;RIGHT($B2101,5)&amp;"*", [1]cities_output!$A:$C,3,0)),
"")</f>
        <v>-90.217931500000006</v>
      </c>
      <c r="L2101" cm="1">
        <f t="array" aca="1" ref="L2101" ca="1">IFERROR(SUMPRODUCT(MID(0&amp;F2101, LARGE(INDEX(ISNUMBER(--MID(F2101, ROW(INDIRECT("1:"&amp;LEN(F2101))), 1)) * ROW(INDIRECT("1:"&amp;LEN(F2101))), 0), ROW(INDIRECT("1:"&amp;LEN(F2101))))+1, 1) * 10^ROW(INDIRECT("1:"&amp;LEN(F2101)))/10),"")</f>
        <v>1</v>
      </c>
      <c r="M2101" t="str">
        <f t="shared" si="64"/>
        <v>minute</v>
      </c>
      <c r="N2101">
        <f t="shared" ca="1" si="65"/>
        <v>60</v>
      </c>
    </row>
    <row r="2102" spans="1:14" x14ac:dyDescent="0.35">
      <c r="A2102" s="1">
        <v>34090.541666666664</v>
      </c>
      <c r="B2102" t="s">
        <v>151</v>
      </c>
      <c r="C2102" t="s">
        <v>9</v>
      </c>
      <c r="D2102" t="s">
        <v>10</v>
      </c>
      <c r="E2102" t="s">
        <v>79</v>
      </c>
      <c r="F2102" t="s">
        <v>1145</v>
      </c>
      <c r="G2102" t="s">
        <v>3835</v>
      </c>
      <c r="H2102" s="2">
        <v>42545</v>
      </c>
      <c r="I2102" t="str">
        <f>IFERROR(IFERROR(IFERROR(
VLOOKUP("*"&amp;$B2102&amp;"*", [1]cities_output!$A:$C,1,0),
VLOOKUP("*"&amp;LEFT($B2102,5)&amp;"*", [1]cities_output!$A:$C,1,0)),
VLOOKUP("*"&amp;RIGHT($B2102,5)&amp;"*", [1]cities_output!$A:$C,1,0)),
"")</f>
        <v>St. Louis</v>
      </c>
      <c r="J2102">
        <f>IFERROR(IFERROR(IFERROR(
VLOOKUP("*"&amp;$B2102&amp;"*", [1]cities_output!$A:$C,2,0),
VLOOKUP("*"&amp;LEFT($B2102,5)&amp;"*", [1]cities_output!$A:$C,2,0)),
VLOOKUP("*"&amp;RIGHT($B2102,5)&amp;"*", [1]cities_output!$A:$C,2,0)),
"")</f>
        <v>38.6181755</v>
      </c>
      <c r="K2102">
        <f>IFERROR(IFERROR(IFERROR(
VLOOKUP("*"&amp;$B2102&amp;"*", [1]cities_output!$A:$C,3,0),
VLOOKUP("*"&amp;LEFT($B2102,5)&amp;"*", [1]cities_output!$A:$C,3,0)),
VLOOKUP("*"&amp;RIGHT($B2102,5)&amp;"*", [1]cities_output!$A:$C,3,0)),
"")</f>
        <v>-90.217931500000006</v>
      </c>
      <c r="L2102" cm="1">
        <f t="array" aca="1" ref="L2102" ca="1">IFERROR(SUMPRODUCT(MID(0&amp;F2102, LARGE(INDEX(ISNUMBER(--MID(F2102, ROW(INDIRECT("1:"&amp;LEN(F2102))), 1)) * ROW(INDIRECT("1:"&amp;LEN(F2102))), 0), ROW(INDIRECT("1:"&amp;LEN(F2102))))+1, 1) * 10^ROW(INDIRECT("1:"&amp;LEN(F2102)))/10),"")</f>
        <v>60</v>
      </c>
      <c r="M2102" t="str">
        <f t="shared" si="64"/>
        <v>second</v>
      </c>
      <c r="N2102">
        <f t="shared" ca="1" si="65"/>
        <v>60</v>
      </c>
    </row>
    <row r="2103" spans="1:14" x14ac:dyDescent="0.35">
      <c r="A2103" s="1">
        <v>33482.666666666664</v>
      </c>
      <c r="B2103" t="s">
        <v>151</v>
      </c>
      <c r="C2103" t="s">
        <v>9</v>
      </c>
      <c r="D2103" t="s">
        <v>10</v>
      </c>
      <c r="E2103" t="s">
        <v>118</v>
      </c>
      <c r="F2103" t="s">
        <v>3848</v>
      </c>
      <c r="G2103" t="s">
        <v>3849</v>
      </c>
      <c r="H2103" s="2">
        <v>36862</v>
      </c>
      <c r="I2103" t="str">
        <f>IFERROR(IFERROR(IFERROR(
VLOOKUP("*"&amp;$B2103&amp;"*", [1]cities_output!$A:$C,1,0),
VLOOKUP("*"&amp;LEFT($B2103,5)&amp;"*", [1]cities_output!$A:$C,1,0)),
VLOOKUP("*"&amp;RIGHT($B2103,5)&amp;"*", [1]cities_output!$A:$C,1,0)),
"")</f>
        <v>St. Louis</v>
      </c>
      <c r="J2103">
        <f>IFERROR(IFERROR(IFERROR(
VLOOKUP("*"&amp;$B2103&amp;"*", [1]cities_output!$A:$C,2,0),
VLOOKUP("*"&amp;LEFT($B2103,5)&amp;"*", [1]cities_output!$A:$C,2,0)),
VLOOKUP("*"&amp;RIGHT($B2103,5)&amp;"*", [1]cities_output!$A:$C,2,0)),
"")</f>
        <v>38.6181755</v>
      </c>
      <c r="K2103">
        <f>IFERROR(IFERROR(IFERROR(
VLOOKUP("*"&amp;$B2103&amp;"*", [1]cities_output!$A:$C,3,0),
VLOOKUP("*"&amp;LEFT($B2103,5)&amp;"*", [1]cities_output!$A:$C,3,0)),
VLOOKUP("*"&amp;RIGHT($B2103,5)&amp;"*", [1]cities_output!$A:$C,3,0)),
"")</f>
        <v>-90.217931500000006</v>
      </c>
      <c r="L2103" cm="1">
        <f t="array" aca="1" ref="L2103" ca="1">IFERROR(SUMPRODUCT(MID(0&amp;F2103, LARGE(INDEX(ISNUMBER(--MID(F2103, ROW(INDIRECT("1:"&amp;LEN(F2103))), 1)) * ROW(INDIRECT("1:"&amp;LEN(F2103))), 0), ROW(INDIRECT("1:"&amp;LEN(F2103))))+1, 1) * 10^ROW(INDIRECT("1:"&amp;LEN(F2103)))/10),"")</f>
        <v>1</v>
      </c>
      <c r="M2103" t="str">
        <f t="shared" si="64"/>
        <v>minute</v>
      </c>
      <c r="N2103">
        <f t="shared" ca="1" si="65"/>
        <v>60</v>
      </c>
    </row>
    <row r="2104" spans="1:14" x14ac:dyDescent="0.35">
      <c r="A2104" s="1">
        <v>27956.541666666668</v>
      </c>
      <c r="B2104" t="s">
        <v>151</v>
      </c>
      <c r="C2104" t="s">
        <v>9</v>
      </c>
      <c r="D2104" t="s">
        <v>10</v>
      </c>
      <c r="E2104" t="s">
        <v>34</v>
      </c>
      <c r="F2104" t="s">
        <v>16</v>
      </c>
      <c r="G2104" t="s">
        <v>4003</v>
      </c>
      <c r="H2104" s="2">
        <v>41042</v>
      </c>
      <c r="I2104" t="str">
        <f>IFERROR(IFERROR(IFERROR(
VLOOKUP("*"&amp;$B2104&amp;"*", [1]cities_output!$A:$C,1,0),
VLOOKUP("*"&amp;LEFT($B2104,5)&amp;"*", [1]cities_output!$A:$C,1,0)),
VLOOKUP("*"&amp;RIGHT($B2104,5)&amp;"*", [1]cities_output!$A:$C,1,0)),
"")</f>
        <v>St. Louis</v>
      </c>
      <c r="J2104">
        <f>IFERROR(IFERROR(IFERROR(
VLOOKUP("*"&amp;$B2104&amp;"*", [1]cities_output!$A:$C,2,0),
VLOOKUP("*"&amp;LEFT($B2104,5)&amp;"*", [1]cities_output!$A:$C,2,0)),
VLOOKUP("*"&amp;RIGHT($B2104,5)&amp;"*", [1]cities_output!$A:$C,2,0)),
"")</f>
        <v>38.6181755</v>
      </c>
      <c r="K2104">
        <f>IFERROR(IFERROR(IFERROR(
VLOOKUP("*"&amp;$B2104&amp;"*", [1]cities_output!$A:$C,3,0),
VLOOKUP("*"&amp;LEFT($B2104,5)&amp;"*", [1]cities_output!$A:$C,3,0)),
VLOOKUP("*"&amp;RIGHT($B2104,5)&amp;"*", [1]cities_output!$A:$C,3,0)),
"")</f>
        <v>-90.217931500000006</v>
      </c>
      <c r="L2104" cm="1">
        <f t="array" aca="1" ref="L2104" ca="1">IFERROR(SUMPRODUCT(MID(0&amp;F2104, LARGE(INDEX(ISNUMBER(--MID(F2104, ROW(INDIRECT("1:"&amp;LEN(F2104))), 1)) * ROW(INDIRECT("1:"&amp;LEN(F2104))), 0), ROW(INDIRECT("1:"&amp;LEN(F2104))))+1, 1) * 10^ROW(INDIRECT("1:"&amp;LEN(F2104)))/10),"")</f>
        <v>1</v>
      </c>
      <c r="M2104" t="str">
        <f t="shared" si="64"/>
        <v>minute</v>
      </c>
      <c r="N2104">
        <f t="shared" ca="1" si="65"/>
        <v>60</v>
      </c>
    </row>
    <row r="2105" spans="1:14" x14ac:dyDescent="0.35">
      <c r="A2105" s="1">
        <v>23894.041666666668</v>
      </c>
      <c r="B2105" t="s">
        <v>4065</v>
      </c>
      <c r="C2105" t="s">
        <v>9</v>
      </c>
      <c r="D2105" t="s">
        <v>10</v>
      </c>
      <c r="E2105" t="s">
        <v>76</v>
      </c>
      <c r="F2105" t="s">
        <v>4066</v>
      </c>
      <c r="G2105" t="s">
        <v>4067</v>
      </c>
      <c r="H2105" s="2">
        <v>38762</v>
      </c>
      <c r="I2105" t="str">
        <f>IFERROR(IFERROR(IFERROR(
VLOOKUP("*"&amp;$B2105&amp;"*", [1]cities_output!$A:$C,1,0),
VLOOKUP("*"&amp;LEFT($B2105,5)&amp;"*", [1]cities_output!$A:$C,1,0)),
VLOOKUP("*"&amp;RIGHT($B2105,5)&amp;"*", [1]cities_output!$A:$C,1,0)),
"")</f>
        <v>St. Louis</v>
      </c>
      <c r="J2105">
        <f>IFERROR(IFERROR(IFERROR(
VLOOKUP("*"&amp;$B2105&amp;"*", [1]cities_output!$A:$C,2,0),
VLOOKUP("*"&amp;LEFT($B2105,5)&amp;"*", [1]cities_output!$A:$C,2,0)),
VLOOKUP("*"&amp;RIGHT($B2105,5)&amp;"*", [1]cities_output!$A:$C,2,0)),
"")</f>
        <v>38.6181755</v>
      </c>
      <c r="K2105">
        <f>IFERROR(IFERROR(IFERROR(
VLOOKUP("*"&amp;$B2105&amp;"*", [1]cities_output!$A:$C,3,0),
VLOOKUP("*"&amp;LEFT($B2105,5)&amp;"*", [1]cities_output!$A:$C,3,0)),
VLOOKUP("*"&amp;RIGHT($B2105,5)&amp;"*", [1]cities_output!$A:$C,3,0)),
"")</f>
        <v>-90.217931500000006</v>
      </c>
      <c r="L2105" cm="1">
        <f t="array" aca="1" ref="L2105" ca="1">IFERROR(SUMPRODUCT(MID(0&amp;F2105, LARGE(INDEX(ISNUMBER(--MID(F2105, ROW(INDIRECT("1:"&amp;LEN(F2105))), 1)) * ROW(INDIRECT("1:"&amp;LEN(F2105))), 0), ROW(INDIRECT("1:"&amp;LEN(F2105))))+1, 1) * 10^ROW(INDIRECT("1:"&amp;LEN(F2105)))/10),"")</f>
        <v>1</v>
      </c>
      <c r="M2105" t="str">
        <f t="shared" si="64"/>
        <v>minute</v>
      </c>
      <c r="N2105">
        <f t="shared" ca="1" si="65"/>
        <v>60</v>
      </c>
    </row>
    <row r="2106" spans="1:14" x14ac:dyDescent="0.35">
      <c r="A2106" s="1">
        <v>42877.40625</v>
      </c>
      <c r="B2106" t="s">
        <v>920</v>
      </c>
      <c r="C2106" t="s">
        <v>9</v>
      </c>
      <c r="D2106" t="s">
        <v>10</v>
      </c>
      <c r="E2106" t="s">
        <v>44</v>
      </c>
      <c r="F2106" t="s">
        <v>894</v>
      </c>
      <c r="G2106" t="s">
        <v>921</v>
      </c>
      <c r="H2106" s="2">
        <v>42888</v>
      </c>
      <c r="I2106" t="str">
        <f>IFERROR(IFERROR(IFERROR(
VLOOKUP("*"&amp;$B2106&amp;"*", [1]cities_output!$A:$C,1,0),
VLOOKUP("*"&amp;LEFT($B2106,5)&amp;"*", [1]cities_output!$A:$C,1,0)),
VLOOKUP("*"&amp;RIGHT($B2106,5)&amp;"*", [1]cities_output!$A:$C,1,0)),
"")</f>
        <v>St. Louis</v>
      </c>
      <c r="J2106">
        <f>IFERROR(IFERROR(IFERROR(
VLOOKUP("*"&amp;$B2106&amp;"*", [1]cities_output!$A:$C,2,0),
VLOOKUP("*"&amp;LEFT($B2106,5)&amp;"*", [1]cities_output!$A:$C,2,0)),
VLOOKUP("*"&amp;RIGHT($B2106,5)&amp;"*", [1]cities_output!$A:$C,2,0)),
"")</f>
        <v>38.6181755</v>
      </c>
      <c r="K2106">
        <f>IFERROR(IFERROR(IFERROR(
VLOOKUP("*"&amp;$B2106&amp;"*", [1]cities_output!$A:$C,3,0),
VLOOKUP("*"&amp;LEFT($B2106,5)&amp;"*", [1]cities_output!$A:$C,3,0)),
VLOOKUP("*"&amp;RIGHT($B2106,5)&amp;"*", [1]cities_output!$A:$C,3,0)),
"")</f>
        <v>-90.217931500000006</v>
      </c>
      <c r="L2106" cm="1">
        <f t="array" aca="1" ref="L2106" ca="1">IFERROR(SUMPRODUCT(MID(0&amp;F2106, LARGE(INDEX(ISNUMBER(--MID(F2106, ROW(INDIRECT("1:"&amp;LEN(F2106))), 1)) * ROW(INDIRECT("1:"&amp;LEN(F2106))), 0), ROW(INDIRECT("1:"&amp;LEN(F2106))))+1, 1) * 10^ROW(INDIRECT("1:"&amp;LEN(F2106)))/10),"")</f>
        <v>45</v>
      </c>
      <c r="M2106" t="str">
        <f t="shared" si="64"/>
        <v>second</v>
      </c>
      <c r="N2106">
        <f t="shared" ca="1" si="65"/>
        <v>45</v>
      </c>
    </row>
    <row r="2107" spans="1:14" x14ac:dyDescent="0.35">
      <c r="A2107" s="1">
        <v>41257.107638888891</v>
      </c>
      <c r="B2107" t="s">
        <v>151</v>
      </c>
      <c r="C2107" t="s">
        <v>9</v>
      </c>
      <c r="D2107" t="s">
        <v>10</v>
      </c>
      <c r="E2107" t="s">
        <v>22</v>
      </c>
      <c r="F2107" t="s">
        <v>894</v>
      </c>
      <c r="G2107" t="s">
        <v>1641</v>
      </c>
      <c r="H2107" s="2">
        <v>41263</v>
      </c>
      <c r="I2107" t="str">
        <f>IFERROR(IFERROR(IFERROR(
VLOOKUP("*"&amp;$B2107&amp;"*", [1]cities_output!$A:$C,1,0),
VLOOKUP("*"&amp;LEFT($B2107,5)&amp;"*", [1]cities_output!$A:$C,1,0)),
VLOOKUP("*"&amp;RIGHT($B2107,5)&amp;"*", [1]cities_output!$A:$C,1,0)),
"")</f>
        <v>St. Louis</v>
      </c>
      <c r="J2107">
        <f>IFERROR(IFERROR(IFERROR(
VLOOKUP("*"&amp;$B2107&amp;"*", [1]cities_output!$A:$C,2,0),
VLOOKUP("*"&amp;LEFT($B2107,5)&amp;"*", [1]cities_output!$A:$C,2,0)),
VLOOKUP("*"&amp;RIGHT($B2107,5)&amp;"*", [1]cities_output!$A:$C,2,0)),
"")</f>
        <v>38.6181755</v>
      </c>
      <c r="K2107">
        <f>IFERROR(IFERROR(IFERROR(
VLOOKUP("*"&amp;$B2107&amp;"*", [1]cities_output!$A:$C,3,0),
VLOOKUP("*"&amp;LEFT($B2107,5)&amp;"*", [1]cities_output!$A:$C,3,0)),
VLOOKUP("*"&amp;RIGHT($B2107,5)&amp;"*", [1]cities_output!$A:$C,3,0)),
"")</f>
        <v>-90.217931500000006</v>
      </c>
      <c r="L2107" cm="1">
        <f t="array" aca="1" ref="L2107" ca="1">IFERROR(SUMPRODUCT(MID(0&amp;F2107, LARGE(INDEX(ISNUMBER(--MID(F2107, ROW(INDIRECT("1:"&amp;LEN(F2107))), 1)) * ROW(INDIRECT("1:"&amp;LEN(F2107))), 0), ROW(INDIRECT("1:"&amp;LEN(F2107))))+1, 1) * 10^ROW(INDIRECT("1:"&amp;LEN(F2107)))/10),"")</f>
        <v>45</v>
      </c>
      <c r="M2107" t="str">
        <f t="shared" si="64"/>
        <v>second</v>
      </c>
      <c r="N2107">
        <f t="shared" ca="1" si="65"/>
        <v>45</v>
      </c>
    </row>
    <row r="2108" spans="1:14" x14ac:dyDescent="0.35">
      <c r="A2108" s="1">
        <v>39498.864583333336</v>
      </c>
      <c r="B2108" t="s">
        <v>151</v>
      </c>
      <c r="C2108" t="s">
        <v>9</v>
      </c>
      <c r="D2108" t="s">
        <v>10</v>
      </c>
      <c r="E2108" t="s">
        <v>15</v>
      </c>
      <c r="F2108" t="s">
        <v>894</v>
      </c>
      <c r="G2108" t="s">
        <v>2550</v>
      </c>
      <c r="H2108" s="2">
        <v>39511</v>
      </c>
      <c r="I2108" t="str">
        <f>IFERROR(IFERROR(IFERROR(
VLOOKUP("*"&amp;$B2108&amp;"*", [1]cities_output!$A:$C,1,0),
VLOOKUP("*"&amp;LEFT($B2108,5)&amp;"*", [1]cities_output!$A:$C,1,0)),
VLOOKUP("*"&amp;RIGHT($B2108,5)&amp;"*", [1]cities_output!$A:$C,1,0)),
"")</f>
        <v>St. Louis</v>
      </c>
      <c r="J2108">
        <f>IFERROR(IFERROR(IFERROR(
VLOOKUP("*"&amp;$B2108&amp;"*", [1]cities_output!$A:$C,2,0),
VLOOKUP("*"&amp;LEFT($B2108,5)&amp;"*", [1]cities_output!$A:$C,2,0)),
VLOOKUP("*"&amp;RIGHT($B2108,5)&amp;"*", [1]cities_output!$A:$C,2,0)),
"")</f>
        <v>38.6181755</v>
      </c>
      <c r="K2108">
        <f>IFERROR(IFERROR(IFERROR(
VLOOKUP("*"&amp;$B2108&amp;"*", [1]cities_output!$A:$C,3,0),
VLOOKUP("*"&amp;LEFT($B2108,5)&amp;"*", [1]cities_output!$A:$C,3,0)),
VLOOKUP("*"&amp;RIGHT($B2108,5)&amp;"*", [1]cities_output!$A:$C,3,0)),
"")</f>
        <v>-90.217931500000006</v>
      </c>
      <c r="L2108" cm="1">
        <f t="array" aca="1" ref="L2108" ca="1">IFERROR(SUMPRODUCT(MID(0&amp;F2108, LARGE(INDEX(ISNUMBER(--MID(F2108, ROW(INDIRECT("1:"&amp;LEN(F2108))), 1)) * ROW(INDIRECT("1:"&amp;LEN(F2108))), 0), ROW(INDIRECT("1:"&amp;LEN(F2108))))+1, 1) * 10^ROW(INDIRECT("1:"&amp;LEN(F2108)))/10),"")</f>
        <v>45</v>
      </c>
      <c r="M2108" t="str">
        <f t="shared" si="64"/>
        <v>second</v>
      </c>
      <c r="N2108">
        <f t="shared" ca="1" si="65"/>
        <v>45</v>
      </c>
    </row>
    <row r="2109" spans="1:14" x14ac:dyDescent="0.35">
      <c r="A2109" s="1">
        <v>37938.284722222219</v>
      </c>
      <c r="B2109" t="s">
        <v>151</v>
      </c>
      <c r="C2109" t="s">
        <v>9</v>
      </c>
      <c r="D2109" t="s">
        <v>10</v>
      </c>
      <c r="E2109" t="s">
        <v>122</v>
      </c>
      <c r="F2109" t="s">
        <v>894</v>
      </c>
      <c r="G2109" t="s">
        <v>3093</v>
      </c>
      <c r="H2109" s="2">
        <v>37951</v>
      </c>
      <c r="I2109" t="str">
        <f>IFERROR(IFERROR(IFERROR(
VLOOKUP("*"&amp;$B2109&amp;"*", [1]cities_output!$A:$C,1,0),
VLOOKUP("*"&amp;LEFT($B2109,5)&amp;"*", [1]cities_output!$A:$C,1,0)),
VLOOKUP("*"&amp;RIGHT($B2109,5)&amp;"*", [1]cities_output!$A:$C,1,0)),
"")</f>
        <v>St. Louis</v>
      </c>
      <c r="J2109">
        <f>IFERROR(IFERROR(IFERROR(
VLOOKUP("*"&amp;$B2109&amp;"*", [1]cities_output!$A:$C,2,0),
VLOOKUP("*"&amp;LEFT($B2109,5)&amp;"*", [1]cities_output!$A:$C,2,0)),
VLOOKUP("*"&amp;RIGHT($B2109,5)&amp;"*", [1]cities_output!$A:$C,2,0)),
"")</f>
        <v>38.6181755</v>
      </c>
      <c r="K2109">
        <f>IFERROR(IFERROR(IFERROR(
VLOOKUP("*"&amp;$B2109&amp;"*", [1]cities_output!$A:$C,3,0),
VLOOKUP("*"&amp;LEFT($B2109,5)&amp;"*", [1]cities_output!$A:$C,3,0)),
VLOOKUP("*"&amp;RIGHT($B2109,5)&amp;"*", [1]cities_output!$A:$C,3,0)),
"")</f>
        <v>-90.217931500000006</v>
      </c>
      <c r="L2109" cm="1">
        <f t="array" aca="1" ref="L2109" ca="1">IFERROR(SUMPRODUCT(MID(0&amp;F2109, LARGE(INDEX(ISNUMBER(--MID(F2109, ROW(INDIRECT("1:"&amp;LEN(F2109))), 1)) * ROW(INDIRECT("1:"&amp;LEN(F2109))), 0), ROW(INDIRECT("1:"&amp;LEN(F2109))))+1, 1) * 10^ROW(INDIRECT("1:"&amp;LEN(F2109)))/10),"")</f>
        <v>45</v>
      </c>
      <c r="M2109" t="str">
        <f t="shared" si="64"/>
        <v>second</v>
      </c>
      <c r="N2109">
        <f t="shared" ca="1" si="65"/>
        <v>45</v>
      </c>
    </row>
    <row r="2110" spans="1:14" x14ac:dyDescent="0.35">
      <c r="A2110" s="1">
        <v>43556.291666666664</v>
      </c>
      <c r="B2110" t="s">
        <v>151</v>
      </c>
      <c r="C2110" t="s">
        <v>9</v>
      </c>
      <c r="D2110" t="s">
        <v>10</v>
      </c>
      <c r="E2110" t="s">
        <v>11</v>
      </c>
      <c r="F2110" t="s">
        <v>668</v>
      </c>
      <c r="G2110" t="s">
        <v>669</v>
      </c>
      <c r="H2110" s="2">
        <v>43563</v>
      </c>
      <c r="I2110" t="str">
        <f>IFERROR(IFERROR(IFERROR(
VLOOKUP("*"&amp;$B2110&amp;"*", [1]cities_output!$A:$C,1,0),
VLOOKUP("*"&amp;LEFT($B2110,5)&amp;"*", [1]cities_output!$A:$C,1,0)),
VLOOKUP("*"&amp;RIGHT($B2110,5)&amp;"*", [1]cities_output!$A:$C,1,0)),
"")</f>
        <v>St. Louis</v>
      </c>
      <c r="J2110">
        <f>IFERROR(IFERROR(IFERROR(
VLOOKUP("*"&amp;$B2110&amp;"*", [1]cities_output!$A:$C,2,0),
VLOOKUP("*"&amp;LEFT($B2110,5)&amp;"*", [1]cities_output!$A:$C,2,0)),
VLOOKUP("*"&amp;RIGHT($B2110,5)&amp;"*", [1]cities_output!$A:$C,2,0)),
"")</f>
        <v>38.6181755</v>
      </c>
      <c r="K2110">
        <f>IFERROR(IFERROR(IFERROR(
VLOOKUP("*"&amp;$B2110&amp;"*", [1]cities_output!$A:$C,3,0),
VLOOKUP("*"&amp;LEFT($B2110,5)&amp;"*", [1]cities_output!$A:$C,3,0)),
VLOOKUP("*"&amp;RIGHT($B2110,5)&amp;"*", [1]cities_output!$A:$C,3,0)),
"")</f>
        <v>-90.217931500000006</v>
      </c>
      <c r="L2110">
        <v>5</v>
      </c>
      <c r="M2110" t="str">
        <f t="shared" si="64"/>
        <v>second</v>
      </c>
      <c r="N2110">
        <f t="shared" si="65"/>
        <v>5</v>
      </c>
    </row>
    <row r="2111" spans="1:14" x14ac:dyDescent="0.35">
      <c r="A2111" s="1">
        <v>42831.819444444445</v>
      </c>
      <c r="B2111" t="s">
        <v>151</v>
      </c>
      <c r="C2111" t="s">
        <v>9</v>
      </c>
      <c r="D2111" t="s">
        <v>10</v>
      </c>
      <c r="E2111" t="s">
        <v>54</v>
      </c>
      <c r="F2111" t="s">
        <v>302</v>
      </c>
      <c r="G2111" t="s">
        <v>938</v>
      </c>
      <c r="H2111" s="2">
        <v>42832</v>
      </c>
      <c r="I2111" t="str">
        <f>IFERROR(IFERROR(IFERROR(
VLOOKUP("*"&amp;$B2111&amp;"*", [1]cities_output!$A:$C,1,0),
VLOOKUP("*"&amp;LEFT($B2111,5)&amp;"*", [1]cities_output!$A:$C,1,0)),
VLOOKUP("*"&amp;RIGHT($B2111,5)&amp;"*", [1]cities_output!$A:$C,1,0)),
"")</f>
        <v>St. Louis</v>
      </c>
      <c r="J2111">
        <f>IFERROR(IFERROR(IFERROR(
VLOOKUP("*"&amp;$B2111&amp;"*", [1]cities_output!$A:$C,2,0),
VLOOKUP("*"&amp;LEFT($B2111,5)&amp;"*", [1]cities_output!$A:$C,2,0)),
VLOOKUP("*"&amp;RIGHT($B2111,5)&amp;"*", [1]cities_output!$A:$C,2,0)),
"")</f>
        <v>38.6181755</v>
      </c>
      <c r="K2111">
        <f>IFERROR(IFERROR(IFERROR(
VLOOKUP("*"&amp;$B2111&amp;"*", [1]cities_output!$A:$C,3,0),
VLOOKUP("*"&amp;LEFT($B2111,5)&amp;"*", [1]cities_output!$A:$C,3,0)),
VLOOKUP("*"&amp;RIGHT($B2111,5)&amp;"*", [1]cities_output!$A:$C,3,0)),
"")</f>
        <v>-90.217931500000006</v>
      </c>
      <c r="L2111" cm="1">
        <f t="array" aca="1" ref="L2111" ca="1">IFERROR(SUMPRODUCT(MID(0&amp;F2111, LARGE(INDEX(ISNUMBER(--MID(F2111, ROW(INDIRECT("1:"&amp;LEN(F2111))), 1)) * ROW(INDIRECT("1:"&amp;LEN(F2111))), 0), ROW(INDIRECT("1:"&amp;LEN(F2111))))+1, 1) * 10^ROW(INDIRECT("1:"&amp;LEN(F2111)))/10),"")</f>
        <v>30</v>
      </c>
      <c r="M2111" t="str">
        <f t="shared" si="64"/>
        <v>second</v>
      </c>
      <c r="N2111">
        <f t="shared" ca="1" si="65"/>
        <v>30</v>
      </c>
    </row>
    <row r="2112" spans="1:14" x14ac:dyDescent="0.35">
      <c r="A2112" s="1">
        <v>40719.958333333336</v>
      </c>
      <c r="B2112" t="s">
        <v>151</v>
      </c>
      <c r="C2112" t="s">
        <v>9</v>
      </c>
      <c r="D2112" t="s">
        <v>10</v>
      </c>
      <c r="E2112" t="s">
        <v>15</v>
      </c>
      <c r="F2112" t="s">
        <v>302</v>
      </c>
      <c r="G2112" t="s">
        <v>2046</v>
      </c>
      <c r="H2112" s="2">
        <v>40728</v>
      </c>
      <c r="I2112" t="str">
        <f>IFERROR(IFERROR(IFERROR(
VLOOKUP("*"&amp;$B2112&amp;"*", [1]cities_output!$A:$C,1,0),
VLOOKUP("*"&amp;LEFT($B2112,5)&amp;"*", [1]cities_output!$A:$C,1,0)),
VLOOKUP("*"&amp;RIGHT($B2112,5)&amp;"*", [1]cities_output!$A:$C,1,0)),
"")</f>
        <v>St. Louis</v>
      </c>
      <c r="J2112">
        <f>IFERROR(IFERROR(IFERROR(
VLOOKUP("*"&amp;$B2112&amp;"*", [1]cities_output!$A:$C,2,0),
VLOOKUP("*"&amp;LEFT($B2112,5)&amp;"*", [1]cities_output!$A:$C,2,0)),
VLOOKUP("*"&amp;RIGHT($B2112,5)&amp;"*", [1]cities_output!$A:$C,2,0)),
"")</f>
        <v>38.6181755</v>
      </c>
      <c r="K2112">
        <f>IFERROR(IFERROR(IFERROR(
VLOOKUP("*"&amp;$B2112&amp;"*", [1]cities_output!$A:$C,3,0),
VLOOKUP("*"&amp;LEFT($B2112,5)&amp;"*", [1]cities_output!$A:$C,3,0)),
VLOOKUP("*"&amp;RIGHT($B2112,5)&amp;"*", [1]cities_output!$A:$C,3,0)),
"")</f>
        <v>-90.217931500000006</v>
      </c>
      <c r="L2112" cm="1">
        <f t="array" aca="1" ref="L2112" ca="1">IFERROR(SUMPRODUCT(MID(0&amp;F2112, LARGE(INDEX(ISNUMBER(--MID(F2112, ROW(INDIRECT("1:"&amp;LEN(F2112))), 1)) * ROW(INDIRECT("1:"&amp;LEN(F2112))), 0), ROW(INDIRECT("1:"&amp;LEN(F2112))))+1, 1) * 10^ROW(INDIRECT("1:"&amp;LEN(F2112)))/10),"")</f>
        <v>30</v>
      </c>
      <c r="M2112" t="str">
        <f t="shared" si="64"/>
        <v>second</v>
      </c>
      <c r="N2112">
        <f t="shared" ca="1" si="65"/>
        <v>30</v>
      </c>
    </row>
    <row r="2113" spans="1:14" x14ac:dyDescent="0.35">
      <c r="A2113" s="1">
        <v>40323.899305555555</v>
      </c>
      <c r="B2113" t="s">
        <v>2235</v>
      </c>
      <c r="C2113" t="s">
        <v>9</v>
      </c>
      <c r="D2113" t="s">
        <v>10</v>
      </c>
      <c r="E2113" t="s">
        <v>11</v>
      </c>
      <c r="F2113" t="s">
        <v>302</v>
      </c>
      <c r="G2113" t="s">
        <v>2236</v>
      </c>
      <c r="H2113" s="2">
        <v>40332</v>
      </c>
      <c r="I2113" t="str">
        <f>IFERROR(IFERROR(IFERROR(
VLOOKUP("*"&amp;$B2113&amp;"*", [1]cities_output!$A:$C,1,0),
VLOOKUP("*"&amp;LEFT($B2113,5)&amp;"*", [1]cities_output!$A:$C,1,0)),
VLOOKUP("*"&amp;RIGHT($B2113,5)&amp;"*", [1]cities_output!$A:$C,1,0)),
"")</f>
        <v>St. Louis</v>
      </c>
      <c r="J2113">
        <f>IFERROR(IFERROR(IFERROR(
VLOOKUP("*"&amp;$B2113&amp;"*", [1]cities_output!$A:$C,2,0),
VLOOKUP("*"&amp;LEFT($B2113,5)&amp;"*", [1]cities_output!$A:$C,2,0)),
VLOOKUP("*"&amp;RIGHT($B2113,5)&amp;"*", [1]cities_output!$A:$C,2,0)),
"")</f>
        <v>38.6181755</v>
      </c>
      <c r="K2113">
        <f>IFERROR(IFERROR(IFERROR(
VLOOKUP("*"&amp;$B2113&amp;"*", [1]cities_output!$A:$C,3,0),
VLOOKUP("*"&amp;LEFT($B2113,5)&amp;"*", [1]cities_output!$A:$C,3,0)),
VLOOKUP("*"&amp;RIGHT($B2113,5)&amp;"*", [1]cities_output!$A:$C,3,0)),
"")</f>
        <v>-90.217931500000006</v>
      </c>
      <c r="L2113" cm="1">
        <f t="array" aca="1" ref="L2113" ca="1">IFERROR(SUMPRODUCT(MID(0&amp;F2113, LARGE(INDEX(ISNUMBER(--MID(F2113, ROW(INDIRECT("1:"&amp;LEN(F2113))), 1)) * ROW(INDIRECT("1:"&amp;LEN(F2113))), 0), ROW(INDIRECT("1:"&amp;LEN(F2113))))+1, 1) * 10^ROW(INDIRECT("1:"&amp;LEN(F2113)))/10),"")</f>
        <v>30</v>
      </c>
      <c r="M2113" t="str">
        <f t="shared" si="64"/>
        <v>second</v>
      </c>
      <c r="N2113">
        <f t="shared" ca="1" si="65"/>
        <v>30</v>
      </c>
    </row>
    <row r="2114" spans="1:14" x14ac:dyDescent="0.35">
      <c r="A2114" s="1">
        <v>38456.869444444441</v>
      </c>
      <c r="B2114" t="s">
        <v>2927</v>
      </c>
      <c r="C2114" t="s">
        <v>9</v>
      </c>
      <c r="D2114" t="s">
        <v>10</v>
      </c>
      <c r="E2114" t="s">
        <v>30</v>
      </c>
      <c r="F2114" t="s">
        <v>2928</v>
      </c>
      <c r="G2114" t="s">
        <v>2929</v>
      </c>
      <c r="H2114" s="2">
        <v>38458</v>
      </c>
      <c r="I2114" t="str">
        <f>IFERROR(IFERROR(IFERROR(
VLOOKUP("*"&amp;$B2114&amp;"*", [1]cities_output!$A:$C,1,0),
VLOOKUP("*"&amp;LEFT($B2114,5)&amp;"*", [1]cities_output!$A:$C,1,0)),
VLOOKUP("*"&amp;RIGHT($B2114,5)&amp;"*", [1]cities_output!$A:$C,1,0)),
"")</f>
        <v>St. Louis</v>
      </c>
      <c r="J2114">
        <f>IFERROR(IFERROR(IFERROR(
VLOOKUP("*"&amp;$B2114&amp;"*", [1]cities_output!$A:$C,2,0),
VLOOKUP("*"&amp;LEFT($B2114,5)&amp;"*", [1]cities_output!$A:$C,2,0)),
VLOOKUP("*"&amp;RIGHT($B2114,5)&amp;"*", [1]cities_output!$A:$C,2,0)),
"")</f>
        <v>38.6181755</v>
      </c>
      <c r="K2114">
        <f>IFERROR(IFERROR(IFERROR(
VLOOKUP("*"&amp;$B2114&amp;"*", [1]cities_output!$A:$C,3,0),
VLOOKUP("*"&amp;LEFT($B2114,5)&amp;"*", [1]cities_output!$A:$C,3,0)),
VLOOKUP("*"&amp;RIGHT($B2114,5)&amp;"*", [1]cities_output!$A:$C,3,0)),
"")</f>
        <v>-90.217931500000006</v>
      </c>
      <c r="L2114" cm="1">
        <f t="array" aca="1" ref="L2114" ca="1">IFERROR(SUMPRODUCT(MID(0&amp;F2114, LARGE(INDEX(ISNUMBER(--MID(F2114, ROW(INDIRECT("1:"&amp;LEN(F2114))), 1)) * ROW(INDIRECT("1:"&amp;LEN(F2114))), 0), ROW(INDIRECT("1:"&amp;LEN(F2114))))+1, 1) * 10^ROW(INDIRECT("1:"&amp;LEN(F2114)))/10),"")</f>
        <v>30</v>
      </c>
      <c r="M2114" t="str">
        <f t="shared" ref="M2114:M2177" si="66">IF(ISNUMBER(SEARCH("min",F2114))=TRUE,"minute",
IF(ISNUMBER(SEARCH("sec",F2114))=TRUE,"second",
IF(ISNUMBER(SEARCH("hour",F2114))=TRUE,"hour",
IF(ISNUMBER(SEARCH("hr",F2114))=TRUE,"hour",""))))</f>
        <v>second</v>
      </c>
      <c r="N2114">
        <f t="shared" ref="N2114:N2177" ca="1" si="67">IF(M2114="second",L2114, IF(M2114="minute",L2114*60, IF(M2114="hour",L2114*3600, "")))</f>
        <v>30</v>
      </c>
    </row>
    <row r="2115" spans="1:14" x14ac:dyDescent="0.35">
      <c r="A2115" s="1">
        <v>38124.458333333336</v>
      </c>
      <c r="B2115" t="s">
        <v>151</v>
      </c>
      <c r="C2115" t="s">
        <v>9</v>
      </c>
      <c r="D2115" t="s">
        <v>10</v>
      </c>
      <c r="E2115" t="s">
        <v>11</v>
      </c>
      <c r="F2115" t="s">
        <v>302</v>
      </c>
      <c r="G2115" t="s">
        <v>3033</v>
      </c>
      <c r="H2115" s="2">
        <v>38142</v>
      </c>
      <c r="I2115" t="str">
        <f>IFERROR(IFERROR(IFERROR(
VLOOKUP("*"&amp;$B2115&amp;"*", [1]cities_output!$A:$C,1,0),
VLOOKUP("*"&amp;LEFT($B2115,5)&amp;"*", [1]cities_output!$A:$C,1,0)),
VLOOKUP("*"&amp;RIGHT($B2115,5)&amp;"*", [1]cities_output!$A:$C,1,0)),
"")</f>
        <v>St. Louis</v>
      </c>
      <c r="J2115">
        <f>IFERROR(IFERROR(IFERROR(
VLOOKUP("*"&amp;$B2115&amp;"*", [1]cities_output!$A:$C,2,0),
VLOOKUP("*"&amp;LEFT($B2115,5)&amp;"*", [1]cities_output!$A:$C,2,0)),
VLOOKUP("*"&amp;RIGHT($B2115,5)&amp;"*", [1]cities_output!$A:$C,2,0)),
"")</f>
        <v>38.6181755</v>
      </c>
      <c r="K2115">
        <f>IFERROR(IFERROR(IFERROR(
VLOOKUP("*"&amp;$B2115&amp;"*", [1]cities_output!$A:$C,3,0),
VLOOKUP("*"&amp;LEFT($B2115,5)&amp;"*", [1]cities_output!$A:$C,3,0)),
VLOOKUP("*"&amp;RIGHT($B2115,5)&amp;"*", [1]cities_output!$A:$C,3,0)),
"")</f>
        <v>-90.217931500000006</v>
      </c>
      <c r="L2115" cm="1">
        <f t="array" aca="1" ref="L2115" ca="1">IFERROR(SUMPRODUCT(MID(0&amp;F2115, LARGE(INDEX(ISNUMBER(--MID(F2115, ROW(INDIRECT("1:"&amp;LEN(F2115))), 1)) * ROW(INDIRECT("1:"&amp;LEN(F2115))), 0), ROW(INDIRECT("1:"&amp;LEN(F2115))))+1, 1) * 10^ROW(INDIRECT("1:"&amp;LEN(F2115)))/10),"")</f>
        <v>30</v>
      </c>
      <c r="M2115" t="str">
        <f t="shared" si="66"/>
        <v>second</v>
      </c>
      <c r="N2115">
        <f t="shared" ca="1" si="67"/>
        <v>30</v>
      </c>
    </row>
    <row r="2116" spans="1:14" x14ac:dyDescent="0.35">
      <c r="A2116" s="1">
        <v>35615.9375</v>
      </c>
      <c r="B2116" t="s">
        <v>3678</v>
      </c>
      <c r="C2116" t="s">
        <v>9</v>
      </c>
      <c r="D2116" t="s">
        <v>10</v>
      </c>
      <c r="E2116" t="s">
        <v>11</v>
      </c>
      <c r="F2116" t="s">
        <v>3679</v>
      </c>
      <c r="G2116" t="s">
        <v>3680</v>
      </c>
      <c r="H2116" s="2">
        <v>36064</v>
      </c>
      <c r="I2116" t="str">
        <f>IFERROR(IFERROR(IFERROR(
VLOOKUP("*"&amp;$B2116&amp;"*", [1]cities_output!$A:$C,1,0),
VLOOKUP("*"&amp;LEFT($B2116,5)&amp;"*", [1]cities_output!$A:$C,1,0)),
VLOOKUP("*"&amp;RIGHT($B2116,5)&amp;"*", [1]cities_output!$A:$C,1,0)),
"")</f>
        <v>St. Louis</v>
      </c>
      <c r="J2116">
        <f>IFERROR(IFERROR(IFERROR(
VLOOKUP("*"&amp;$B2116&amp;"*", [1]cities_output!$A:$C,2,0),
VLOOKUP("*"&amp;LEFT($B2116,5)&amp;"*", [1]cities_output!$A:$C,2,0)),
VLOOKUP("*"&amp;RIGHT($B2116,5)&amp;"*", [1]cities_output!$A:$C,2,0)),
"")</f>
        <v>38.6181755</v>
      </c>
      <c r="K2116">
        <f>IFERROR(IFERROR(IFERROR(
VLOOKUP("*"&amp;$B2116&amp;"*", [1]cities_output!$A:$C,3,0),
VLOOKUP("*"&amp;LEFT($B2116,5)&amp;"*", [1]cities_output!$A:$C,3,0)),
VLOOKUP("*"&amp;RIGHT($B2116,5)&amp;"*", [1]cities_output!$A:$C,3,0)),
"")</f>
        <v>-90.217931500000006</v>
      </c>
      <c r="L2116" cm="1">
        <f t="array" aca="1" ref="L2116" ca="1">IFERROR(SUMPRODUCT(MID(0&amp;F2116, LARGE(INDEX(ISNUMBER(--MID(F2116, ROW(INDIRECT("1:"&amp;LEN(F2116))), 1)) * ROW(INDIRECT("1:"&amp;LEN(F2116))), 0), ROW(INDIRECT("1:"&amp;LEN(F2116))))+1, 1) * 10^ROW(INDIRECT("1:"&amp;LEN(F2116)))/10),"")</f>
        <v>30</v>
      </c>
      <c r="M2116" t="str">
        <f t="shared" si="66"/>
        <v>second</v>
      </c>
      <c r="N2116">
        <f t="shared" ca="1" si="67"/>
        <v>30</v>
      </c>
    </row>
    <row r="2117" spans="1:14" x14ac:dyDescent="0.35">
      <c r="A2117" s="1">
        <v>39712.123611111114</v>
      </c>
      <c r="B2117" t="s">
        <v>151</v>
      </c>
      <c r="C2117" t="s">
        <v>9</v>
      </c>
      <c r="D2117" t="s">
        <v>10</v>
      </c>
      <c r="E2117" t="s">
        <v>122</v>
      </c>
      <c r="F2117" t="s">
        <v>2454</v>
      </c>
      <c r="G2117" t="s">
        <v>2455</v>
      </c>
      <c r="H2117" s="2">
        <v>39752</v>
      </c>
      <c r="I2117" t="str">
        <f>IFERROR(IFERROR(IFERROR(
VLOOKUP("*"&amp;$B2117&amp;"*", [1]cities_output!$A:$C,1,0),
VLOOKUP("*"&amp;LEFT($B2117,5)&amp;"*", [1]cities_output!$A:$C,1,0)),
VLOOKUP("*"&amp;RIGHT($B2117,5)&amp;"*", [1]cities_output!$A:$C,1,0)),
"")</f>
        <v>St. Louis</v>
      </c>
      <c r="J2117">
        <f>IFERROR(IFERROR(IFERROR(
VLOOKUP("*"&amp;$B2117&amp;"*", [1]cities_output!$A:$C,2,0),
VLOOKUP("*"&amp;LEFT($B2117,5)&amp;"*", [1]cities_output!$A:$C,2,0)),
VLOOKUP("*"&amp;RIGHT($B2117,5)&amp;"*", [1]cities_output!$A:$C,2,0)),
"")</f>
        <v>38.6181755</v>
      </c>
      <c r="K2117">
        <f>IFERROR(IFERROR(IFERROR(
VLOOKUP("*"&amp;$B2117&amp;"*", [1]cities_output!$A:$C,3,0),
VLOOKUP("*"&amp;LEFT($B2117,5)&amp;"*", [1]cities_output!$A:$C,3,0)),
VLOOKUP("*"&amp;RIGHT($B2117,5)&amp;"*", [1]cities_output!$A:$C,3,0)),
"")</f>
        <v>-90.217931500000006</v>
      </c>
      <c r="L2117" cm="1">
        <f t="array" aca="1" ref="L2117" ca="1">IFERROR(SUMPRODUCT(MID(0&amp;F2117, LARGE(INDEX(ISNUMBER(--MID(F2117, ROW(INDIRECT("1:"&amp;LEN(F2117))), 1)) * ROW(INDIRECT("1:"&amp;LEN(F2117))), 0), ROW(INDIRECT("1:"&amp;LEN(F2117))))+1, 1) * 10^ROW(INDIRECT("1:"&amp;LEN(F2117)))/10),"")</f>
        <v>26</v>
      </c>
      <c r="M2117" t="str">
        <f t="shared" si="66"/>
        <v>second</v>
      </c>
      <c r="N2117">
        <f t="shared" ca="1" si="67"/>
        <v>26</v>
      </c>
    </row>
    <row r="2118" spans="1:14" x14ac:dyDescent="0.35">
      <c r="A2118" s="1">
        <v>35952.96875</v>
      </c>
      <c r="B2118" t="s">
        <v>151</v>
      </c>
      <c r="C2118" t="s">
        <v>9</v>
      </c>
      <c r="D2118" t="s">
        <v>10</v>
      </c>
      <c r="E2118" t="s">
        <v>22</v>
      </c>
      <c r="F2118" t="s">
        <v>3629</v>
      </c>
      <c r="G2118" t="s">
        <v>3630</v>
      </c>
      <c r="H2118" s="2">
        <v>37309</v>
      </c>
      <c r="I2118" t="str">
        <f>IFERROR(IFERROR(IFERROR(
VLOOKUP("*"&amp;$B2118&amp;"*", [1]cities_output!$A:$C,1,0),
VLOOKUP("*"&amp;LEFT($B2118,5)&amp;"*", [1]cities_output!$A:$C,1,0)),
VLOOKUP("*"&amp;RIGHT($B2118,5)&amp;"*", [1]cities_output!$A:$C,1,0)),
"")</f>
        <v>St. Louis</v>
      </c>
      <c r="J2118">
        <f>IFERROR(IFERROR(IFERROR(
VLOOKUP("*"&amp;$B2118&amp;"*", [1]cities_output!$A:$C,2,0),
VLOOKUP("*"&amp;LEFT($B2118,5)&amp;"*", [1]cities_output!$A:$C,2,0)),
VLOOKUP("*"&amp;RIGHT($B2118,5)&amp;"*", [1]cities_output!$A:$C,2,0)),
"")</f>
        <v>38.6181755</v>
      </c>
      <c r="K2118">
        <f>IFERROR(IFERROR(IFERROR(
VLOOKUP("*"&amp;$B2118&amp;"*", [1]cities_output!$A:$C,3,0),
VLOOKUP("*"&amp;LEFT($B2118,5)&amp;"*", [1]cities_output!$A:$C,3,0)),
VLOOKUP("*"&amp;RIGHT($B2118,5)&amp;"*", [1]cities_output!$A:$C,3,0)),
"")</f>
        <v>-90.217931500000006</v>
      </c>
      <c r="L2118">
        <v>4</v>
      </c>
      <c r="M2118" t="str">
        <f t="shared" si="66"/>
        <v>second</v>
      </c>
      <c r="N2118">
        <f t="shared" si="67"/>
        <v>4</v>
      </c>
    </row>
    <row r="2119" spans="1:14" x14ac:dyDescent="0.35">
      <c r="A2119" s="1">
        <v>36705.674305555556</v>
      </c>
      <c r="B2119" t="s">
        <v>151</v>
      </c>
      <c r="C2119" t="s">
        <v>9</v>
      </c>
      <c r="D2119" t="s">
        <v>10</v>
      </c>
      <c r="E2119" t="s">
        <v>15</v>
      </c>
      <c r="F2119" t="s">
        <v>1824</v>
      </c>
      <c r="G2119" t="s">
        <v>3412</v>
      </c>
      <c r="H2119" s="2">
        <v>36730</v>
      </c>
      <c r="I2119" t="str">
        <f>IFERROR(IFERROR(IFERROR(
VLOOKUP("*"&amp;$B2119&amp;"*", [1]cities_output!$A:$C,1,0),
VLOOKUP("*"&amp;LEFT($B2119,5)&amp;"*", [1]cities_output!$A:$C,1,0)),
VLOOKUP("*"&amp;RIGHT($B2119,5)&amp;"*", [1]cities_output!$A:$C,1,0)),
"")</f>
        <v>St. Louis</v>
      </c>
      <c r="J2119">
        <f>IFERROR(IFERROR(IFERROR(
VLOOKUP("*"&amp;$B2119&amp;"*", [1]cities_output!$A:$C,2,0),
VLOOKUP("*"&amp;LEFT($B2119,5)&amp;"*", [1]cities_output!$A:$C,2,0)),
VLOOKUP("*"&amp;RIGHT($B2119,5)&amp;"*", [1]cities_output!$A:$C,2,0)),
"")</f>
        <v>38.6181755</v>
      </c>
      <c r="K2119">
        <f>IFERROR(IFERROR(IFERROR(
VLOOKUP("*"&amp;$B2119&amp;"*", [1]cities_output!$A:$C,3,0),
VLOOKUP("*"&amp;LEFT($B2119,5)&amp;"*", [1]cities_output!$A:$C,3,0)),
VLOOKUP("*"&amp;RIGHT($B2119,5)&amp;"*", [1]cities_output!$A:$C,3,0)),
"")</f>
        <v>-90.217931500000006</v>
      </c>
      <c r="L2119">
        <v>3</v>
      </c>
      <c r="M2119" t="str">
        <f t="shared" si="66"/>
        <v>second</v>
      </c>
      <c r="N2119">
        <f t="shared" si="67"/>
        <v>3</v>
      </c>
    </row>
    <row r="2120" spans="1:14" x14ac:dyDescent="0.35">
      <c r="A2120" s="1">
        <v>44426.861111111109</v>
      </c>
      <c r="B2120" t="s">
        <v>151</v>
      </c>
      <c r="C2120" t="s">
        <v>9</v>
      </c>
      <c r="D2120" t="s">
        <v>10</v>
      </c>
      <c r="E2120" t="s">
        <v>82</v>
      </c>
      <c r="F2120" t="s">
        <v>259</v>
      </c>
      <c r="G2120" t="s">
        <v>260</v>
      </c>
      <c r="H2120" s="2">
        <v>44428</v>
      </c>
      <c r="I2120" t="str">
        <f>IFERROR(IFERROR(IFERROR(
VLOOKUP("*"&amp;$B2120&amp;"*", [1]cities_output!$A:$C,1,0),
VLOOKUP("*"&amp;LEFT($B2120,5)&amp;"*", [1]cities_output!$A:$C,1,0)),
VLOOKUP("*"&amp;RIGHT($B2120,5)&amp;"*", [1]cities_output!$A:$C,1,0)),
"")</f>
        <v>St. Louis</v>
      </c>
      <c r="J2120">
        <f>IFERROR(IFERROR(IFERROR(
VLOOKUP("*"&amp;$B2120&amp;"*", [1]cities_output!$A:$C,2,0),
VLOOKUP("*"&amp;LEFT($B2120,5)&amp;"*", [1]cities_output!$A:$C,2,0)),
VLOOKUP("*"&amp;RIGHT($B2120,5)&amp;"*", [1]cities_output!$A:$C,2,0)),
"")</f>
        <v>38.6181755</v>
      </c>
      <c r="K2120">
        <f>IFERROR(IFERROR(IFERROR(
VLOOKUP("*"&amp;$B2120&amp;"*", [1]cities_output!$A:$C,3,0),
VLOOKUP("*"&amp;LEFT($B2120,5)&amp;"*", [1]cities_output!$A:$C,3,0)),
VLOOKUP("*"&amp;RIGHT($B2120,5)&amp;"*", [1]cities_output!$A:$C,3,0)),
"")</f>
        <v>-90.217931500000006</v>
      </c>
      <c r="L2120" cm="1">
        <f t="array" aca="1" ref="L2120" ca="1">IFERROR(SUMPRODUCT(MID(0&amp;F2120, LARGE(INDEX(ISNUMBER(--MID(F2120, ROW(INDIRECT("1:"&amp;LEN(F2120))), 1)) * ROW(INDIRECT("1:"&amp;LEN(F2120))), 0), ROW(INDIRECT("1:"&amp;LEN(F2120))))+1, 1) * 10^ROW(INDIRECT("1:"&amp;LEN(F2120)))/10),"")</f>
        <v>20</v>
      </c>
      <c r="M2120" t="str">
        <f t="shared" si="66"/>
        <v>second</v>
      </c>
      <c r="N2120">
        <f t="shared" ca="1" si="67"/>
        <v>20</v>
      </c>
    </row>
    <row r="2121" spans="1:14" x14ac:dyDescent="0.35">
      <c r="A2121" s="1">
        <v>43469.010416666664</v>
      </c>
      <c r="B2121" t="s">
        <v>151</v>
      </c>
      <c r="C2121" t="s">
        <v>9</v>
      </c>
      <c r="D2121" t="s">
        <v>10</v>
      </c>
      <c r="E2121" t="s">
        <v>118</v>
      </c>
      <c r="F2121" t="s">
        <v>259</v>
      </c>
      <c r="G2121" t="s">
        <v>694</v>
      </c>
      <c r="H2121" s="2">
        <v>43469</v>
      </c>
      <c r="I2121" t="str">
        <f>IFERROR(IFERROR(IFERROR(
VLOOKUP("*"&amp;$B2121&amp;"*", [1]cities_output!$A:$C,1,0),
VLOOKUP("*"&amp;LEFT($B2121,5)&amp;"*", [1]cities_output!$A:$C,1,0)),
VLOOKUP("*"&amp;RIGHT($B2121,5)&amp;"*", [1]cities_output!$A:$C,1,0)),
"")</f>
        <v>St. Louis</v>
      </c>
      <c r="J2121">
        <f>IFERROR(IFERROR(IFERROR(
VLOOKUP("*"&amp;$B2121&amp;"*", [1]cities_output!$A:$C,2,0),
VLOOKUP("*"&amp;LEFT($B2121,5)&amp;"*", [1]cities_output!$A:$C,2,0)),
VLOOKUP("*"&amp;RIGHT($B2121,5)&amp;"*", [1]cities_output!$A:$C,2,0)),
"")</f>
        <v>38.6181755</v>
      </c>
      <c r="K2121">
        <f>IFERROR(IFERROR(IFERROR(
VLOOKUP("*"&amp;$B2121&amp;"*", [1]cities_output!$A:$C,3,0),
VLOOKUP("*"&amp;LEFT($B2121,5)&amp;"*", [1]cities_output!$A:$C,3,0)),
VLOOKUP("*"&amp;RIGHT($B2121,5)&amp;"*", [1]cities_output!$A:$C,3,0)),
"")</f>
        <v>-90.217931500000006</v>
      </c>
      <c r="L2121" cm="1">
        <f t="array" aca="1" ref="L2121" ca="1">IFERROR(SUMPRODUCT(MID(0&amp;F2121, LARGE(INDEX(ISNUMBER(--MID(F2121, ROW(INDIRECT("1:"&amp;LEN(F2121))), 1)) * ROW(INDIRECT("1:"&amp;LEN(F2121))), 0), ROW(INDIRECT("1:"&amp;LEN(F2121))))+1, 1) * 10^ROW(INDIRECT("1:"&amp;LEN(F2121)))/10),"")</f>
        <v>20</v>
      </c>
      <c r="M2121" t="str">
        <f t="shared" si="66"/>
        <v>second</v>
      </c>
      <c r="N2121">
        <f t="shared" ca="1" si="67"/>
        <v>20</v>
      </c>
    </row>
    <row r="2122" spans="1:14" x14ac:dyDescent="0.35">
      <c r="A2122" s="1">
        <v>42803.854166666664</v>
      </c>
      <c r="B2122" t="s">
        <v>151</v>
      </c>
      <c r="C2122" t="s">
        <v>9</v>
      </c>
      <c r="D2122" t="s">
        <v>10</v>
      </c>
      <c r="E2122" t="s">
        <v>11</v>
      </c>
      <c r="F2122" t="s">
        <v>259</v>
      </c>
      <c r="G2122" t="s">
        <v>954</v>
      </c>
      <c r="H2122" s="2">
        <v>42811</v>
      </c>
      <c r="I2122" t="str">
        <f>IFERROR(IFERROR(IFERROR(
VLOOKUP("*"&amp;$B2122&amp;"*", [1]cities_output!$A:$C,1,0),
VLOOKUP("*"&amp;LEFT($B2122,5)&amp;"*", [1]cities_output!$A:$C,1,0)),
VLOOKUP("*"&amp;RIGHT($B2122,5)&amp;"*", [1]cities_output!$A:$C,1,0)),
"")</f>
        <v>St. Louis</v>
      </c>
      <c r="J2122">
        <f>IFERROR(IFERROR(IFERROR(
VLOOKUP("*"&amp;$B2122&amp;"*", [1]cities_output!$A:$C,2,0),
VLOOKUP("*"&amp;LEFT($B2122,5)&amp;"*", [1]cities_output!$A:$C,2,0)),
VLOOKUP("*"&amp;RIGHT($B2122,5)&amp;"*", [1]cities_output!$A:$C,2,0)),
"")</f>
        <v>38.6181755</v>
      </c>
      <c r="K2122">
        <f>IFERROR(IFERROR(IFERROR(
VLOOKUP("*"&amp;$B2122&amp;"*", [1]cities_output!$A:$C,3,0),
VLOOKUP("*"&amp;LEFT($B2122,5)&amp;"*", [1]cities_output!$A:$C,3,0)),
VLOOKUP("*"&amp;RIGHT($B2122,5)&amp;"*", [1]cities_output!$A:$C,3,0)),
"")</f>
        <v>-90.217931500000006</v>
      </c>
      <c r="L2122" cm="1">
        <f t="array" aca="1" ref="L2122" ca="1">IFERROR(SUMPRODUCT(MID(0&amp;F2122, LARGE(INDEX(ISNUMBER(--MID(F2122, ROW(INDIRECT("1:"&amp;LEN(F2122))), 1)) * ROW(INDIRECT("1:"&amp;LEN(F2122))), 0), ROW(INDIRECT("1:"&amp;LEN(F2122))))+1, 1) * 10^ROW(INDIRECT("1:"&amp;LEN(F2122)))/10),"")</f>
        <v>20</v>
      </c>
      <c r="M2122" t="str">
        <f t="shared" si="66"/>
        <v>second</v>
      </c>
      <c r="N2122">
        <f t="shared" ca="1" si="67"/>
        <v>20</v>
      </c>
    </row>
    <row r="2123" spans="1:14" x14ac:dyDescent="0.35">
      <c r="A2123" s="1">
        <v>37267.21875</v>
      </c>
      <c r="B2123" t="s">
        <v>2137</v>
      </c>
      <c r="C2123" t="s">
        <v>9</v>
      </c>
      <c r="D2123" t="s">
        <v>10</v>
      </c>
      <c r="E2123" t="s">
        <v>704</v>
      </c>
      <c r="F2123" t="s">
        <v>259</v>
      </c>
      <c r="G2123" t="s">
        <v>3249</v>
      </c>
      <c r="H2123" s="2">
        <v>37285</v>
      </c>
      <c r="I2123" t="str">
        <f>IFERROR(IFERROR(IFERROR(
VLOOKUP("*"&amp;$B2123&amp;"*", [1]cities_output!$A:$C,1,0),
VLOOKUP("*"&amp;LEFT($B2123,5)&amp;"*", [1]cities_output!$A:$C,1,0)),
VLOOKUP("*"&amp;RIGHT($B2123,5)&amp;"*", [1]cities_output!$A:$C,1,0)),
"")</f>
        <v>St. Louis</v>
      </c>
      <c r="J2123">
        <f>IFERROR(IFERROR(IFERROR(
VLOOKUP("*"&amp;$B2123&amp;"*", [1]cities_output!$A:$C,2,0),
VLOOKUP("*"&amp;LEFT($B2123,5)&amp;"*", [1]cities_output!$A:$C,2,0)),
VLOOKUP("*"&amp;RIGHT($B2123,5)&amp;"*", [1]cities_output!$A:$C,2,0)),
"")</f>
        <v>38.6181755</v>
      </c>
      <c r="K2123">
        <f>IFERROR(IFERROR(IFERROR(
VLOOKUP("*"&amp;$B2123&amp;"*", [1]cities_output!$A:$C,3,0),
VLOOKUP("*"&amp;LEFT($B2123,5)&amp;"*", [1]cities_output!$A:$C,3,0)),
VLOOKUP("*"&amp;RIGHT($B2123,5)&amp;"*", [1]cities_output!$A:$C,3,0)),
"")</f>
        <v>-90.217931500000006</v>
      </c>
      <c r="L2123" cm="1">
        <f t="array" aca="1" ref="L2123" ca="1">IFERROR(SUMPRODUCT(MID(0&amp;F2123, LARGE(INDEX(ISNUMBER(--MID(F2123, ROW(INDIRECT("1:"&amp;LEN(F2123))), 1)) * ROW(INDIRECT("1:"&amp;LEN(F2123))), 0), ROW(INDIRECT("1:"&amp;LEN(F2123))))+1, 1) * 10^ROW(INDIRECT("1:"&amp;LEN(F2123)))/10),"")</f>
        <v>20</v>
      </c>
      <c r="M2123" t="str">
        <f t="shared" si="66"/>
        <v>second</v>
      </c>
      <c r="N2123">
        <f t="shared" ca="1" si="67"/>
        <v>20</v>
      </c>
    </row>
    <row r="2124" spans="1:14" x14ac:dyDescent="0.35">
      <c r="A2124" s="1">
        <v>19906.875</v>
      </c>
      <c r="B2124" t="s">
        <v>4102</v>
      </c>
      <c r="C2124" t="s">
        <v>9</v>
      </c>
      <c r="D2124" t="s">
        <v>10</v>
      </c>
      <c r="E2124" t="s">
        <v>66</v>
      </c>
      <c r="F2124" t="s">
        <v>4103</v>
      </c>
      <c r="G2124" t="s">
        <v>4104</v>
      </c>
      <c r="H2124" s="2">
        <v>36862</v>
      </c>
      <c r="I2124" t="str">
        <f>IFERROR(IFERROR(IFERROR(
VLOOKUP("*"&amp;$B2124&amp;"*", [1]cities_output!$A:$C,1,0),
VLOOKUP("*"&amp;LEFT($B2124,5)&amp;"*", [1]cities_output!$A:$C,1,0)),
VLOOKUP("*"&amp;RIGHT($B2124,5)&amp;"*", [1]cities_output!$A:$C,1,0)),
"")</f>
        <v>St. Louis</v>
      </c>
      <c r="J2124">
        <f>IFERROR(IFERROR(IFERROR(
VLOOKUP("*"&amp;$B2124&amp;"*", [1]cities_output!$A:$C,2,0),
VLOOKUP("*"&amp;LEFT($B2124,5)&amp;"*", [1]cities_output!$A:$C,2,0)),
VLOOKUP("*"&amp;RIGHT($B2124,5)&amp;"*", [1]cities_output!$A:$C,2,0)),
"")</f>
        <v>38.6181755</v>
      </c>
      <c r="K2124">
        <f>IFERROR(IFERROR(IFERROR(
VLOOKUP("*"&amp;$B2124&amp;"*", [1]cities_output!$A:$C,3,0),
VLOOKUP("*"&amp;LEFT($B2124,5)&amp;"*", [1]cities_output!$A:$C,3,0)),
VLOOKUP("*"&amp;RIGHT($B2124,5)&amp;"*", [1]cities_output!$A:$C,3,0)),
"")</f>
        <v>-90.217931500000006</v>
      </c>
      <c r="L2124" cm="1">
        <f t="array" aca="1" ref="L2124" ca="1">IFERROR(SUMPRODUCT(MID(0&amp;F2124, LARGE(INDEX(ISNUMBER(--MID(F2124, ROW(INDIRECT("1:"&amp;LEN(F2124))), 1)) * ROW(INDIRECT("1:"&amp;LEN(F2124))), 0), ROW(INDIRECT("1:"&amp;LEN(F2124))))+1, 1) * 10^ROW(INDIRECT("1:"&amp;LEN(F2124)))/10),"")</f>
        <v>20</v>
      </c>
      <c r="M2124" t="str">
        <f t="shared" si="66"/>
        <v>second</v>
      </c>
      <c r="N2124">
        <f t="shared" ca="1" si="67"/>
        <v>20</v>
      </c>
    </row>
    <row r="2125" spans="1:14" x14ac:dyDescent="0.35">
      <c r="A2125" s="1">
        <v>43607.560416666667</v>
      </c>
      <c r="B2125" t="s">
        <v>151</v>
      </c>
      <c r="C2125" t="s">
        <v>9</v>
      </c>
      <c r="D2125" t="s">
        <v>10</v>
      </c>
      <c r="E2125" t="s">
        <v>11</v>
      </c>
      <c r="F2125" t="s">
        <v>646</v>
      </c>
      <c r="G2125" t="s">
        <v>647</v>
      </c>
      <c r="H2125" s="2">
        <v>43636</v>
      </c>
      <c r="I2125" t="str">
        <f>IFERROR(IFERROR(IFERROR(
VLOOKUP("*"&amp;$B2125&amp;"*", [1]cities_output!$A:$C,1,0),
VLOOKUP("*"&amp;LEFT($B2125,5)&amp;"*", [1]cities_output!$A:$C,1,0)),
VLOOKUP("*"&amp;RIGHT($B2125,5)&amp;"*", [1]cities_output!$A:$C,1,0)),
"")</f>
        <v>St. Louis</v>
      </c>
      <c r="J2125">
        <f>IFERROR(IFERROR(IFERROR(
VLOOKUP("*"&amp;$B2125&amp;"*", [1]cities_output!$A:$C,2,0),
VLOOKUP("*"&amp;LEFT($B2125,5)&amp;"*", [1]cities_output!$A:$C,2,0)),
VLOOKUP("*"&amp;RIGHT($B2125,5)&amp;"*", [1]cities_output!$A:$C,2,0)),
"")</f>
        <v>38.6181755</v>
      </c>
      <c r="K2125">
        <f>IFERROR(IFERROR(IFERROR(
VLOOKUP("*"&amp;$B2125&amp;"*", [1]cities_output!$A:$C,3,0),
VLOOKUP("*"&amp;LEFT($B2125,5)&amp;"*", [1]cities_output!$A:$C,3,0)),
VLOOKUP("*"&amp;RIGHT($B2125,5)&amp;"*", [1]cities_output!$A:$C,3,0)),
"")</f>
        <v>-90.217931500000006</v>
      </c>
      <c r="L2125" cm="1">
        <f t="array" aca="1" ref="L2125" ca="1">IFERROR(SUMPRODUCT(MID(0&amp;F2125, LARGE(INDEX(ISNUMBER(--MID(F2125, ROW(INDIRECT("1:"&amp;LEN(F2125))), 1)) * ROW(INDIRECT("1:"&amp;LEN(F2125))), 0), ROW(INDIRECT("1:"&amp;LEN(F2125))))+1, 1) * 10^ROW(INDIRECT("1:"&amp;LEN(F2125)))/10),"")</f>
        <v>16</v>
      </c>
      <c r="M2125" t="str">
        <f t="shared" si="66"/>
        <v>second</v>
      </c>
      <c r="N2125">
        <f t="shared" ca="1" si="67"/>
        <v>16</v>
      </c>
    </row>
    <row r="2126" spans="1:14" x14ac:dyDescent="0.35">
      <c r="A2126" s="1">
        <v>42326.805555555555</v>
      </c>
      <c r="B2126" t="s">
        <v>151</v>
      </c>
      <c r="C2126" t="s">
        <v>9</v>
      </c>
      <c r="D2126" t="s">
        <v>10</v>
      </c>
      <c r="E2126" t="s">
        <v>79</v>
      </c>
      <c r="F2126" t="s">
        <v>188</v>
      </c>
      <c r="G2126" t="s">
        <v>1167</v>
      </c>
      <c r="H2126" s="2">
        <v>42328</v>
      </c>
      <c r="I2126" t="str">
        <f>IFERROR(IFERROR(IFERROR(
VLOOKUP("*"&amp;$B2126&amp;"*", [1]cities_output!$A:$C,1,0),
VLOOKUP("*"&amp;LEFT($B2126,5)&amp;"*", [1]cities_output!$A:$C,1,0)),
VLOOKUP("*"&amp;RIGHT($B2126,5)&amp;"*", [1]cities_output!$A:$C,1,0)),
"")</f>
        <v>St. Louis</v>
      </c>
      <c r="J2126">
        <f>IFERROR(IFERROR(IFERROR(
VLOOKUP("*"&amp;$B2126&amp;"*", [1]cities_output!$A:$C,2,0),
VLOOKUP("*"&amp;LEFT($B2126,5)&amp;"*", [1]cities_output!$A:$C,2,0)),
VLOOKUP("*"&amp;RIGHT($B2126,5)&amp;"*", [1]cities_output!$A:$C,2,0)),
"")</f>
        <v>38.6181755</v>
      </c>
      <c r="K2126">
        <f>IFERROR(IFERROR(IFERROR(
VLOOKUP("*"&amp;$B2126&amp;"*", [1]cities_output!$A:$C,3,0),
VLOOKUP("*"&amp;LEFT($B2126,5)&amp;"*", [1]cities_output!$A:$C,3,0)),
VLOOKUP("*"&amp;RIGHT($B2126,5)&amp;"*", [1]cities_output!$A:$C,3,0)),
"")</f>
        <v>-90.217931500000006</v>
      </c>
      <c r="L2126" cm="1">
        <f t="array" aca="1" ref="L2126" ca="1">IFERROR(SUMPRODUCT(MID(0&amp;F2126, LARGE(INDEX(ISNUMBER(--MID(F2126, ROW(INDIRECT("1:"&amp;LEN(F2126))), 1)) * ROW(INDIRECT("1:"&amp;LEN(F2126))), 0), ROW(INDIRECT("1:"&amp;LEN(F2126))))+1, 1) * 10^ROW(INDIRECT("1:"&amp;LEN(F2126)))/10),"")</f>
        <v>15</v>
      </c>
      <c r="M2126" t="str">
        <f t="shared" si="66"/>
        <v>second</v>
      </c>
      <c r="N2126">
        <f t="shared" ca="1" si="67"/>
        <v>15</v>
      </c>
    </row>
    <row r="2127" spans="1:14" x14ac:dyDescent="0.35">
      <c r="A2127" s="1">
        <v>41634.1875</v>
      </c>
      <c r="B2127" t="s">
        <v>151</v>
      </c>
      <c r="C2127" t="s">
        <v>9</v>
      </c>
      <c r="D2127" t="s">
        <v>10</v>
      </c>
      <c r="E2127" t="s">
        <v>30</v>
      </c>
      <c r="F2127" t="s">
        <v>188</v>
      </c>
      <c r="G2127" t="s">
        <v>1491</v>
      </c>
      <c r="H2127" s="2">
        <v>41649</v>
      </c>
      <c r="I2127" t="str">
        <f>IFERROR(IFERROR(IFERROR(
VLOOKUP("*"&amp;$B2127&amp;"*", [1]cities_output!$A:$C,1,0),
VLOOKUP("*"&amp;LEFT($B2127,5)&amp;"*", [1]cities_output!$A:$C,1,0)),
VLOOKUP("*"&amp;RIGHT($B2127,5)&amp;"*", [1]cities_output!$A:$C,1,0)),
"")</f>
        <v>St. Louis</v>
      </c>
      <c r="J2127">
        <f>IFERROR(IFERROR(IFERROR(
VLOOKUP("*"&amp;$B2127&amp;"*", [1]cities_output!$A:$C,2,0),
VLOOKUP("*"&amp;LEFT($B2127,5)&amp;"*", [1]cities_output!$A:$C,2,0)),
VLOOKUP("*"&amp;RIGHT($B2127,5)&amp;"*", [1]cities_output!$A:$C,2,0)),
"")</f>
        <v>38.6181755</v>
      </c>
      <c r="K2127">
        <f>IFERROR(IFERROR(IFERROR(
VLOOKUP("*"&amp;$B2127&amp;"*", [1]cities_output!$A:$C,3,0),
VLOOKUP("*"&amp;LEFT($B2127,5)&amp;"*", [1]cities_output!$A:$C,3,0)),
VLOOKUP("*"&amp;RIGHT($B2127,5)&amp;"*", [1]cities_output!$A:$C,3,0)),
"")</f>
        <v>-90.217931500000006</v>
      </c>
      <c r="L2127" cm="1">
        <f t="array" aca="1" ref="L2127" ca="1">IFERROR(SUMPRODUCT(MID(0&amp;F2127, LARGE(INDEX(ISNUMBER(--MID(F2127, ROW(INDIRECT("1:"&amp;LEN(F2127))), 1)) * ROW(INDIRECT("1:"&amp;LEN(F2127))), 0), ROW(INDIRECT("1:"&amp;LEN(F2127))))+1, 1) * 10^ROW(INDIRECT("1:"&amp;LEN(F2127)))/10),"")</f>
        <v>15</v>
      </c>
      <c r="M2127" t="str">
        <f t="shared" si="66"/>
        <v>second</v>
      </c>
      <c r="N2127">
        <f t="shared" ca="1" si="67"/>
        <v>15</v>
      </c>
    </row>
    <row r="2128" spans="1:14" x14ac:dyDescent="0.35">
      <c r="A2128" s="1">
        <v>40477.875</v>
      </c>
      <c r="B2128" t="s">
        <v>151</v>
      </c>
      <c r="C2128" t="s">
        <v>9</v>
      </c>
      <c r="D2128" t="s">
        <v>10</v>
      </c>
      <c r="E2128" t="s">
        <v>51</v>
      </c>
      <c r="F2128" t="s">
        <v>188</v>
      </c>
      <c r="G2128" t="s">
        <v>2116</v>
      </c>
      <c r="H2128" s="2">
        <v>40503</v>
      </c>
      <c r="I2128" t="str">
        <f>IFERROR(IFERROR(IFERROR(
VLOOKUP("*"&amp;$B2128&amp;"*", [1]cities_output!$A:$C,1,0),
VLOOKUP("*"&amp;LEFT($B2128,5)&amp;"*", [1]cities_output!$A:$C,1,0)),
VLOOKUP("*"&amp;RIGHT($B2128,5)&amp;"*", [1]cities_output!$A:$C,1,0)),
"")</f>
        <v>St. Louis</v>
      </c>
      <c r="J2128">
        <f>IFERROR(IFERROR(IFERROR(
VLOOKUP("*"&amp;$B2128&amp;"*", [1]cities_output!$A:$C,2,0),
VLOOKUP("*"&amp;LEFT($B2128,5)&amp;"*", [1]cities_output!$A:$C,2,0)),
VLOOKUP("*"&amp;RIGHT($B2128,5)&amp;"*", [1]cities_output!$A:$C,2,0)),
"")</f>
        <v>38.6181755</v>
      </c>
      <c r="K2128">
        <f>IFERROR(IFERROR(IFERROR(
VLOOKUP("*"&amp;$B2128&amp;"*", [1]cities_output!$A:$C,3,0),
VLOOKUP("*"&amp;LEFT($B2128,5)&amp;"*", [1]cities_output!$A:$C,3,0)),
VLOOKUP("*"&amp;RIGHT($B2128,5)&amp;"*", [1]cities_output!$A:$C,3,0)),
"")</f>
        <v>-90.217931500000006</v>
      </c>
      <c r="L2128" cm="1">
        <f t="array" aca="1" ref="L2128" ca="1">IFERROR(SUMPRODUCT(MID(0&amp;F2128, LARGE(INDEX(ISNUMBER(--MID(F2128, ROW(INDIRECT("1:"&amp;LEN(F2128))), 1)) * ROW(INDIRECT("1:"&amp;LEN(F2128))), 0), ROW(INDIRECT("1:"&amp;LEN(F2128))))+1, 1) * 10^ROW(INDIRECT("1:"&amp;LEN(F2128)))/10),"")</f>
        <v>15</v>
      </c>
      <c r="M2128" t="str">
        <f t="shared" si="66"/>
        <v>second</v>
      </c>
      <c r="N2128">
        <f t="shared" ca="1" si="67"/>
        <v>15</v>
      </c>
    </row>
    <row r="2129" spans="1:14" x14ac:dyDescent="0.35">
      <c r="A2129" s="1">
        <v>40453.916666666664</v>
      </c>
      <c r="B2129" t="s">
        <v>2130</v>
      </c>
      <c r="C2129" t="s">
        <v>9</v>
      </c>
      <c r="D2129" t="s">
        <v>10</v>
      </c>
      <c r="E2129" t="s">
        <v>51</v>
      </c>
      <c r="F2129" t="s">
        <v>188</v>
      </c>
      <c r="G2129" t="s">
        <v>2131</v>
      </c>
      <c r="H2129" s="2">
        <v>40503</v>
      </c>
      <c r="I2129" t="str">
        <f>IFERROR(IFERROR(IFERROR(
VLOOKUP("*"&amp;$B2129&amp;"*", [1]cities_output!$A:$C,1,0),
VLOOKUP("*"&amp;LEFT($B2129,5)&amp;"*", [1]cities_output!$A:$C,1,0)),
VLOOKUP("*"&amp;RIGHT($B2129,5)&amp;"*", [1]cities_output!$A:$C,1,0)),
"")</f>
        <v>St. Louis</v>
      </c>
      <c r="J2129">
        <f>IFERROR(IFERROR(IFERROR(
VLOOKUP("*"&amp;$B2129&amp;"*", [1]cities_output!$A:$C,2,0),
VLOOKUP("*"&amp;LEFT($B2129,5)&amp;"*", [1]cities_output!$A:$C,2,0)),
VLOOKUP("*"&amp;RIGHT($B2129,5)&amp;"*", [1]cities_output!$A:$C,2,0)),
"")</f>
        <v>38.6181755</v>
      </c>
      <c r="K2129">
        <f>IFERROR(IFERROR(IFERROR(
VLOOKUP("*"&amp;$B2129&amp;"*", [1]cities_output!$A:$C,3,0),
VLOOKUP("*"&amp;LEFT($B2129,5)&amp;"*", [1]cities_output!$A:$C,3,0)),
VLOOKUP("*"&amp;RIGHT($B2129,5)&amp;"*", [1]cities_output!$A:$C,3,0)),
"")</f>
        <v>-90.217931500000006</v>
      </c>
      <c r="L2129" cm="1">
        <f t="array" aca="1" ref="L2129" ca="1">IFERROR(SUMPRODUCT(MID(0&amp;F2129, LARGE(INDEX(ISNUMBER(--MID(F2129, ROW(INDIRECT("1:"&amp;LEN(F2129))), 1)) * ROW(INDIRECT("1:"&amp;LEN(F2129))), 0), ROW(INDIRECT("1:"&amp;LEN(F2129))))+1, 1) * 10^ROW(INDIRECT("1:"&amp;LEN(F2129)))/10),"")</f>
        <v>15</v>
      </c>
      <c r="M2129" t="str">
        <f t="shared" si="66"/>
        <v>second</v>
      </c>
      <c r="N2129">
        <f t="shared" ca="1" si="67"/>
        <v>15</v>
      </c>
    </row>
    <row r="2130" spans="1:14" x14ac:dyDescent="0.35">
      <c r="A2130" s="1">
        <v>39302.916666666664</v>
      </c>
      <c r="B2130" t="s">
        <v>151</v>
      </c>
      <c r="C2130" t="s">
        <v>9</v>
      </c>
      <c r="D2130" t="s">
        <v>10</v>
      </c>
      <c r="E2130" t="s">
        <v>11</v>
      </c>
      <c r="F2130" t="s">
        <v>2614</v>
      </c>
      <c r="G2130" t="s">
        <v>2615</v>
      </c>
      <c r="H2130" s="2">
        <v>39308</v>
      </c>
      <c r="I2130" t="str">
        <f>IFERROR(IFERROR(IFERROR(
VLOOKUP("*"&amp;$B2130&amp;"*", [1]cities_output!$A:$C,1,0),
VLOOKUP("*"&amp;LEFT($B2130,5)&amp;"*", [1]cities_output!$A:$C,1,0)),
VLOOKUP("*"&amp;RIGHT($B2130,5)&amp;"*", [1]cities_output!$A:$C,1,0)),
"")</f>
        <v>St. Louis</v>
      </c>
      <c r="J2130">
        <f>IFERROR(IFERROR(IFERROR(
VLOOKUP("*"&amp;$B2130&amp;"*", [1]cities_output!$A:$C,2,0),
VLOOKUP("*"&amp;LEFT($B2130,5)&amp;"*", [1]cities_output!$A:$C,2,0)),
VLOOKUP("*"&amp;RIGHT($B2130,5)&amp;"*", [1]cities_output!$A:$C,2,0)),
"")</f>
        <v>38.6181755</v>
      </c>
      <c r="K2130">
        <f>IFERROR(IFERROR(IFERROR(
VLOOKUP("*"&amp;$B2130&amp;"*", [1]cities_output!$A:$C,3,0),
VLOOKUP("*"&amp;LEFT($B2130,5)&amp;"*", [1]cities_output!$A:$C,3,0)),
VLOOKUP("*"&amp;RIGHT($B2130,5)&amp;"*", [1]cities_output!$A:$C,3,0)),
"")</f>
        <v>-90.217931500000006</v>
      </c>
      <c r="L2130" cm="1">
        <f t="array" aca="1" ref="L2130" ca="1">IFERROR(SUMPRODUCT(MID(0&amp;F2130, LARGE(INDEX(ISNUMBER(--MID(F2130, ROW(INDIRECT("1:"&amp;LEN(F2130))), 1)) * ROW(INDIRECT("1:"&amp;LEN(F2130))), 0), ROW(INDIRECT("1:"&amp;LEN(F2130))))+1, 1) * 10^ROW(INDIRECT("1:"&amp;LEN(F2130)))/10),"")</f>
        <v>15</v>
      </c>
      <c r="M2130" t="str">
        <f t="shared" si="66"/>
        <v>second</v>
      </c>
      <c r="N2130">
        <f t="shared" ca="1" si="67"/>
        <v>15</v>
      </c>
    </row>
    <row r="2131" spans="1:14" x14ac:dyDescent="0.35">
      <c r="A2131" s="1">
        <v>36405.03125</v>
      </c>
      <c r="B2131" t="s">
        <v>151</v>
      </c>
      <c r="C2131" t="s">
        <v>9</v>
      </c>
      <c r="D2131" t="s">
        <v>10</v>
      </c>
      <c r="F2131" t="s">
        <v>3314</v>
      </c>
      <c r="G2131" t="s">
        <v>3535</v>
      </c>
      <c r="H2131" s="2">
        <v>36415</v>
      </c>
      <c r="I2131" t="str">
        <f>IFERROR(IFERROR(IFERROR(
VLOOKUP("*"&amp;$B2131&amp;"*", [1]cities_output!$A:$C,1,0),
VLOOKUP("*"&amp;LEFT($B2131,5)&amp;"*", [1]cities_output!$A:$C,1,0)),
VLOOKUP("*"&amp;RIGHT($B2131,5)&amp;"*", [1]cities_output!$A:$C,1,0)),
"")</f>
        <v>St. Louis</v>
      </c>
      <c r="J2131">
        <f>IFERROR(IFERROR(IFERROR(
VLOOKUP("*"&amp;$B2131&amp;"*", [1]cities_output!$A:$C,2,0),
VLOOKUP("*"&amp;LEFT($B2131,5)&amp;"*", [1]cities_output!$A:$C,2,0)),
VLOOKUP("*"&amp;RIGHT($B2131,5)&amp;"*", [1]cities_output!$A:$C,2,0)),
"")</f>
        <v>38.6181755</v>
      </c>
      <c r="K2131">
        <f>IFERROR(IFERROR(IFERROR(
VLOOKUP("*"&amp;$B2131&amp;"*", [1]cities_output!$A:$C,3,0),
VLOOKUP("*"&amp;LEFT($B2131,5)&amp;"*", [1]cities_output!$A:$C,3,0)),
VLOOKUP("*"&amp;RIGHT($B2131,5)&amp;"*", [1]cities_output!$A:$C,3,0)),
"")</f>
        <v>-90.217931500000006</v>
      </c>
      <c r="L2131" cm="1">
        <f t="array" aca="1" ref="L2131" ca="1">IFERROR(SUMPRODUCT(MID(0&amp;F2131, LARGE(INDEX(ISNUMBER(--MID(F2131, ROW(INDIRECT("1:"&amp;LEN(F2131))), 1)) * ROW(INDIRECT("1:"&amp;LEN(F2131))), 0), ROW(INDIRECT("1:"&amp;LEN(F2131))))+1, 1) * 10^ROW(INDIRECT("1:"&amp;LEN(F2131)))/10),"")</f>
        <v>15</v>
      </c>
      <c r="M2131" t="str">
        <f t="shared" si="66"/>
        <v>second</v>
      </c>
      <c r="N2131">
        <f t="shared" ca="1" si="67"/>
        <v>15</v>
      </c>
    </row>
    <row r="2132" spans="1:14" x14ac:dyDescent="0.35">
      <c r="A2132" s="1">
        <v>42900.906944444447</v>
      </c>
      <c r="B2132" t="s">
        <v>151</v>
      </c>
      <c r="C2132" t="s">
        <v>9</v>
      </c>
      <c r="D2132" t="s">
        <v>10</v>
      </c>
      <c r="E2132" t="s">
        <v>11</v>
      </c>
      <c r="F2132" t="s">
        <v>907</v>
      </c>
      <c r="G2132" t="s">
        <v>908</v>
      </c>
      <c r="H2132" s="2">
        <v>42901</v>
      </c>
      <c r="I2132" t="str">
        <f>IFERROR(IFERROR(IFERROR(
VLOOKUP("*"&amp;$B2132&amp;"*", [1]cities_output!$A:$C,1,0),
VLOOKUP("*"&amp;LEFT($B2132,5)&amp;"*", [1]cities_output!$A:$C,1,0)),
VLOOKUP("*"&amp;RIGHT($B2132,5)&amp;"*", [1]cities_output!$A:$C,1,0)),
"")</f>
        <v>St. Louis</v>
      </c>
      <c r="J2132">
        <f>IFERROR(IFERROR(IFERROR(
VLOOKUP("*"&amp;$B2132&amp;"*", [1]cities_output!$A:$C,2,0),
VLOOKUP("*"&amp;LEFT($B2132,5)&amp;"*", [1]cities_output!$A:$C,2,0)),
VLOOKUP("*"&amp;RIGHT($B2132,5)&amp;"*", [1]cities_output!$A:$C,2,0)),
"")</f>
        <v>38.6181755</v>
      </c>
      <c r="K2132">
        <f>IFERROR(IFERROR(IFERROR(
VLOOKUP("*"&amp;$B2132&amp;"*", [1]cities_output!$A:$C,3,0),
VLOOKUP("*"&amp;LEFT($B2132,5)&amp;"*", [1]cities_output!$A:$C,3,0)),
VLOOKUP("*"&amp;RIGHT($B2132,5)&amp;"*", [1]cities_output!$A:$C,3,0)),
"")</f>
        <v>-90.217931500000006</v>
      </c>
      <c r="L2132" cm="1">
        <f t="array" aca="1" ref="L2132" ca="1">IFERROR(SUMPRODUCT(MID(0&amp;F2132, LARGE(INDEX(ISNUMBER(--MID(F2132, ROW(INDIRECT("1:"&amp;LEN(F2132))), 1)) * ROW(INDIRECT("1:"&amp;LEN(F2132))), 0), ROW(INDIRECT("1:"&amp;LEN(F2132))))+1, 1) * 10^ROW(INDIRECT("1:"&amp;LEN(F2132)))/10),"")</f>
        <v>12</v>
      </c>
      <c r="M2132" t="str">
        <f t="shared" si="66"/>
        <v>second</v>
      </c>
      <c r="N2132">
        <f t="shared" ca="1" si="67"/>
        <v>12</v>
      </c>
    </row>
    <row r="2133" spans="1:14" x14ac:dyDescent="0.35">
      <c r="A2133" s="1">
        <v>27956</v>
      </c>
      <c r="B2133" t="s">
        <v>151</v>
      </c>
      <c r="C2133" t="s">
        <v>9</v>
      </c>
      <c r="D2133" t="s">
        <v>10</v>
      </c>
      <c r="E2133" t="s">
        <v>11</v>
      </c>
      <c r="F2133" t="s">
        <v>434</v>
      </c>
      <c r="G2133" t="s">
        <v>4005</v>
      </c>
      <c r="H2133" s="2">
        <v>42374</v>
      </c>
      <c r="I2133" t="str">
        <f>IFERROR(IFERROR(IFERROR(
VLOOKUP("*"&amp;$B2133&amp;"*", [1]cities_output!$A:$C,1,0),
VLOOKUP("*"&amp;LEFT($B2133,5)&amp;"*", [1]cities_output!$A:$C,1,0)),
VLOOKUP("*"&amp;RIGHT($B2133,5)&amp;"*", [1]cities_output!$A:$C,1,0)),
"")</f>
        <v>St. Louis</v>
      </c>
      <c r="J2133">
        <f>IFERROR(IFERROR(IFERROR(
VLOOKUP("*"&amp;$B2133&amp;"*", [1]cities_output!$A:$C,2,0),
VLOOKUP("*"&amp;LEFT($B2133,5)&amp;"*", [1]cities_output!$A:$C,2,0)),
VLOOKUP("*"&amp;RIGHT($B2133,5)&amp;"*", [1]cities_output!$A:$C,2,0)),
"")</f>
        <v>38.6181755</v>
      </c>
      <c r="K2133">
        <f>IFERROR(IFERROR(IFERROR(
VLOOKUP("*"&amp;$B2133&amp;"*", [1]cities_output!$A:$C,3,0),
VLOOKUP("*"&amp;LEFT($B2133,5)&amp;"*", [1]cities_output!$A:$C,3,0)),
VLOOKUP("*"&amp;RIGHT($B2133,5)&amp;"*", [1]cities_output!$A:$C,3,0)),
"")</f>
        <v>-90.217931500000006</v>
      </c>
      <c r="L2133">
        <v>2</v>
      </c>
      <c r="M2133" t="str">
        <f t="shared" si="66"/>
        <v>second</v>
      </c>
      <c r="N2133">
        <f t="shared" si="67"/>
        <v>2</v>
      </c>
    </row>
    <row r="2134" spans="1:14" x14ac:dyDescent="0.35">
      <c r="A2134" s="1">
        <v>44787.46875</v>
      </c>
      <c r="B2134" t="s">
        <v>47</v>
      </c>
      <c r="C2134" t="s">
        <v>9</v>
      </c>
      <c r="D2134" t="s">
        <v>10</v>
      </c>
      <c r="E2134" t="s">
        <v>82</v>
      </c>
      <c r="F2134" t="s">
        <v>115</v>
      </c>
      <c r="G2134" t="s">
        <v>116</v>
      </c>
      <c r="H2134" s="2">
        <v>44813</v>
      </c>
      <c r="I2134" t="str">
        <f>IFERROR(IFERROR(IFERROR(
VLOOKUP("*"&amp;$B2134&amp;"*", [1]cities_output!$A:$C,1,0),
VLOOKUP("*"&amp;LEFT($B2134,5)&amp;"*", [1]cities_output!$A:$C,1,0)),
VLOOKUP("*"&amp;RIGHT($B2134,5)&amp;"*", [1]cities_output!$A:$C,1,0)),
"")</f>
        <v>Saint Louis</v>
      </c>
      <c r="J2134">
        <f>IFERROR(IFERROR(IFERROR(
VLOOKUP("*"&amp;$B2134&amp;"*", [1]cities_output!$A:$C,2,0),
VLOOKUP("*"&amp;LEFT($B2134,5)&amp;"*", [1]cities_output!$A:$C,2,0)),
VLOOKUP("*"&amp;RIGHT($B2134,5)&amp;"*", [1]cities_output!$A:$C,2,0)),
"")</f>
        <v>38.6181755</v>
      </c>
      <c r="K2134">
        <f>IFERROR(IFERROR(IFERROR(
VLOOKUP("*"&amp;$B2134&amp;"*", [1]cities_output!$A:$C,3,0),
VLOOKUP("*"&amp;LEFT($B2134,5)&amp;"*", [1]cities_output!$A:$C,3,0)),
VLOOKUP("*"&amp;RIGHT($B2134,5)&amp;"*", [1]cities_output!$A:$C,3,0)),
"")</f>
        <v>-90.217931500000006</v>
      </c>
      <c r="L2134" cm="1">
        <f t="array" aca="1" ref="L2134" ca="1">IFERROR(SUMPRODUCT(MID(0&amp;F2134, LARGE(INDEX(ISNUMBER(--MID(F2134, ROW(INDIRECT("1:"&amp;LEN(F2134))), 1)) * ROW(INDIRECT("1:"&amp;LEN(F2134))), 0), ROW(INDIRECT("1:"&amp;LEN(F2134))))+1, 1) * 10^ROW(INDIRECT("1:"&amp;LEN(F2134)))/10),"")</f>
        <v>10</v>
      </c>
      <c r="M2134" t="str">
        <f t="shared" si="66"/>
        <v>second</v>
      </c>
      <c r="N2134">
        <f t="shared" ca="1" si="67"/>
        <v>10</v>
      </c>
    </row>
    <row r="2135" spans="1:14" x14ac:dyDescent="0.35">
      <c r="A2135" s="1">
        <v>42815.84375</v>
      </c>
      <c r="B2135" t="s">
        <v>151</v>
      </c>
      <c r="C2135" t="s">
        <v>9</v>
      </c>
      <c r="D2135" t="s">
        <v>10</v>
      </c>
      <c r="E2135" t="s">
        <v>82</v>
      </c>
      <c r="F2135" t="s">
        <v>52</v>
      </c>
      <c r="G2135" t="s">
        <v>943</v>
      </c>
      <c r="H2135" s="2">
        <v>42817</v>
      </c>
      <c r="I2135" t="str">
        <f>IFERROR(IFERROR(IFERROR(
VLOOKUP("*"&amp;$B2135&amp;"*", [1]cities_output!$A:$C,1,0),
VLOOKUP("*"&amp;LEFT($B2135,5)&amp;"*", [1]cities_output!$A:$C,1,0)),
VLOOKUP("*"&amp;RIGHT($B2135,5)&amp;"*", [1]cities_output!$A:$C,1,0)),
"")</f>
        <v>St. Louis</v>
      </c>
      <c r="J2135">
        <f>IFERROR(IFERROR(IFERROR(
VLOOKUP("*"&amp;$B2135&amp;"*", [1]cities_output!$A:$C,2,0),
VLOOKUP("*"&amp;LEFT($B2135,5)&amp;"*", [1]cities_output!$A:$C,2,0)),
VLOOKUP("*"&amp;RIGHT($B2135,5)&amp;"*", [1]cities_output!$A:$C,2,0)),
"")</f>
        <v>38.6181755</v>
      </c>
      <c r="K2135">
        <f>IFERROR(IFERROR(IFERROR(
VLOOKUP("*"&amp;$B2135&amp;"*", [1]cities_output!$A:$C,3,0),
VLOOKUP("*"&amp;LEFT($B2135,5)&amp;"*", [1]cities_output!$A:$C,3,0)),
VLOOKUP("*"&amp;RIGHT($B2135,5)&amp;"*", [1]cities_output!$A:$C,3,0)),
"")</f>
        <v>-90.217931500000006</v>
      </c>
      <c r="L2135" cm="1">
        <f t="array" aca="1" ref="L2135" ca="1">IFERROR(SUMPRODUCT(MID(0&amp;F2135, LARGE(INDEX(ISNUMBER(--MID(F2135, ROW(INDIRECT("1:"&amp;LEN(F2135))), 1)) * ROW(INDIRECT("1:"&amp;LEN(F2135))), 0), ROW(INDIRECT("1:"&amp;LEN(F2135))))+1, 1) * 10^ROW(INDIRECT("1:"&amp;LEN(F2135)))/10),"")</f>
        <v>10</v>
      </c>
      <c r="M2135" t="str">
        <f t="shared" si="66"/>
        <v>second</v>
      </c>
      <c r="N2135">
        <f t="shared" ca="1" si="67"/>
        <v>10</v>
      </c>
    </row>
    <row r="2136" spans="1:14" x14ac:dyDescent="0.35">
      <c r="A2136" s="1">
        <v>42640.875</v>
      </c>
      <c r="B2136" t="s">
        <v>151</v>
      </c>
      <c r="C2136" t="s">
        <v>9</v>
      </c>
      <c r="D2136" t="s">
        <v>10</v>
      </c>
      <c r="E2136" t="s">
        <v>652</v>
      </c>
      <c r="F2136" t="s">
        <v>52</v>
      </c>
      <c r="G2136" t="s">
        <v>1007</v>
      </c>
      <c r="H2136" s="2">
        <v>42643</v>
      </c>
      <c r="I2136" t="str">
        <f>IFERROR(IFERROR(IFERROR(
VLOOKUP("*"&amp;$B2136&amp;"*", [1]cities_output!$A:$C,1,0),
VLOOKUP("*"&amp;LEFT($B2136,5)&amp;"*", [1]cities_output!$A:$C,1,0)),
VLOOKUP("*"&amp;RIGHT($B2136,5)&amp;"*", [1]cities_output!$A:$C,1,0)),
"")</f>
        <v>St. Louis</v>
      </c>
      <c r="J2136">
        <f>IFERROR(IFERROR(IFERROR(
VLOOKUP("*"&amp;$B2136&amp;"*", [1]cities_output!$A:$C,2,0),
VLOOKUP("*"&amp;LEFT($B2136,5)&amp;"*", [1]cities_output!$A:$C,2,0)),
VLOOKUP("*"&amp;RIGHT($B2136,5)&amp;"*", [1]cities_output!$A:$C,2,0)),
"")</f>
        <v>38.6181755</v>
      </c>
      <c r="K2136">
        <f>IFERROR(IFERROR(IFERROR(
VLOOKUP("*"&amp;$B2136&amp;"*", [1]cities_output!$A:$C,3,0),
VLOOKUP("*"&amp;LEFT($B2136,5)&amp;"*", [1]cities_output!$A:$C,3,0)),
VLOOKUP("*"&amp;RIGHT($B2136,5)&amp;"*", [1]cities_output!$A:$C,3,0)),
"")</f>
        <v>-90.217931500000006</v>
      </c>
      <c r="L2136" cm="1">
        <f t="array" aca="1" ref="L2136" ca="1">IFERROR(SUMPRODUCT(MID(0&amp;F2136, LARGE(INDEX(ISNUMBER(--MID(F2136, ROW(INDIRECT("1:"&amp;LEN(F2136))), 1)) * ROW(INDIRECT("1:"&amp;LEN(F2136))), 0), ROW(INDIRECT("1:"&amp;LEN(F2136))))+1, 1) * 10^ROW(INDIRECT("1:"&amp;LEN(F2136)))/10),"")</f>
        <v>10</v>
      </c>
      <c r="M2136" t="str">
        <f t="shared" si="66"/>
        <v>second</v>
      </c>
      <c r="N2136">
        <f t="shared" ca="1" si="67"/>
        <v>10</v>
      </c>
    </row>
    <row r="2137" spans="1:14" x14ac:dyDescent="0.35">
      <c r="A2137" s="1">
        <v>42164.541666666664</v>
      </c>
      <c r="B2137" t="s">
        <v>151</v>
      </c>
      <c r="C2137" t="s">
        <v>9</v>
      </c>
      <c r="D2137" t="s">
        <v>10</v>
      </c>
      <c r="E2137" t="s">
        <v>70</v>
      </c>
      <c r="F2137" t="s">
        <v>52</v>
      </c>
      <c r="G2137" t="s">
        <v>1234</v>
      </c>
      <c r="H2137" s="2">
        <v>42174</v>
      </c>
      <c r="I2137" t="str">
        <f>IFERROR(IFERROR(IFERROR(
VLOOKUP("*"&amp;$B2137&amp;"*", [1]cities_output!$A:$C,1,0),
VLOOKUP("*"&amp;LEFT($B2137,5)&amp;"*", [1]cities_output!$A:$C,1,0)),
VLOOKUP("*"&amp;RIGHT($B2137,5)&amp;"*", [1]cities_output!$A:$C,1,0)),
"")</f>
        <v>St. Louis</v>
      </c>
      <c r="J2137">
        <f>IFERROR(IFERROR(IFERROR(
VLOOKUP("*"&amp;$B2137&amp;"*", [1]cities_output!$A:$C,2,0),
VLOOKUP("*"&amp;LEFT($B2137,5)&amp;"*", [1]cities_output!$A:$C,2,0)),
VLOOKUP("*"&amp;RIGHT($B2137,5)&amp;"*", [1]cities_output!$A:$C,2,0)),
"")</f>
        <v>38.6181755</v>
      </c>
      <c r="K2137">
        <f>IFERROR(IFERROR(IFERROR(
VLOOKUP("*"&amp;$B2137&amp;"*", [1]cities_output!$A:$C,3,0),
VLOOKUP("*"&amp;LEFT($B2137,5)&amp;"*", [1]cities_output!$A:$C,3,0)),
VLOOKUP("*"&amp;RIGHT($B2137,5)&amp;"*", [1]cities_output!$A:$C,3,0)),
"")</f>
        <v>-90.217931500000006</v>
      </c>
      <c r="L2137" cm="1">
        <f t="array" aca="1" ref="L2137" ca="1">IFERROR(SUMPRODUCT(MID(0&amp;F2137, LARGE(INDEX(ISNUMBER(--MID(F2137, ROW(INDIRECT("1:"&amp;LEN(F2137))), 1)) * ROW(INDIRECT("1:"&amp;LEN(F2137))), 0), ROW(INDIRECT("1:"&amp;LEN(F2137))))+1, 1) * 10^ROW(INDIRECT("1:"&amp;LEN(F2137)))/10),"")</f>
        <v>10</v>
      </c>
      <c r="M2137" t="str">
        <f t="shared" si="66"/>
        <v>second</v>
      </c>
      <c r="N2137">
        <f t="shared" ca="1" si="67"/>
        <v>10</v>
      </c>
    </row>
    <row r="2138" spans="1:14" x14ac:dyDescent="0.35">
      <c r="A2138" s="1">
        <v>40437.21875</v>
      </c>
      <c r="B2138" t="s">
        <v>2137</v>
      </c>
      <c r="C2138" t="s">
        <v>9</v>
      </c>
      <c r="D2138" t="s">
        <v>10</v>
      </c>
      <c r="E2138" t="s">
        <v>44</v>
      </c>
      <c r="F2138" t="s">
        <v>2138</v>
      </c>
      <c r="G2138" t="s">
        <v>2139</v>
      </c>
      <c r="H2138" s="2">
        <v>40503</v>
      </c>
      <c r="I2138" t="str">
        <f>IFERROR(IFERROR(IFERROR(
VLOOKUP("*"&amp;$B2138&amp;"*", [1]cities_output!$A:$C,1,0),
VLOOKUP("*"&amp;LEFT($B2138,5)&amp;"*", [1]cities_output!$A:$C,1,0)),
VLOOKUP("*"&amp;RIGHT($B2138,5)&amp;"*", [1]cities_output!$A:$C,1,0)),
"")</f>
        <v>St. Louis</v>
      </c>
      <c r="J2138">
        <f>IFERROR(IFERROR(IFERROR(
VLOOKUP("*"&amp;$B2138&amp;"*", [1]cities_output!$A:$C,2,0),
VLOOKUP("*"&amp;LEFT($B2138,5)&amp;"*", [1]cities_output!$A:$C,2,0)),
VLOOKUP("*"&amp;RIGHT($B2138,5)&amp;"*", [1]cities_output!$A:$C,2,0)),
"")</f>
        <v>38.6181755</v>
      </c>
      <c r="K2138">
        <f>IFERROR(IFERROR(IFERROR(
VLOOKUP("*"&amp;$B2138&amp;"*", [1]cities_output!$A:$C,3,0),
VLOOKUP("*"&amp;LEFT($B2138,5)&amp;"*", [1]cities_output!$A:$C,3,0)),
VLOOKUP("*"&amp;RIGHT($B2138,5)&amp;"*", [1]cities_output!$A:$C,3,0)),
"")</f>
        <v>-90.217931500000006</v>
      </c>
      <c r="L2138" cm="1">
        <f t="array" aca="1" ref="L2138" ca="1">IFERROR(SUMPRODUCT(MID(0&amp;F2138, LARGE(INDEX(ISNUMBER(--MID(F2138, ROW(INDIRECT("1:"&amp;LEN(F2138))), 1)) * ROW(INDIRECT("1:"&amp;LEN(F2138))), 0), ROW(INDIRECT("1:"&amp;LEN(F2138))))+1, 1) * 10^ROW(INDIRECT("1:"&amp;LEN(F2138)))/10),"")</f>
        <v>10</v>
      </c>
      <c r="M2138" t="str">
        <f t="shared" si="66"/>
        <v>second</v>
      </c>
      <c r="N2138">
        <f t="shared" ca="1" si="67"/>
        <v>10</v>
      </c>
    </row>
    <row r="2139" spans="1:14" x14ac:dyDescent="0.35">
      <c r="A2139" s="1">
        <v>39436.92083333333</v>
      </c>
      <c r="B2139" t="s">
        <v>151</v>
      </c>
      <c r="C2139" t="s">
        <v>9</v>
      </c>
      <c r="D2139" t="s">
        <v>10</v>
      </c>
      <c r="E2139" t="s">
        <v>15</v>
      </c>
      <c r="F2139" t="s">
        <v>52</v>
      </c>
      <c r="G2139" t="s">
        <v>2572</v>
      </c>
      <c r="H2139" s="2">
        <v>39511</v>
      </c>
      <c r="I2139" t="str">
        <f>IFERROR(IFERROR(IFERROR(
VLOOKUP("*"&amp;$B2139&amp;"*", [1]cities_output!$A:$C,1,0),
VLOOKUP("*"&amp;LEFT($B2139,5)&amp;"*", [1]cities_output!$A:$C,1,0)),
VLOOKUP("*"&amp;RIGHT($B2139,5)&amp;"*", [1]cities_output!$A:$C,1,0)),
"")</f>
        <v>St. Louis</v>
      </c>
      <c r="J2139">
        <f>IFERROR(IFERROR(IFERROR(
VLOOKUP("*"&amp;$B2139&amp;"*", [1]cities_output!$A:$C,2,0),
VLOOKUP("*"&amp;LEFT($B2139,5)&amp;"*", [1]cities_output!$A:$C,2,0)),
VLOOKUP("*"&amp;RIGHT($B2139,5)&amp;"*", [1]cities_output!$A:$C,2,0)),
"")</f>
        <v>38.6181755</v>
      </c>
      <c r="K2139">
        <f>IFERROR(IFERROR(IFERROR(
VLOOKUP("*"&amp;$B2139&amp;"*", [1]cities_output!$A:$C,3,0),
VLOOKUP("*"&amp;LEFT($B2139,5)&amp;"*", [1]cities_output!$A:$C,3,0)),
VLOOKUP("*"&amp;RIGHT($B2139,5)&amp;"*", [1]cities_output!$A:$C,3,0)),
"")</f>
        <v>-90.217931500000006</v>
      </c>
      <c r="L2139" cm="1">
        <f t="array" aca="1" ref="L2139" ca="1">IFERROR(SUMPRODUCT(MID(0&amp;F2139, LARGE(INDEX(ISNUMBER(--MID(F2139, ROW(INDIRECT("1:"&amp;LEN(F2139))), 1)) * ROW(INDIRECT("1:"&amp;LEN(F2139))), 0), ROW(INDIRECT("1:"&amp;LEN(F2139))))+1, 1) * 10^ROW(INDIRECT("1:"&amp;LEN(F2139)))/10),"")</f>
        <v>10</v>
      </c>
      <c r="M2139" t="str">
        <f t="shared" si="66"/>
        <v>second</v>
      </c>
      <c r="N2139">
        <f t="shared" ca="1" si="67"/>
        <v>10</v>
      </c>
    </row>
    <row r="2140" spans="1:14" x14ac:dyDescent="0.35">
      <c r="A2140" s="1">
        <v>39436.92083333333</v>
      </c>
      <c r="B2140" t="s">
        <v>151</v>
      </c>
      <c r="C2140" t="s">
        <v>9</v>
      </c>
      <c r="D2140" t="s">
        <v>10</v>
      </c>
      <c r="E2140" t="s">
        <v>15</v>
      </c>
      <c r="F2140" t="s">
        <v>52</v>
      </c>
      <c r="G2140" t="s">
        <v>2573</v>
      </c>
      <c r="H2140" s="2">
        <v>39511</v>
      </c>
      <c r="I2140" t="str">
        <f>IFERROR(IFERROR(IFERROR(
VLOOKUP("*"&amp;$B2140&amp;"*", [1]cities_output!$A:$C,1,0),
VLOOKUP("*"&amp;LEFT($B2140,5)&amp;"*", [1]cities_output!$A:$C,1,0)),
VLOOKUP("*"&amp;RIGHT($B2140,5)&amp;"*", [1]cities_output!$A:$C,1,0)),
"")</f>
        <v>St. Louis</v>
      </c>
      <c r="J2140">
        <f>IFERROR(IFERROR(IFERROR(
VLOOKUP("*"&amp;$B2140&amp;"*", [1]cities_output!$A:$C,2,0),
VLOOKUP("*"&amp;LEFT($B2140,5)&amp;"*", [1]cities_output!$A:$C,2,0)),
VLOOKUP("*"&amp;RIGHT($B2140,5)&amp;"*", [1]cities_output!$A:$C,2,0)),
"")</f>
        <v>38.6181755</v>
      </c>
      <c r="K2140">
        <f>IFERROR(IFERROR(IFERROR(
VLOOKUP("*"&amp;$B2140&amp;"*", [1]cities_output!$A:$C,3,0),
VLOOKUP("*"&amp;LEFT($B2140,5)&amp;"*", [1]cities_output!$A:$C,3,0)),
VLOOKUP("*"&amp;RIGHT($B2140,5)&amp;"*", [1]cities_output!$A:$C,3,0)),
"")</f>
        <v>-90.217931500000006</v>
      </c>
      <c r="L2140" cm="1">
        <f t="array" aca="1" ref="L2140" ca="1">IFERROR(SUMPRODUCT(MID(0&amp;F2140, LARGE(INDEX(ISNUMBER(--MID(F2140, ROW(INDIRECT("1:"&amp;LEN(F2140))), 1)) * ROW(INDIRECT("1:"&amp;LEN(F2140))), 0), ROW(INDIRECT("1:"&amp;LEN(F2140))))+1, 1) * 10^ROW(INDIRECT("1:"&amp;LEN(F2140)))/10),"")</f>
        <v>10</v>
      </c>
      <c r="M2140" t="str">
        <f t="shared" si="66"/>
        <v>second</v>
      </c>
      <c r="N2140">
        <f t="shared" ca="1" si="67"/>
        <v>10</v>
      </c>
    </row>
    <row r="2141" spans="1:14" x14ac:dyDescent="0.35">
      <c r="A2141" s="1">
        <v>38414.927083333336</v>
      </c>
      <c r="B2141" t="s">
        <v>2948</v>
      </c>
      <c r="C2141" t="s">
        <v>9</v>
      </c>
      <c r="D2141" t="s">
        <v>10</v>
      </c>
      <c r="E2141" t="s">
        <v>79</v>
      </c>
      <c r="F2141" t="s">
        <v>2300</v>
      </c>
      <c r="G2141" t="s">
        <v>2949</v>
      </c>
      <c r="H2141" s="2">
        <v>38458</v>
      </c>
      <c r="I2141" t="str">
        <f>IFERROR(IFERROR(IFERROR(
VLOOKUP("*"&amp;$B2141&amp;"*", [1]cities_output!$A:$C,1,0),
VLOOKUP("*"&amp;LEFT($B2141,5)&amp;"*", [1]cities_output!$A:$C,1,0)),
VLOOKUP("*"&amp;RIGHT($B2141,5)&amp;"*", [1]cities_output!$A:$C,1,0)),
"")</f>
        <v>St. Louis</v>
      </c>
      <c r="J2141">
        <f>IFERROR(IFERROR(IFERROR(
VLOOKUP("*"&amp;$B2141&amp;"*", [1]cities_output!$A:$C,2,0),
VLOOKUP("*"&amp;LEFT($B2141,5)&amp;"*", [1]cities_output!$A:$C,2,0)),
VLOOKUP("*"&amp;RIGHT($B2141,5)&amp;"*", [1]cities_output!$A:$C,2,0)),
"")</f>
        <v>38.6181755</v>
      </c>
      <c r="K2141">
        <f>IFERROR(IFERROR(IFERROR(
VLOOKUP("*"&amp;$B2141&amp;"*", [1]cities_output!$A:$C,3,0),
VLOOKUP("*"&amp;LEFT($B2141,5)&amp;"*", [1]cities_output!$A:$C,3,0)),
VLOOKUP("*"&amp;RIGHT($B2141,5)&amp;"*", [1]cities_output!$A:$C,3,0)),
"")</f>
        <v>-90.217931500000006</v>
      </c>
      <c r="L2141" cm="1">
        <f t="array" aca="1" ref="L2141" ca="1">IFERROR(SUMPRODUCT(MID(0&amp;F2141, LARGE(INDEX(ISNUMBER(--MID(F2141, ROW(INDIRECT("1:"&amp;LEN(F2141))), 1)) * ROW(INDIRECT("1:"&amp;LEN(F2141))), 0), ROW(INDIRECT("1:"&amp;LEN(F2141))))+1, 1) * 10^ROW(INDIRECT("1:"&amp;LEN(F2141)))/10),"")</f>
        <v>10</v>
      </c>
      <c r="M2141" t="str">
        <f t="shared" si="66"/>
        <v>second</v>
      </c>
      <c r="N2141">
        <f t="shared" ca="1" si="67"/>
        <v>10</v>
      </c>
    </row>
    <row r="2142" spans="1:14" x14ac:dyDescent="0.35">
      <c r="A2142" s="1">
        <v>36530.1875</v>
      </c>
      <c r="B2142" t="s">
        <v>3452</v>
      </c>
      <c r="C2142" t="s">
        <v>9</v>
      </c>
      <c r="D2142" t="s">
        <v>10</v>
      </c>
      <c r="E2142" t="s">
        <v>44</v>
      </c>
      <c r="F2142" t="s">
        <v>52</v>
      </c>
      <c r="G2142" t="s">
        <v>3453</v>
      </c>
      <c r="H2142" s="2">
        <v>39511</v>
      </c>
      <c r="I2142" t="str">
        <f>IFERROR(IFERROR(IFERROR(
VLOOKUP("*"&amp;$B2142&amp;"*", [1]cities_output!$A:$C,1,0),
VLOOKUP("*"&amp;LEFT($B2142,5)&amp;"*", [1]cities_output!$A:$C,1,0)),
VLOOKUP("*"&amp;RIGHT($B2142,5)&amp;"*", [1]cities_output!$A:$C,1,0)),
"")</f>
        <v>St. Louis</v>
      </c>
      <c r="J2142">
        <f>IFERROR(IFERROR(IFERROR(
VLOOKUP("*"&amp;$B2142&amp;"*", [1]cities_output!$A:$C,2,0),
VLOOKUP("*"&amp;LEFT($B2142,5)&amp;"*", [1]cities_output!$A:$C,2,0)),
VLOOKUP("*"&amp;RIGHT($B2142,5)&amp;"*", [1]cities_output!$A:$C,2,0)),
"")</f>
        <v>38.6181755</v>
      </c>
      <c r="K2142">
        <f>IFERROR(IFERROR(IFERROR(
VLOOKUP("*"&amp;$B2142&amp;"*", [1]cities_output!$A:$C,3,0),
VLOOKUP("*"&amp;LEFT($B2142,5)&amp;"*", [1]cities_output!$A:$C,3,0)),
VLOOKUP("*"&amp;RIGHT($B2142,5)&amp;"*", [1]cities_output!$A:$C,3,0)),
"")</f>
        <v>-90.217931500000006</v>
      </c>
      <c r="L2142" cm="1">
        <f t="array" aca="1" ref="L2142" ca="1">IFERROR(SUMPRODUCT(MID(0&amp;F2142, LARGE(INDEX(ISNUMBER(--MID(F2142, ROW(INDIRECT("1:"&amp;LEN(F2142))), 1)) * ROW(INDIRECT("1:"&amp;LEN(F2142))), 0), ROW(INDIRECT("1:"&amp;LEN(F2142))))+1, 1) * 10^ROW(INDIRECT("1:"&amp;LEN(F2142)))/10),"")</f>
        <v>10</v>
      </c>
      <c r="M2142" t="str">
        <f t="shared" si="66"/>
        <v>second</v>
      </c>
      <c r="N2142">
        <f t="shared" ca="1" si="67"/>
        <v>10</v>
      </c>
    </row>
    <row r="2143" spans="1:14" x14ac:dyDescent="0.35">
      <c r="A2143" s="1">
        <v>23604.833333333332</v>
      </c>
      <c r="B2143" t="s">
        <v>151</v>
      </c>
      <c r="C2143" t="s">
        <v>9</v>
      </c>
      <c r="D2143" t="s">
        <v>10</v>
      </c>
      <c r="E2143" t="s">
        <v>82</v>
      </c>
      <c r="F2143" t="s">
        <v>2300</v>
      </c>
      <c r="G2143" t="s">
        <v>4069</v>
      </c>
      <c r="H2143" s="2">
        <v>39492</v>
      </c>
      <c r="I2143" t="str">
        <f>IFERROR(IFERROR(IFERROR(
VLOOKUP("*"&amp;$B2143&amp;"*", [1]cities_output!$A:$C,1,0),
VLOOKUP("*"&amp;LEFT($B2143,5)&amp;"*", [1]cities_output!$A:$C,1,0)),
VLOOKUP("*"&amp;RIGHT($B2143,5)&amp;"*", [1]cities_output!$A:$C,1,0)),
"")</f>
        <v>St. Louis</v>
      </c>
      <c r="J2143">
        <f>IFERROR(IFERROR(IFERROR(
VLOOKUP("*"&amp;$B2143&amp;"*", [1]cities_output!$A:$C,2,0),
VLOOKUP("*"&amp;LEFT($B2143,5)&amp;"*", [1]cities_output!$A:$C,2,0)),
VLOOKUP("*"&amp;RIGHT($B2143,5)&amp;"*", [1]cities_output!$A:$C,2,0)),
"")</f>
        <v>38.6181755</v>
      </c>
      <c r="K2143">
        <f>IFERROR(IFERROR(IFERROR(
VLOOKUP("*"&amp;$B2143&amp;"*", [1]cities_output!$A:$C,3,0),
VLOOKUP("*"&amp;LEFT($B2143,5)&amp;"*", [1]cities_output!$A:$C,3,0)),
VLOOKUP("*"&amp;RIGHT($B2143,5)&amp;"*", [1]cities_output!$A:$C,3,0)),
"")</f>
        <v>-90.217931500000006</v>
      </c>
      <c r="L2143" cm="1">
        <f t="array" aca="1" ref="L2143" ca="1">IFERROR(SUMPRODUCT(MID(0&amp;F2143, LARGE(INDEX(ISNUMBER(--MID(F2143, ROW(INDIRECT("1:"&amp;LEN(F2143))), 1)) * ROW(INDIRECT("1:"&amp;LEN(F2143))), 0), ROW(INDIRECT("1:"&amp;LEN(F2143))))+1, 1) * 10^ROW(INDIRECT("1:"&amp;LEN(F2143)))/10),"")</f>
        <v>10</v>
      </c>
      <c r="M2143" t="str">
        <f t="shared" si="66"/>
        <v>second</v>
      </c>
      <c r="N2143">
        <f t="shared" ca="1" si="67"/>
        <v>10</v>
      </c>
    </row>
    <row r="2144" spans="1:14" x14ac:dyDescent="0.35">
      <c r="A2144" s="1">
        <v>40316.913194444445</v>
      </c>
      <c r="B2144" t="s">
        <v>151</v>
      </c>
      <c r="C2144" t="s">
        <v>9</v>
      </c>
      <c r="D2144" t="s">
        <v>10</v>
      </c>
      <c r="E2144" t="s">
        <v>11</v>
      </c>
      <c r="F2144" t="s">
        <v>140</v>
      </c>
      <c r="G2144" t="s">
        <v>2243</v>
      </c>
      <c r="H2144" s="2">
        <v>40332</v>
      </c>
      <c r="I2144" t="str">
        <f>IFERROR(IFERROR(IFERROR(
VLOOKUP("*"&amp;$B2144&amp;"*", [1]cities_output!$A:$C,1,0),
VLOOKUP("*"&amp;LEFT($B2144,5)&amp;"*", [1]cities_output!$A:$C,1,0)),
VLOOKUP("*"&amp;RIGHT($B2144,5)&amp;"*", [1]cities_output!$A:$C,1,0)),
"")</f>
        <v>St. Louis</v>
      </c>
      <c r="J2144">
        <f>IFERROR(IFERROR(IFERROR(
VLOOKUP("*"&amp;$B2144&amp;"*", [1]cities_output!$A:$C,2,0),
VLOOKUP("*"&amp;LEFT($B2144,5)&amp;"*", [1]cities_output!$A:$C,2,0)),
VLOOKUP("*"&amp;RIGHT($B2144,5)&amp;"*", [1]cities_output!$A:$C,2,0)),
"")</f>
        <v>38.6181755</v>
      </c>
      <c r="K2144">
        <f>IFERROR(IFERROR(IFERROR(
VLOOKUP("*"&amp;$B2144&amp;"*", [1]cities_output!$A:$C,3,0),
VLOOKUP("*"&amp;LEFT($B2144,5)&amp;"*", [1]cities_output!$A:$C,3,0)),
VLOOKUP("*"&amp;RIGHT($B2144,5)&amp;"*", [1]cities_output!$A:$C,3,0)),
"")</f>
        <v>-90.217931500000006</v>
      </c>
      <c r="L2144" cm="1">
        <f t="array" aca="1" ref="L2144" ca="1">IFERROR(SUMPRODUCT(MID(0&amp;F2144, LARGE(INDEX(ISNUMBER(--MID(F2144, ROW(INDIRECT("1:"&amp;LEN(F2144))), 1)) * ROW(INDIRECT("1:"&amp;LEN(F2144))), 0), ROW(INDIRECT("1:"&amp;LEN(F2144))))+1, 1) * 10^ROW(INDIRECT("1:"&amp;LEN(F2144)))/10),"")</f>
        <v>6</v>
      </c>
      <c r="M2144" t="str">
        <f t="shared" si="66"/>
        <v>second</v>
      </c>
      <c r="N2144">
        <f t="shared" ca="1" si="67"/>
        <v>6</v>
      </c>
    </row>
    <row r="2145" spans="1:14" x14ac:dyDescent="0.35">
      <c r="A2145" s="1">
        <v>38076.770833333336</v>
      </c>
      <c r="B2145" t="s">
        <v>151</v>
      </c>
      <c r="C2145" t="s">
        <v>9</v>
      </c>
      <c r="D2145" t="s">
        <v>10</v>
      </c>
      <c r="E2145" t="s">
        <v>82</v>
      </c>
      <c r="F2145" t="s">
        <v>3044</v>
      </c>
      <c r="G2145" t="s">
        <v>3045</v>
      </c>
      <c r="H2145" s="2">
        <v>38496</v>
      </c>
      <c r="I2145" t="str">
        <f>IFERROR(IFERROR(IFERROR(
VLOOKUP("*"&amp;$B2145&amp;"*", [1]cities_output!$A:$C,1,0),
VLOOKUP("*"&amp;LEFT($B2145,5)&amp;"*", [1]cities_output!$A:$C,1,0)),
VLOOKUP("*"&amp;RIGHT($B2145,5)&amp;"*", [1]cities_output!$A:$C,1,0)),
"")</f>
        <v>St. Louis</v>
      </c>
      <c r="J2145">
        <f>IFERROR(IFERROR(IFERROR(
VLOOKUP("*"&amp;$B2145&amp;"*", [1]cities_output!$A:$C,2,0),
VLOOKUP("*"&amp;LEFT($B2145,5)&amp;"*", [1]cities_output!$A:$C,2,0)),
VLOOKUP("*"&amp;RIGHT($B2145,5)&amp;"*", [1]cities_output!$A:$C,2,0)),
"")</f>
        <v>38.6181755</v>
      </c>
      <c r="K2145">
        <f>IFERROR(IFERROR(IFERROR(
VLOOKUP("*"&amp;$B2145&amp;"*", [1]cities_output!$A:$C,3,0),
VLOOKUP("*"&amp;LEFT($B2145,5)&amp;"*", [1]cities_output!$A:$C,3,0)),
VLOOKUP("*"&amp;RIGHT($B2145,5)&amp;"*", [1]cities_output!$A:$C,3,0)),
"")</f>
        <v>-90.217931500000006</v>
      </c>
      <c r="L2145" cm="1">
        <f t="array" aca="1" ref="L2145" ca="1">IFERROR(SUMPRODUCT(MID(0&amp;F2145, LARGE(INDEX(ISNUMBER(--MID(F2145, ROW(INDIRECT("1:"&amp;LEN(F2145))), 1)) * ROW(INDIRECT("1:"&amp;LEN(F2145))), 0), ROW(INDIRECT("1:"&amp;LEN(F2145))))+1, 1) * 10^ROW(INDIRECT("1:"&amp;LEN(F2145)))/10),"")</f>
        <v>6</v>
      </c>
      <c r="M2145" t="str">
        <f t="shared" si="66"/>
        <v>second</v>
      </c>
      <c r="N2145">
        <f t="shared" ca="1" si="67"/>
        <v>6</v>
      </c>
    </row>
    <row r="2146" spans="1:14" x14ac:dyDescent="0.35">
      <c r="A2146" s="1">
        <v>43659.972222222219</v>
      </c>
      <c r="B2146" t="s">
        <v>151</v>
      </c>
      <c r="C2146" t="s">
        <v>9</v>
      </c>
      <c r="D2146" t="s">
        <v>10</v>
      </c>
      <c r="E2146" t="s">
        <v>11</v>
      </c>
      <c r="F2146" t="s">
        <v>618</v>
      </c>
      <c r="G2146" t="s">
        <v>619</v>
      </c>
      <c r="H2146" s="2">
        <v>43671</v>
      </c>
      <c r="I2146" t="str">
        <f>IFERROR(IFERROR(IFERROR(
VLOOKUP("*"&amp;$B2146&amp;"*", [1]cities_output!$A:$C,1,0),
VLOOKUP("*"&amp;LEFT($B2146,5)&amp;"*", [1]cities_output!$A:$C,1,0)),
VLOOKUP("*"&amp;RIGHT($B2146,5)&amp;"*", [1]cities_output!$A:$C,1,0)),
"")</f>
        <v>St. Louis</v>
      </c>
      <c r="J2146">
        <f>IFERROR(IFERROR(IFERROR(
VLOOKUP("*"&amp;$B2146&amp;"*", [1]cities_output!$A:$C,2,0),
VLOOKUP("*"&amp;LEFT($B2146,5)&amp;"*", [1]cities_output!$A:$C,2,0)),
VLOOKUP("*"&amp;RIGHT($B2146,5)&amp;"*", [1]cities_output!$A:$C,2,0)),
"")</f>
        <v>38.6181755</v>
      </c>
      <c r="K2146">
        <f>IFERROR(IFERROR(IFERROR(
VLOOKUP("*"&amp;$B2146&amp;"*", [1]cities_output!$A:$C,3,0),
VLOOKUP("*"&amp;LEFT($B2146,5)&amp;"*", [1]cities_output!$A:$C,3,0)),
VLOOKUP("*"&amp;RIGHT($B2146,5)&amp;"*", [1]cities_output!$A:$C,3,0)),
"")</f>
        <v>-90.217931500000006</v>
      </c>
      <c r="L2146" cm="1">
        <f t="array" aca="1" ref="L2146" ca="1">IFERROR(SUMPRODUCT(MID(0&amp;F2146, LARGE(INDEX(ISNUMBER(--MID(F2146, ROW(INDIRECT("1:"&amp;LEN(F2146))), 1)) * ROW(INDIRECT("1:"&amp;LEN(F2146))), 0), ROW(INDIRECT("1:"&amp;LEN(F2146))))+1, 1) * 10^ROW(INDIRECT("1:"&amp;LEN(F2146)))/10),"")</f>
        <v>5</v>
      </c>
      <c r="M2146" t="str">
        <f t="shared" si="66"/>
        <v>second</v>
      </c>
      <c r="N2146">
        <f t="shared" ca="1" si="67"/>
        <v>5</v>
      </c>
    </row>
    <row r="2147" spans="1:14" x14ac:dyDescent="0.35">
      <c r="A2147" s="1">
        <v>43647.958333333336</v>
      </c>
      <c r="B2147" t="s">
        <v>47</v>
      </c>
      <c r="C2147" t="s">
        <v>9</v>
      </c>
      <c r="D2147" t="s">
        <v>10</v>
      </c>
      <c r="E2147" t="s">
        <v>11</v>
      </c>
      <c r="F2147" t="s">
        <v>247</v>
      </c>
      <c r="G2147" t="s">
        <v>625</v>
      </c>
      <c r="H2147" s="2">
        <v>43742</v>
      </c>
      <c r="I2147" t="str">
        <f>IFERROR(IFERROR(IFERROR(
VLOOKUP("*"&amp;$B2147&amp;"*", [1]cities_output!$A:$C,1,0),
VLOOKUP("*"&amp;LEFT($B2147,5)&amp;"*", [1]cities_output!$A:$C,1,0)),
VLOOKUP("*"&amp;RIGHT($B2147,5)&amp;"*", [1]cities_output!$A:$C,1,0)),
"")</f>
        <v>Saint Louis</v>
      </c>
      <c r="J2147">
        <f>IFERROR(IFERROR(IFERROR(
VLOOKUP("*"&amp;$B2147&amp;"*", [1]cities_output!$A:$C,2,0),
VLOOKUP("*"&amp;LEFT($B2147,5)&amp;"*", [1]cities_output!$A:$C,2,0)),
VLOOKUP("*"&amp;RIGHT($B2147,5)&amp;"*", [1]cities_output!$A:$C,2,0)),
"")</f>
        <v>38.6181755</v>
      </c>
      <c r="K2147">
        <f>IFERROR(IFERROR(IFERROR(
VLOOKUP("*"&amp;$B2147&amp;"*", [1]cities_output!$A:$C,3,0),
VLOOKUP("*"&amp;LEFT($B2147,5)&amp;"*", [1]cities_output!$A:$C,3,0)),
VLOOKUP("*"&amp;RIGHT($B2147,5)&amp;"*", [1]cities_output!$A:$C,3,0)),
"")</f>
        <v>-90.217931500000006</v>
      </c>
      <c r="L2147" cm="1">
        <f t="array" aca="1" ref="L2147" ca="1">IFERROR(SUMPRODUCT(MID(0&amp;F2147, LARGE(INDEX(ISNUMBER(--MID(F2147, ROW(INDIRECT("1:"&amp;LEN(F2147))), 1)) * ROW(INDIRECT("1:"&amp;LEN(F2147))), 0), ROW(INDIRECT("1:"&amp;LEN(F2147))))+1, 1) * 10^ROW(INDIRECT("1:"&amp;LEN(F2147)))/10),"")</f>
        <v>5</v>
      </c>
      <c r="M2147" t="str">
        <f t="shared" si="66"/>
        <v>second</v>
      </c>
      <c r="N2147">
        <f t="shared" ca="1" si="67"/>
        <v>5</v>
      </c>
    </row>
    <row r="2148" spans="1:14" x14ac:dyDescent="0.35">
      <c r="A2148" s="1">
        <v>43436.75</v>
      </c>
      <c r="B2148" t="s">
        <v>151</v>
      </c>
      <c r="C2148" t="s">
        <v>9</v>
      </c>
      <c r="D2148" t="s">
        <v>10</v>
      </c>
      <c r="E2148" t="s">
        <v>118</v>
      </c>
      <c r="F2148" t="s">
        <v>247</v>
      </c>
      <c r="G2148" t="s">
        <v>709</v>
      </c>
      <c r="H2148" s="2">
        <v>43440</v>
      </c>
      <c r="I2148" t="str">
        <f>IFERROR(IFERROR(IFERROR(
VLOOKUP("*"&amp;$B2148&amp;"*", [1]cities_output!$A:$C,1,0),
VLOOKUP("*"&amp;LEFT($B2148,5)&amp;"*", [1]cities_output!$A:$C,1,0)),
VLOOKUP("*"&amp;RIGHT($B2148,5)&amp;"*", [1]cities_output!$A:$C,1,0)),
"")</f>
        <v>St. Louis</v>
      </c>
      <c r="J2148">
        <f>IFERROR(IFERROR(IFERROR(
VLOOKUP("*"&amp;$B2148&amp;"*", [1]cities_output!$A:$C,2,0),
VLOOKUP("*"&amp;LEFT($B2148,5)&amp;"*", [1]cities_output!$A:$C,2,0)),
VLOOKUP("*"&amp;RIGHT($B2148,5)&amp;"*", [1]cities_output!$A:$C,2,0)),
"")</f>
        <v>38.6181755</v>
      </c>
      <c r="K2148">
        <f>IFERROR(IFERROR(IFERROR(
VLOOKUP("*"&amp;$B2148&amp;"*", [1]cities_output!$A:$C,3,0),
VLOOKUP("*"&amp;LEFT($B2148,5)&amp;"*", [1]cities_output!$A:$C,3,0)),
VLOOKUP("*"&amp;RIGHT($B2148,5)&amp;"*", [1]cities_output!$A:$C,3,0)),
"")</f>
        <v>-90.217931500000006</v>
      </c>
      <c r="L2148" cm="1">
        <f t="array" aca="1" ref="L2148" ca="1">IFERROR(SUMPRODUCT(MID(0&amp;F2148, LARGE(INDEX(ISNUMBER(--MID(F2148, ROW(INDIRECT("1:"&amp;LEN(F2148))), 1)) * ROW(INDIRECT("1:"&amp;LEN(F2148))), 0), ROW(INDIRECT("1:"&amp;LEN(F2148))))+1, 1) * 10^ROW(INDIRECT("1:"&amp;LEN(F2148)))/10),"")</f>
        <v>5</v>
      </c>
      <c r="M2148" t="str">
        <f t="shared" si="66"/>
        <v>second</v>
      </c>
      <c r="N2148">
        <f t="shared" ca="1" si="67"/>
        <v>5</v>
      </c>
    </row>
    <row r="2149" spans="1:14" x14ac:dyDescent="0.35">
      <c r="A2149" s="1">
        <v>37024.958333333336</v>
      </c>
      <c r="B2149" t="s">
        <v>151</v>
      </c>
      <c r="C2149" t="s">
        <v>9</v>
      </c>
      <c r="D2149" t="s">
        <v>10</v>
      </c>
      <c r="E2149" t="s">
        <v>66</v>
      </c>
      <c r="F2149" t="s">
        <v>247</v>
      </c>
      <c r="G2149" t="s">
        <v>3335</v>
      </c>
      <c r="H2149" s="2">
        <v>37108</v>
      </c>
      <c r="I2149" t="str">
        <f>IFERROR(IFERROR(IFERROR(
VLOOKUP("*"&amp;$B2149&amp;"*", [1]cities_output!$A:$C,1,0),
VLOOKUP("*"&amp;LEFT($B2149,5)&amp;"*", [1]cities_output!$A:$C,1,0)),
VLOOKUP("*"&amp;RIGHT($B2149,5)&amp;"*", [1]cities_output!$A:$C,1,0)),
"")</f>
        <v>St. Louis</v>
      </c>
      <c r="J2149">
        <f>IFERROR(IFERROR(IFERROR(
VLOOKUP("*"&amp;$B2149&amp;"*", [1]cities_output!$A:$C,2,0),
VLOOKUP("*"&amp;LEFT($B2149,5)&amp;"*", [1]cities_output!$A:$C,2,0)),
VLOOKUP("*"&amp;RIGHT($B2149,5)&amp;"*", [1]cities_output!$A:$C,2,0)),
"")</f>
        <v>38.6181755</v>
      </c>
      <c r="K2149">
        <f>IFERROR(IFERROR(IFERROR(
VLOOKUP("*"&amp;$B2149&amp;"*", [1]cities_output!$A:$C,3,0),
VLOOKUP("*"&amp;LEFT($B2149,5)&amp;"*", [1]cities_output!$A:$C,3,0)),
VLOOKUP("*"&amp;RIGHT($B2149,5)&amp;"*", [1]cities_output!$A:$C,3,0)),
"")</f>
        <v>-90.217931500000006</v>
      </c>
      <c r="L2149" cm="1">
        <f t="array" aca="1" ref="L2149" ca="1">IFERROR(SUMPRODUCT(MID(0&amp;F2149, LARGE(INDEX(ISNUMBER(--MID(F2149, ROW(INDIRECT("1:"&amp;LEN(F2149))), 1)) * ROW(INDIRECT("1:"&amp;LEN(F2149))), 0), ROW(INDIRECT("1:"&amp;LEN(F2149))))+1, 1) * 10^ROW(INDIRECT("1:"&amp;LEN(F2149)))/10),"")</f>
        <v>5</v>
      </c>
      <c r="M2149" t="str">
        <f t="shared" si="66"/>
        <v>second</v>
      </c>
      <c r="N2149">
        <f t="shared" ca="1" si="67"/>
        <v>5</v>
      </c>
    </row>
    <row r="2150" spans="1:14" x14ac:dyDescent="0.35">
      <c r="A2150" s="1">
        <v>36863.979166666664</v>
      </c>
      <c r="B2150" t="s">
        <v>151</v>
      </c>
      <c r="C2150" t="s">
        <v>9</v>
      </c>
      <c r="D2150" t="s">
        <v>10</v>
      </c>
      <c r="E2150" t="s">
        <v>34</v>
      </c>
      <c r="F2150" t="s">
        <v>3372</v>
      </c>
      <c r="G2150" t="s">
        <v>3373</v>
      </c>
      <c r="H2150" s="2">
        <v>36869</v>
      </c>
      <c r="I2150" t="str">
        <f>IFERROR(IFERROR(IFERROR(
VLOOKUP("*"&amp;$B2150&amp;"*", [1]cities_output!$A:$C,1,0),
VLOOKUP("*"&amp;LEFT($B2150,5)&amp;"*", [1]cities_output!$A:$C,1,0)),
VLOOKUP("*"&amp;RIGHT($B2150,5)&amp;"*", [1]cities_output!$A:$C,1,0)),
"")</f>
        <v>St. Louis</v>
      </c>
      <c r="J2150">
        <f>IFERROR(IFERROR(IFERROR(
VLOOKUP("*"&amp;$B2150&amp;"*", [1]cities_output!$A:$C,2,0),
VLOOKUP("*"&amp;LEFT($B2150,5)&amp;"*", [1]cities_output!$A:$C,2,0)),
VLOOKUP("*"&amp;RIGHT($B2150,5)&amp;"*", [1]cities_output!$A:$C,2,0)),
"")</f>
        <v>38.6181755</v>
      </c>
      <c r="K2150">
        <f>IFERROR(IFERROR(IFERROR(
VLOOKUP("*"&amp;$B2150&amp;"*", [1]cities_output!$A:$C,3,0),
VLOOKUP("*"&amp;LEFT($B2150,5)&amp;"*", [1]cities_output!$A:$C,3,0)),
VLOOKUP("*"&amp;RIGHT($B2150,5)&amp;"*", [1]cities_output!$A:$C,3,0)),
"")</f>
        <v>-90.217931500000006</v>
      </c>
      <c r="L2150" cm="1">
        <f t="array" aca="1" ref="L2150" ca="1">IFERROR(SUMPRODUCT(MID(0&amp;F2150, LARGE(INDEX(ISNUMBER(--MID(F2150, ROW(INDIRECT("1:"&amp;LEN(F2150))), 1)) * ROW(INDIRECT("1:"&amp;LEN(F2150))), 0), ROW(INDIRECT("1:"&amp;LEN(F2150))))+1, 1) * 10^ROW(INDIRECT("1:"&amp;LEN(F2150)))/10),"")</f>
        <v>5</v>
      </c>
      <c r="M2150" t="str">
        <f t="shared" si="66"/>
        <v>second</v>
      </c>
      <c r="N2150">
        <f t="shared" ca="1" si="67"/>
        <v>5</v>
      </c>
    </row>
    <row r="2151" spans="1:14" x14ac:dyDescent="0.35">
      <c r="A2151" s="1">
        <v>35615.895833333336</v>
      </c>
      <c r="B2151" t="s">
        <v>151</v>
      </c>
      <c r="C2151" t="s">
        <v>9</v>
      </c>
      <c r="D2151" t="s">
        <v>10</v>
      </c>
      <c r="E2151" t="s">
        <v>11</v>
      </c>
      <c r="F2151" t="s">
        <v>247</v>
      </c>
      <c r="G2151" t="s">
        <v>3708</v>
      </c>
      <c r="H2151" s="2">
        <v>36064</v>
      </c>
      <c r="I2151" t="str">
        <f>IFERROR(IFERROR(IFERROR(
VLOOKUP("*"&amp;$B2151&amp;"*", [1]cities_output!$A:$C,1,0),
VLOOKUP("*"&amp;LEFT($B2151,5)&amp;"*", [1]cities_output!$A:$C,1,0)),
VLOOKUP("*"&amp;RIGHT($B2151,5)&amp;"*", [1]cities_output!$A:$C,1,0)),
"")</f>
        <v>St. Louis</v>
      </c>
      <c r="J2151">
        <f>IFERROR(IFERROR(IFERROR(
VLOOKUP("*"&amp;$B2151&amp;"*", [1]cities_output!$A:$C,2,0),
VLOOKUP("*"&amp;LEFT($B2151,5)&amp;"*", [1]cities_output!$A:$C,2,0)),
VLOOKUP("*"&amp;RIGHT($B2151,5)&amp;"*", [1]cities_output!$A:$C,2,0)),
"")</f>
        <v>38.6181755</v>
      </c>
      <c r="K2151">
        <f>IFERROR(IFERROR(IFERROR(
VLOOKUP("*"&amp;$B2151&amp;"*", [1]cities_output!$A:$C,3,0),
VLOOKUP("*"&amp;LEFT($B2151,5)&amp;"*", [1]cities_output!$A:$C,3,0)),
VLOOKUP("*"&amp;RIGHT($B2151,5)&amp;"*", [1]cities_output!$A:$C,3,0)),
"")</f>
        <v>-90.217931500000006</v>
      </c>
      <c r="L2151" cm="1">
        <f t="array" aca="1" ref="L2151" ca="1">IFERROR(SUMPRODUCT(MID(0&amp;F2151, LARGE(INDEX(ISNUMBER(--MID(F2151, ROW(INDIRECT("1:"&amp;LEN(F2151))), 1)) * ROW(INDIRECT("1:"&amp;LEN(F2151))), 0), ROW(INDIRECT("1:"&amp;LEN(F2151))))+1, 1) * 10^ROW(INDIRECT("1:"&amp;LEN(F2151)))/10),"")</f>
        <v>5</v>
      </c>
      <c r="M2151" t="str">
        <f t="shared" si="66"/>
        <v>second</v>
      </c>
      <c r="N2151">
        <f t="shared" ca="1" si="67"/>
        <v>5</v>
      </c>
    </row>
    <row r="2152" spans="1:14" x14ac:dyDescent="0.35">
      <c r="A2152" s="1">
        <v>43556.803472222222</v>
      </c>
      <c r="B2152" t="s">
        <v>151</v>
      </c>
      <c r="C2152" t="s">
        <v>9</v>
      </c>
      <c r="D2152" t="s">
        <v>10</v>
      </c>
      <c r="E2152" t="s">
        <v>76</v>
      </c>
      <c r="F2152" t="s">
        <v>666</v>
      </c>
      <c r="G2152" t="s">
        <v>667</v>
      </c>
      <c r="H2152" s="2">
        <v>43563</v>
      </c>
      <c r="I2152" t="str">
        <f>IFERROR(IFERROR(IFERROR(
VLOOKUP("*"&amp;$B2152&amp;"*", [1]cities_output!$A:$C,1,0),
VLOOKUP("*"&amp;LEFT($B2152,5)&amp;"*", [1]cities_output!$A:$C,1,0)),
VLOOKUP("*"&amp;RIGHT($B2152,5)&amp;"*", [1]cities_output!$A:$C,1,0)),
"")</f>
        <v>St. Louis</v>
      </c>
      <c r="J2152">
        <f>IFERROR(IFERROR(IFERROR(
VLOOKUP("*"&amp;$B2152&amp;"*", [1]cities_output!$A:$C,2,0),
VLOOKUP("*"&amp;LEFT($B2152,5)&amp;"*", [1]cities_output!$A:$C,2,0)),
VLOOKUP("*"&amp;RIGHT($B2152,5)&amp;"*", [1]cities_output!$A:$C,2,0)),
"")</f>
        <v>38.6181755</v>
      </c>
      <c r="K2152">
        <f>IFERROR(IFERROR(IFERROR(
VLOOKUP("*"&amp;$B2152&amp;"*", [1]cities_output!$A:$C,3,0),
VLOOKUP("*"&amp;LEFT($B2152,5)&amp;"*", [1]cities_output!$A:$C,3,0)),
VLOOKUP("*"&amp;RIGHT($B2152,5)&amp;"*", [1]cities_output!$A:$C,3,0)),
"")</f>
        <v>-90.217931500000006</v>
      </c>
      <c r="L2152" cm="1">
        <f t="array" aca="1" ref="L2152" ca="1">IFERROR(SUMPRODUCT(MID(0&amp;F2152, LARGE(INDEX(ISNUMBER(--MID(F2152, ROW(INDIRECT("1:"&amp;LEN(F2152))), 1)) * ROW(INDIRECT("1:"&amp;LEN(F2152))), 0), ROW(INDIRECT("1:"&amp;LEN(F2152))))+1, 1) * 10^ROW(INDIRECT("1:"&amp;LEN(F2152)))/10),"")</f>
        <v>4</v>
      </c>
      <c r="M2152" t="str">
        <f t="shared" si="66"/>
        <v>second</v>
      </c>
      <c r="N2152">
        <f t="shared" ca="1" si="67"/>
        <v>4</v>
      </c>
    </row>
    <row r="2153" spans="1:14" x14ac:dyDescent="0.35">
      <c r="A2153" s="1">
        <v>40884.47152777778</v>
      </c>
      <c r="B2153" t="s">
        <v>151</v>
      </c>
      <c r="C2153" t="s">
        <v>9</v>
      </c>
      <c r="D2153" t="s">
        <v>10</v>
      </c>
      <c r="E2153" t="s">
        <v>15</v>
      </c>
      <c r="F2153" t="s">
        <v>277</v>
      </c>
      <c r="G2153" t="s">
        <v>1911</v>
      </c>
      <c r="H2153" s="2">
        <v>40889</v>
      </c>
      <c r="I2153" t="str">
        <f>IFERROR(IFERROR(IFERROR(
VLOOKUP("*"&amp;$B2153&amp;"*", [1]cities_output!$A:$C,1,0),
VLOOKUP("*"&amp;LEFT($B2153,5)&amp;"*", [1]cities_output!$A:$C,1,0)),
VLOOKUP("*"&amp;RIGHT($B2153,5)&amp;"*", [1]cities_output!$A:$C,1,0)),
"")</f>
        <v>St. Louis</v>
      </c>
      <c r="J2153">
        <f>IFERROR(IFERROR(IFERROR(
VLOOKUP("*"&amp;$B2153&amp;"*", [1]cities_output!$A:$C,2,0),
VLOOKUP("*"&amp;LEFT($B2153,5)&amp;"*", [1]cities_output!$A:$C,2,0)),
VLOOKUP("*"&amp;RIGHT($B2153,5)&amp;"*", [1]cities_output!$A:$C,2,0)),
"")</f>
        <v>38.6181755</v>
      </c>
      <c r="K2153">
        <f>IFERROR(IFERROR(IFERROR(
VLOOKUP("*"&amp;$B2153&amp;"*", [1]cities_output!$A:$C,3,0),
VLOOKUP("*"&amp;LEFT($B2153,5)&amp;"*", [1]cities_output!$A:$C,3,0)),
VLOOKUP("*"&amp;RIGHT($B2153,5)&amp;"*", [1]cities_output!$A:$C,3,0)),
"")</f>
        <v>-90.217931500000006</v>
      </c>
      <c r="L2153" cm="1">
        <f t="array" aca="1" ref="L2153" ca="1">IFERROR(SUMPRODUCT(MID(0&amp;F2153, LARGE(INDEX(ISNUMBER(--MID(F2153, ROW(INDIRECT("1:"&amp;LEN(F2153))), 1)) * ROW(INDIRECT("1:"&amp;LEN(F2153))), 0), ROW(INDIRECT("1:"&amp;LEN(F2153))))+1, 1) * 10^ROW(INDIRECT("1:"&amp;LEN(F2153)))/10),"")</f>
        <v>4</v>
      </c>
      <c r="M2153" t="str">
        <f t="shared" si="66"/>
        <v>second</v>
      </c>
      <c r="N2153">
        <f t="shared" ca="1" si="67"/>
        <v>4</v>
      </c>
    </row>
    <row r="2154" spans="1:14" x14ac:dyDescent="0.35">
      <c r="A2154" s="1">
        <v>34752.052083333336</v>
      </c>
      <c r="B2154" t="s">
        <v>151</v>
      </c>
      <c r="C2154" t="s">
        <v>9</v>
      </c>
      <c r="D2154" t="s">
        <v>10</v>
      </c>
      <c r="F2154" t="s">
        <v>3810</v>
      </c>
      <c r="G2154" t="s">
        <v>3811</v>
      </c>
      <c r="H2154" s="2">
        <v>36466</v>
      </c>
      <c r="I2154" t="str">
        <f>IFERROR(IFERROR(IFERROR(
VLOOKUP("*"&amp;$B2154&amp;"*", [1]cities_output!$A:$C,1,0),
VLOOKUP("*"&amp;LEFT($B2154,5)&amp;"*", [1]cities_output!$A:$C,1,0)),
VLOOKUP("*"&amp;RIGHT($B2154,5)&amp;"*", [1]cities_output!$A:$C,1,0)),
"")</f>
        <v>St. Louis</v>
      </c>
      <c r="J2154">
        <f>IFERROR(IFERROR(IFERROR(
VLOOKUP("*"&amp;$B2154&amp;"*", [1]cities_output!$A:$C,2,0),
VLOOKUP("*"&amp;LEFT($B2154,5)&amp;"*", [1]cities_output!$A:$C,2,0)),
VLOOKUP("*"&amp;RIGHT($B2154,5)&amp;"*", [1]cities_output!$A:$C,2,0)),
"")</f>
        <v>38.6181755</v>
      </c>
      <c r="K2154">
        <f>IFERROR(IFERROR(IFERROR(
VLOOKUP("*"&amp;$B2154&amp;"*", [1]cities_output!$A:$C,3,0),
VLOOKUP("*"&amp;LEFT($B2154,5)&amp;"*", [1]cities_output!$A:$C,3,0)),
VLOOKUP("*"&amp;RIGHT($B2154,5)&amp;"*", [1]cities_output!$A:$C,3,0)),
"")</f>
        <v>-90.217931500000006</v>
      </c>
      <c r="L2154" cm="1">
        <f t="array" aca="1" ref="L2154" ca="1">IFERROR(SUMPRODUCT(MID(0&amp;F2154, LARGE(INDEX(ISNUMBER(--MID(F2154, ROW(INDIRECT("1:"&amp;LEN(F2154))), 1)) * ROW(INDIRECT("1:"&amp;LEN(F2154))), 0), ROW(INDIRECT("1:"&amp;LEN(F2154))))+1, 1) * 10^ROW(INDIRECT("1:"&amp;LEN(F2154)))/10),"")</f>
        <v>4</v>
      </c>
      <c r="M2154" t="str">
        <f t="shared" si="66"/>
        <v>second</v>
      </c>
      <c r="N2154">
        <f t="shared" ca="1" si="67"/>
        <v>4</v>
      </c>
    </row>
    <row r="2155" spans="1:14" x14ac:dyDescent="0.35">
      <c r="A2155" s="1">
        <v>40843.929166666669</v>
      </c>
      <c r="B2155" t="s">
        <v>151</v>
      </c>
      <c r="C2155" t="s">
        <v>9</v>
      </c>
      <c r="D2155" t="s">
        <v>10</v>
      </c>
      <c r="E2155" t="s">
        <v>44</v>
      </c>
      <c r="F2155" t="s">
        <v>1932</v>
      </c>
      <c r="G2155" t="s">
        <v>1933</v>
      </c>
      <c r="H2155" s="2">
        <v>40889</v>
      </c>
      <c r="I2155" t="str">
        <f>IFERROR(IFERROR(IFERROR(
VLOOKUP("*"&amp;$B2155&amp;"*", [1]cities_output!$A:$C,1,0),
VLOOKUP("*"&amp;LEFT($B2155,5)&amp;"*", [1]cities_output!$A:$C,1,0)),
VLOOKUP("*"&amp;RIGHT($B2155,5)&amp;"*", [1]cities_output!$A:$C,1,0)),
"")</f>
        <v>St. Louis</v>
      </c>
      <c r="J2155">
        <f>IFERROR(IFERROR(IFERROR(
VLOOKUP("*"&amp;$B2155&amp;"*", [1]cities_output!$A:$C,2,0),
VLOOKUP("*"&amp;LEFT($B2155,5)&amp;"*", [1]cities_output!$A:$C,2,0)),
VLOOKUP("*"&amp;RIGHT($B2155,5)&amp;"*", [1]cities_output!$A:$C,2,0)),
"")</f>
        <v>38.6181755</v>
      </c>
      <c r="K2155">
        <f>IFERROR(IFERROR(IFERROR(
VLOOKUP("*"&amp;$B2155&amp;"*", [1]cities_output!$A:$C,3,0),
VLOOKUP("*"&amp;LEFT($B2155,5)&amp;"*", [1]cities_output!$A:$C,3,0)),
VLOOKUP("*"&amp;RIGHT($B2155,5)&amp;"*", [1]cities_output!$A:$C,3,0)),
"")</f>
        <v>-90.217931500000006</v>
      </c>
      <c r="L2155" cm="1">
        <f t="array" aca="1" ref="L2155" ca="1">IFERROR(SUMPRODUCT(MID(0&amp;F2155, LARGE(INDEX(ISNUMBER(--MID(F2155, ROW(INDIRECT("1:"&amp;LEN(F2155))), 1)) * ROW(INDIRECT("1:"&amp;LEN(F2155))), 0), ROW(INDIRECT("1:"&amp;LEN(F2155))))+1, 1) * 10^ROW(INDIRECT("1:"&amp;LEN(F2155)))/10),"")</f>
        <v>3</v>
      </c>
      <c r="M2155" t="str">
        <f t="shared" si="66"/>
        <v>second</v>
      </c>
      <c r="N2155">
        <f t="shared" ca="1" si="67"/>
        <v>3</v>
      </c>
    </row>
    <row r="2156" spans="1:14" x14ac:dyDescent="0.35">
      <c r="A2156" s="1">
        <v>36877.864583333336</v>
      </c>
      <c r="B2156" t="s">
        <v>151</v>
      </c>
      <c r="C2156" t="s">
        <v>9</v>
      </c>
      <c r="D2156" t="s">
        <v>10</v>
      </c>
      <c r="E2156" t="s">
        <v>82</v>
      </c>
      <c r="F2156" t="s">
        <v>3366</v>
      </c>
      <c r="G2156" t="s">
        <v>3367</v>
      </c>
      <c r="H2156" s="2">
        <v>36894</v>
      </c>
      <c r="I2156" t="str">
        <f>IFERROR(IFERROR(IFERROR(
VLOOKUP("*"&amp;$B2156&amp;"*", [1]cities_output!$A:$C,1,0),
VLOOKUP("*"&amp;LEFT($B2156,5)&amp;"*", [1]cities_output!$A:$C,1,0)),
VLOOKUP("*"&amp;RIGHT($B2156,5)&amp;"*", [1]cities_output!$A:$C,1,0)),
"")</f>
        <v>St. Louis</v>
      </c>
      <c r="J2156">
        <f>IFERROR(IFERROR(IFERROR(
VLOOKUP("*"&amp;$B2156&amp;"*", [1]cities_output!$A:$C,2,0),
VLOOKUP("*"&amp;LEFT($B2156,5)&amp;"*", [1]cities_output!$A:$C,2,0)),
VLOOKUP("*"&amp;RIGHT($B2156,5)&amp;"*", [1]cities_output!$A:$C,2,0)),
"")</f>
        <v>38.6181755</v>
      </c>
      <c r="K2156">
        <f>IFERROR(IFERROR(IFERROR(
VLOOKUP("*"&amp;$B2156&amp;"*", [1]cities_output!$A:$C,3,0),
VLOOKUP("*"&amp;LEFT($B2156,5)&amp;"*", [1]cities_output!$A:$C,3,0)),
VLOOKUP("*"&amp;RIGHT($B2156,5)&amp;"*", [1]cities_output!$A:$C,3,0)),
"")</f>
        <v>-90.217931500000006</v>
      </c>
      <c r="L2156" cm="1">
        <f t="array" aca="1" ref="L2156" ca="1">IFERROR(SUMPRODUCT(MID(0&amp;F2156, LARGE(INDEX(ISNUMBER(--MID(F2156, ROW(INDIRECT("1:"&amp;LEN(F2156))), 1)) * ROW(INDIRECT("1:"&amp;LEN(F2156))), 0), ROW(INDIRECT("1:"&amp;LEN(F2156))))+1, 1) * 10^ROW(INDIRECT("1:"&amp;LEN(F2156)))/10),"")</f>
        <v>3</v>
      </c>
      <c r="M2156" t="str">
        <f t="shared" si="66"/>
        <v>second</v>
      </c>
      <c r="N2156">
        <f t="shared" ca="1" si="67"/>
        <v>3</v>
      </c>
    </row>
    <row r="2157" spans="1:14" x14ac:dyDescent="0.35">
      <c r="A2157" s="1">
        <v>35615.958333333336</v>
      </c>
      <c r="B2157" t="s">
        <v>3676</v>
      </c>
      <c r="C2157" t="s">
        <v>9</v>
      </c>
      <c r="D2157" t="s">
        <v>10</v>
      </c>
      <c r="E2157" t="s">
        <v>11</v>
      </c>
      <c r="F2157" t="s">
        <v>45</v>
      </c>
      <c r="G2157" t="s">
        <v>3677</v>
      </c>
      <c r="H2157" s="2">
        <v>36064</v>
      </c>
      <c r="I2157" t="str">
        <f>IFERROR(IFERROR(IFERROR(
VLOOKUP("*"&amp;$B2157&amp;"*", [1]cities_output!$A:$C,1,0),
VLOOKUP("*"&amp;LEFT($B2157,5)&amp;"*", [1]cities_output!$A:$C,1,0)),
VLOOKUP("*"&amp;RIGHT($B2157,5)&amp;"*", [1]cities_output!$A:$C,1,0)),
"")</f>
        <v>St. Louis</v>
      </c>
      <c r="J2157">
        <f>IFERROR(IFERROR(IFERROR(
VLOOKUP("*"&amp;$B2157&amp;"*", [1]cities_output!$A:$C,2,0),
VLOOKUP("*"&amp;LEFT($B2157,5)&amp;"*", [1]cities_output!$A:$C,2,0)),
VLOOKUP("*"&amp;RIGHT($B2157,5)&amp;"*", [1]cities_output!$A:$C,2,0)),
"")</f>
        <v>38.6181755</v>
      </c>
      <c r="K2157">
        <f>IFERROR(IFERROR(IFERROR(
VLOOKUP("*"&amp;$B2157&amp;"*", [1]cities_output!$A:$C,3,0),
VLOOKUP("*"&amp;LEFT($B2157,5)&amp;"*", [1]cities_output!$A:$C,3,0)),
VLOOKUP("*"&amp;RIGHT($B2157,5)&amp;"*", [1]cities_output!$A:$C,3,0)),
"")</f>
        <v>-90.217931500000006</v>
      </c>
      <c r="L2157" cm="1">
        <f t="array" aca="1" ref="L2157" ca="1">IFERROR(SUMPRODUCT(MID(0&amp;F2157, LARGE(INDEX(ISNUMBER(--MID(F2157, ROW(INDIRECT("1:"&amp;LEN(F2157))), 1)) * ROW(INDIRECT("1:"&amp;LEN(F2157))), 0), ROW(INDIRECT("1:"&amp;LEN(F2157))))+1, 1) * 10^ROW(INDIRECT("1:"&amp;LEN(F2157)))/10),"")</f>
        <v>3</v>
      </c>
      <c r="M2157" t="str">
        <f t="shared" si="66"/>
        <v>second</v>
      </c>
      <c r="N2157">
        <f t="shared" ca="1" si="67"/>
        <v>3</v>
      </c>
    </row>
    <row r="2158" spans="1:14" x14ac:dyDescent="0.35">
      <c r="A2158" s="1">
        <v>34839.958333333336</v>
      </c>
      <c r="B2158" t="s">
        <v>151</v>
      </c>
      <c r="C2158" t="s">
        <v>9</v>
      </c>
      <c r="D2158" t="s">
        <v>10</v>
      </c>
      <c r="E2158" t="s">
        <v>122</v>
      </c>
      <c r="F2158" t="s">
        <v>45</v>
      </c>
      <c r="G2158" t="s">
        <v>3799</v>
      </c>
      <c r="H2158" s="2">
        <v>38391</v>
      </c>
      <c r="I2158" t="str">
        <f>IFERROR(IFERROR(IFERROR(
VLOOKUP("*"&amp;$B2158&amp;"*", [1]cities_output!$A:$C,1,0),
VLOOKUP("*"&amp;LEFT($B2158,5)&amp;"*", [1]cities_output!$A:$C,1,0)),
VLOOKUP("*"&amp;RIGHT($B2158,5)&amp;"*", [1]cities_output!$A:$C,1,0)),
"")</f>
        <v>St. Louis</v>
      </c>
      <c r="J2158">
        <f>IFERROR(IFERROR(IFERROR(
VLOOKUP("*"&amp;$B2158&amp;"*", [1]cities_output!$A:$C,2,0),
VLOOKUP("*"&amp;LEFT($B2158,5)&amp;"*", [1]cities_output!$A:$C,2,0)),
VLOOKUP("*"&amp;RIGHT($B2158,5)&amp;"*", [1]cities_output!$A:$C,2,0)),
"")</f>
        <v>38.6181755</v>
      </c>
      <c r="K2158">
        <f>IFERROR(IFERROR(IFERROR(
VLOOKUP("*"&amp;$B2158&amp;"*", [1]cities_output!$A:$C,3,0),
VLOOKUP("*"&amp;LEFT($B2158,5)&amp;"*", [1]cities_output!$A:$C,3,0)),
VLOOKUP("*"&amp;RIGHT($B2158,5)&amp;"*", [1]cities_output!$A:$C,3,0)),
"")</f>
        <v>-90.217931500000006</v>
      </c>
      <c r="L2158" cm="1">
        <f t="array" aca="1" ref="L2158" ca="1">IFERROR(SUMPRODUCT(MID(0&amp;F2158, LARGE(INDEX(ISNUMBER(--MID(F2158, ROW(INDIRECT("1:"&amp;LEN(F2158))), 1)) * ROW(INDIRECT("1:"&amp;LEN(F2158))), 0), ROW(INDIRECT("1:"&amp;LEN(F2158))))+1, 1) * 10^ROW(INDIRECT("1:"&amp;LEN(F2158)))/10),"")</f>
        <v>3</v>
      </c>
      <c r="M2158" t="str">
        <f t="shared" si="66"/>
        <v>second</v>
      </c>
      <c r="N2158">
        <f t="shared" ca="1" si="67"/>
        <v>3</v>
      </c>
    </row>
    <row r="2159" spans="1:14" x14ac:dyDescent="0.35">
      <c r="A2159" s="1">
        <v>43580.961111111108</v>
      </c>
      <c r="B2159" t="s">
        <v>151</v>
      </c>
      <c r="C2159" t="s">
        <v>9</v>
      </c>
      <c r="D2159" t="s">
        <v>10</v>
      </c>
      <c r="E2159" t="s">
        <v>652</v>
      </c>
      <c r="F2159" t="s">
        <v>240</v>
      </c>
      <c r="G2159" t="s">
        <v>653</v>
      </c>
      <c r="H2159" s="2">
        <v>43594</v>
      </c>
      <c r="I2159" t="str">
        <f>IFERROR(IFERROR(IFERROR(
VLOOKUP("*"&amp;$B2159&amp;"*", [1]cities_output!$A:$C,1,0),
VLOOKUP("*"&amp;LEFT($B2159,5)&amp;"*", [1]cities_output!$A:$C,1,0)),
VLOOKUP("*"&amp;RIGHT($B2159,5)&amp;"*", [1]cities_output!$A:$C,1,0)),
"")</f>
        <v>St. Louis</v>
      </c>
      <c r="J2159">
        <f>IFERROR(IFERROR(IFERROR(
VLOOKUP("*"&amp;$B2159&amp;"*", [1]cities_output!$A:$C,2,0),
VLOOKUP("*"&amp;LEFT($B2159,5)&amp;"*", [1]cities_output!$A:$C,2,0)),
VLOOKUP("*"&amp;RIGHT($B2159,5)&amp;"*", [1]cities_output!$A:$C,2,0)),
"")</f>
        <v>38.6181755</v>
      </c>
      <c r="K2159">
        <f>IFERROR(IFERROR(IFERROR(
VLOOKUP("*"&amp;$B2159&amp;"*", [1]cities_output!$A:$C,3,0),
VLOOKUP("*"&amp;LEFT($B2159,5)&amp;"*", [1]cities_output!$A:$C,3,0)),
VLOOKUP("*"&amp;RIGHT($B2159,5)&amp;"*", [1]cities_output!$A:$C,3,0)),
"")</f>
        <v>-90.217931500000006</v>
      </c>
      <c r="L2159" cm="1">
        <f t="array" aca="1" ref="L2159" ca="1">IFERROR(SUMPRODUCT(MID(0&amp;F2159, LARGE(INDEX(ISNUMBER(--MID(F2159, ROW(INDIRECT("1:"&amp;LEN(F2159))), 1)) * ROW(INDIRECT("1:"&amp;LEN(F2159))), 0), ROW(INDIRECT("1:"&amp;LEN(F2159))))+1, 1) * 10^ROW(INDIRECT("1:"&amp;LEN(F2159)))/10),"")</f>
        <v>2</v>
      </c>
      <c r="M2159" t="str">
        <f t="shared" si="66"/>
        <v>second</v>
      </c>
      <c r="N2159">
        <f t="shared" ca="1" si="67"/>
        <v>2</v>
      </c>
    </row>
    <row r="2160" spans="1:14" x14ac:dyDescent="0.35">
      <c r="A2160" s="1">
        <v>42396.75</v>
      </c>
      <c r="B2160" t="s">
        <v>151</v>
      </c>
      <c r="C2160" t="s">
        <v>9</v>
      </c>
      <c r="D2160" t="s">
        <v>10</v>
      </c>
      <c r="E2160" t="s">
        <v>11</v>
      </c>
      <c r="F2160" t="s">
        <v>240</v>
      </c>
      <c r="G2160" t="s">
        <v>1135</v>
      </c>
      <c r="H2160" s="2">
        <v>42398</v>
      </c>
      <c r="I2160" t="str">
        <f>IFERROR(IFERROR(IFERROR(
VLOOKUP("*"&amp;$B2160&amp;"*", [1]cities_output!$A:$C,1,0),
VLOOKUP("*"&amp;LEFT($B2160,5)&amp;"*", [1]cities_output!$A:$C,1,0)),
VLOOKUP("*"&amp;RIGHT($B2160,5)&amp;"*", [1]cities_output!$A:$C,1,0)),
"")</f>
        <v>St. Louis</v>
      </c>
      <c r="J2160">
        <f>IFERROR(IFERROR(IFERROR(
VLOOKUP("*"&amp;$B2160&amp;"*", [1]cities_output!$A:$C,2,0),
VLOOKUP("*"&amp;LEFT($B2160,5)&amp;"*", [1]cities_output!$A:$C,2,0)),
VLOOKUP("*"&amp;RIGHT($B2160,5)&amp;"*", [1]cities_output!$A:$C,2,0)),
"")</f>
        <v>38.6181755</v>
      </c>
      <c r="K2160">
        <f>IFERROR(IFERROR(IFERROR(
VLOOKUP("*"&amp;$B2160&amp;"*", [1]cities_output!$A:$C,3,0),
VLOOKUP("*"&amp;LEFT($B2160,5)&amp;"*", [1]cities_output!$A:$C,3,0)),
VLOOKUP("*"&amp;RIGHT($B2160,5)&amp;"*", [1]cities_output!$A:$C,3,0)),
"")</f>
        <v>-90.217931500000006</v>
      </c>
      <c r="L2160" cm="1">
        <f t="array" aca="1" ref="L2160" ca="1">IFERROR(SUMPRODUCT(MID(0&amp;F2160, LARGE(INDEX(ISNUMBER(--MID(F2160, ROW(INDIRECT("1:"&amp;LEN(F2160))), 1)) * ROW(INDIRECT("1:"&amp;LEN(F2160))), 0), ROW(INDIRECT("1:"&amp;LEN(F2160))))+1, 1) * 10^ROW(INDIRECT("1:"&amp;LEN(F2160)))/10),"")</f>
        <v>2</v>
      </c>
      <c r="M2160" t="str">
        <f t="shared" si="66"/>
        <v>second</v>
      </c>
      <c r="N2160">
        <f t="shared" ca="1" si="67"/>
        <v>2</v>
      </c>
    </row>
    <row r="2161" spans="1:14" x14ac:dyDescent="0.35">
      <c r="A2161" s="1">
        <v>41765.9375</v>
      </c>
      <c r="B2161" t="s">
        <v>151</v>
      </c>
      <c r="C2161" t="s">
        <v>9</v>
      </c>
      <c r="D2161" t="s">
        <v>10</v>
      </c>
      <c r="E2161" t="s">
        <v>82</v>
      </c>
      <c r="F2161" t="s">
        <v>240</v>
      </c>
      <c r="G2161" t="s">
        <v>1438</v>
      </c>
      <c r="H2161" s="2">
        <v>41767</v>
      </c>
      <c r="I2161" t="str">
        <f>IFERROR(IFERROR(IFERROR(
VLOOKUP("*"&amp;$B2161&amp;"*", [1]cities_output!$A:$C,1,0),
VLOOKUP("*"&amp;LEFT($B2161,5)&amp;"*", [1]cities_output!$A:$C,1,0)),
VLOOKUP("*"&amp;RIGHT($B2161,5)&amp;"*", [1]cities_output!$A:$C,1,0)),
"")</f>
        <v>St. Louis</v>
      </c>
      <c r="J2161">
        <f>IFERROR(IFERROR(IFERROR(
VLOOKUP("*"&amp;$B2161&amp;"*", [1]cities_output!$A:$C,2,0),
VLOOKUP("*"&amp;LEFT($B2161,5)&amp;"*", [1]cities_output!$A:$C,2,0)),
VLOOKUP("*"&amp;RIGHT($B2161,5)&amp;"*", [1]cities_output!$A:$C,2,0)),
"")</f>
        <v>38.6181755</v>
      </c>
      <c r="K2161">
        <f>IFERROR(IFERROR(IFERROR(
VLOOKUP("*"&amp;$B2161&amp;"*", [1]cities_output!$A:$C,3,0),
VLOOKUP("*"&amp;LEFT($B2161,5)&amp;"*", [1]cities_output!$A:$C,3,0)),
VLOOKUP("*"&amp;RIGHT($B2161,5)&amp;"*", [1]cities_output!$A:$C,3,0)),
"")</f>
        <v>-90.217931500000006</v>
      </c>
      <c r="L2161" cm="1">
        <f t="array" aca="1" ref="L2161" ca="1">IFERROR(SUMPRODUCT(MID(0&amp;F2161, LARGE(INDEX(ISNUMBER(--MID(F2161, ROW(INDIRECT("1:"&amp;LEN(F2161))), 1)) * ROW(INDIRECT("1:"&amp;LEN(F2161))), 0), ROW(INDIRECT("1:"&amp;LEN(F2161))))+1, 1) * 10^ROW(INDIRECT("1:"&amp;LEN(F2161)))/10),"")</f>
        <v>2</v>
      </c>
      <c r="M2161" t="str">
        <f t="shared" si="66"/>
        <v>second</v>
      </c>
      <c r="N2161">
        <f t="shared" ca="1" si="67"/>
        <v>2</v>
      </c>
    </row>
    <row r="2162" spans="1:14" x14ac:dyDescent="0.35">
      <c r="A2162" s="1">
        <v>40696.868055555555</v>
      </c>
      <c r="B2162" t="s">
        <v>151</v>
      </c>
      <c r="C2162" t="s">
        <v>9</v>
      </c>
      <c r="D2162" t="s">
        <v>10</v>
      </c>
      <c r="E2162" t="s">
        <v>30</v>
      </c>
      <c r="F2162" t="s">
        <v>240</v>
      </c>
      <c r="G2162" t="s">
        <v>2053</v>
      </c>
      <c r="H2162" s="2">
        <v>40697</v>
      </c>
      <c r="I2162" t="str">
        <f>IFERROR(IFERROR(IFERROR(
VLOOKUP("*"&amp;$B2162&amp;"*", [1]cities_output!$A:$C,1,0),
VLOOKUP("*"&amp;LEFT($B2162,5)&amp;"*", [1]cities_output!$A:$C,1,0)),
VLOOKUP("*"&amp;RIGHT($B2162,5)&amp;"*", [1]cities_output!$A:$C,1,0)),
"")</f>
        <v>St. Louis</v>
      </c>
      <c r="J2162">
        <f>IFERROR(IFERROR(IFERROR(
VLOOKUP("*"&amp;$B2162&amp;"*", [1]cities_output!$A:$C,2,0),
VLOOKUP("*"&amp;LEFT($B2162,5)&amp;"*", [1]cities_output!$A:$C,2,0)),
VLOOKUP("*"&amp;RIGHT($B2162,5)&amp;"*", [1]cities_output!$A:$C,2,0)),
"")</f>
        <v>38.6181755</v>
      </c>
      <c r="K2162">
        <f>IFERROR(IFERROR(IFERROR(
VLOOKUP("*"&amp;$B2162&amp;"*", [1]cities_output!$A:$C,3,0),
VLOOKUP("*"&amp;LEFT($B2162,5)&amp;"*", [1]cities_output!$A:$C,3,0)),
VLOOKUP("*"&amp;RIGHT($B2162,5)&amp;"*", [1]cities_output!$A:$C,3,0)),
"")</f>
        <v>-90.217931500000006</v>
      </c>
      <c r="L2162" cm="1">
        <f t="array" aca="1" ref="L2162" ca="1">IFERROR(SUMPRODUCT(MID(0&amp;F2162, LARGE(INDEX(ISNUMBER(--MID(F2162, ROW(INDIRECT("1:"&amp;LEN(F2162))), 1)) * ROW(INDIRECT("1:"&amp;LEN(F2162))), 0), ROW(INDIRECT("1:"&amp;LEN(F2162))))+1, 1) * 10^ROW(INDIRECT("1:"&amp;LEN(F2162)))/10),"")</f>
        <v>2</v>
      </c>
      <c r="M2162" t="str">
        <f t="shared" si="66"/>
        <v>second</v>
      </c>
      <c r="N2162">
        <f t="shared" ca="1" si="67"/>
        <v>2</v>
      </c>
    </row>
    <row r="2163" spans="1:14" x14ac:dyDescent="0.35">
      <c r="A2163" s="1">
        <v>38808.847222222219</v>
      </c>
      <c r="B2163" t="s">
        <v>151</v>
      </c>
      <c r="C2163" t="s">
        <v>9</v>
      </c>
      <c r="D2163" t="s">
        <v>10</v>
      </c>
      <c r="E2163" t="s">
        <v>11</v>
      </c>
      <c r="F2163" t="s">
        <v>240</v>
      </c>
      <c r="G2163" t="s">
        <v>2812</v>
      </c>
      <c r="H2163" s="2">
        <v>38852</v>
      </c>
      <c r="I2163" t="str">
        <f>IFERROR(IFERROR(IFERROR(
VLOOKUP("*"&amp;$B2163&amp;"*", [1]cities_output!$A:$C,1,0),
VLOOKUP("*"&amp;LEFT($B2163,5)&amp;"*", [1]cities_output!$A:$C,1,0)),
VLOOKUP("*"&amp;RIGHT($B2163,5)&amp;"*", [1]cities_output!$A:$C,1,0)),
"")</f>
        <v>St. Louis</v>
      </c>
      <c r="J2163">
        <f>IFERROR(IFERROR(IFERROR(
VLOOKUP("*"&amp;$B2163&amp;"*", [1]cities_output!$A:$C,2,0),
VLOOKUP("*"&amp;LEFT($B2163,5)&amp;"*", [1]cities_output!$A:$C,2,0)),
VLOOKUP("*"&amp;RIGHT($B2163,5)&amp;"*", [1]cities_output!$A:$C,2,0)),
"")</f>
        <v>38.6181755</v>
      </c>
      <c r="K2163">
        <f>IFERROR(IFERROR(IFERROR(
VLOOKUP("*"&amp;$B2163&amp;"*", [1]cities_output!$A:$C,3,0),
VLOOKUP("*"&amp;LEFT($B2163,5)&amp;"*", [1]cities_output!$A:$C,3,0)),
VLOOKUP("*"&amp;RIGHT($B2163,5)&amp;"*", [1]cities_output!$A:$C,3,0)),
"")</f>
        <v>-90.217931500000006</v>
      </c>
      <c r="L2163" cm="1">
        <f t="array" aca="1" ref="L2163" ca="1">IFERROR(SUMPRODUCT(MID(0&amp;F2163, LARGE(INDEX(ISNUMBER(--MID(F2163, ROW(INDIRECT("1:"&amp;LEN(F2163))), 1)) * ROW(INDIRECT("1:"&amp;LEN(F2163))), 0), ROW(INDIRECT("1:"&amp;LEN(F2163))))+1, 1) * 10^ROW(INDIRECT("1:"&amp;LEN(F2163)))/10),"")</f>
        <v>2</v>
      </c>
      <c r="M2163" t="str">
        <f t="shared" si="66"/>
        <v>second</v>
      </c>
      <c r="N2163">
        <f t="shared" ca="1" si="67"/>
        <v>2</v>
      </c>
    </row>
    <row r="2164" spans="1:14" x14ac:dyDescent="0.35">
      <c r="A2164" s="1">
        <v>35615.895833333336</v>
      </c>
      <c r="B2164" t="s">
        <v>151</v>
      </c>
      <c r="C2164" t="s">
        <v>9</v>
      </c>
      <c r="D2164" t="s">
        <v>10</v>
      </c>
      <c r="E2164" t="s">
        <v>11</v>
      </c>
      <c r="F2164" t="s">
        <v>3705</v>
      </c>
      <c r="G2164" t="s">
        <v>3706</v>
      </c>
      <c r="H2164" s="2">
        <v>36064</v>
      </c>
      <c r="I2164" t="str">
        <f>IFERROR(IFERROR(IFERROR(
VLOOKUP("*"&amp;$B2164&amp;"*", [1]cities_output!$A:$C,1,0),
VLOOKUP("*"&amp;LEFT($B2164,5)&amp;"*", [1]cities_output!$A:$C,1,0)),
VLOOKUP("*"&amp;RIGHT($B2164,5)&amp;"*", [1]cities_output!$A:$C,1,0)),
"")</f>
        <v>St. Louis</v>
      </c>
      <c r="J2164">
        <f>IFERROR(IFERROR(IFERROR(
VLOOKUP("*"&amp;$B2164&amp;"*", [1]cities_output!$A:$C,2,0),
VLOOKUP("*"&amp;LEFT($B2164,5)&amp;"*", [1]cities_output!$A:$C,2,0)),
VLOOKUP("*"&amp;RIGHT($B2164,5)&amp;"*", [1]cities_output!$A:$C,2,0)),
"")</f>
        <v>38.6181755</v>
      </c>
      <c r="K2164">
        <f>IFERROR(IFERROR(IFERROR(
VLOOKUP("*"&amp;$B2164&amp;"*", [1]cities_output!$A:$C,3,0),
VLOOKUP("*"&amp;LEFT($B2164,5)&amp;"*", [1]cities_output!$A:$C,3,0)),
VLOOKUP("*"&amp;RIGHT($B2164,5)&amp;"*", [1]cities_output!$A:$C,3,0)),
"")</f>
        <v>-90.217931500000006</v>
      </c>
      <c r="L2164" cm="1">
        <f t="array" aca="1" ref="L2164" ca="1">IFERROR(SUMPRODUCT(MID(0&amp;F2164, LARGE(INDEX(ISNUMBER(--MID(F2164, ROW(INDIRECT("1:"&amp;LEN(F2164))), 1)) * ROW(INDIRECT("1:"&amp;LEN(F2164))), 0), ROW(INDIRECT("1:"&amp;LEN(F2164))))+1, 1) * 10^ROW(INDIRECT("1:"&amp;LEN(F2164)))/10),"")</f>
        <v>1</v>
      </c>
      <c r="M2164" t="str">
        <f t="shared" si="66"/>
        <v>second</v>
      </c>
      <c r="N2164">
        <f t="shared" ca="1" si="67"/>
        <v>1</v>
      </c>
    </row>
    <row r="2165" spans="1:14" x14ac:dyDescent="0.35">
      <c r="A2165" s="1">
        <v>35615.885416666664</v>
      </c>
      <c r="B2165" t="s">
        <v>151</v>
      </c>
      <c r="C2165" t="s">
        <v>9</v>
      </c>
      <c r="D2165" t="s">
        <v>10</v>
      </c>
      <c r="E2165" t="s">
        <v>11</v>
      </c>
      <c r="F2165" t="s">
        <v>1072</v>
      </c>
      <c r="G2165" t="s">
        <v>3720</v>
      </c>
      <c r="H2165" s="2">
        <v>36064</v>
      </c>
      <c r="I2165" t="str">
        <f>IFERROR(IFERROR(IFERROR(
VLOOKUP("*"&amp;$B2165&amp;"*", [1]cities_output!$A:$C,1,0),
VLOOKUP("*"&amp;LEFT($B2165,5)&amp;"*", [1]cities_output!$A:$C,1,0)),
VLOOKUP("*"&amp;RIGHT($B2165,5)&amp;"*", [1]cities_output!$A:$C,1,0)),
"")</f>
        <v>St. Louis</v>
      </c>
      <c r="J2165">
        <f>IFERROR(IFERROR(IFERROR(
VLOOKUP("*"&amp;$B2165&amp;"*", [1]cities_output!$A:$C,2,0),
VLOOKUP("*"&amp;LEFT($B2165,5)&amp;"*", [1]cities_output!$A:$C,2,0)),
VLOOKUP("*"&amp;RIGHT($B2165,5)&amp;"*", [1]cities_output!$A:$C,2,0)),
"")</f>
        <v>38.6181755</v>
      </c>
      <c r="K2165">
        <f>IFERROR(IFERROR(IFERROR(
VLOOKUP("*"&amp;$B2165&amp;"*", [1]cities_output!$A:$C,3,0),
VLOOKUP("*"&amp;LEFT($B2165,5)&amp;"*", [1]cities_output!$A:$C,3,0)),
VLOOKUP("*"&amp;RIGHT($B2165,5)&amp;"*", [1]cities_output!$A:$C,3,0)),
"")</f>
        <v>-90.217931500000006</v>
      </c>
      <c r="L2165" cm="1">
        <f t="array" aca="1" ref="L2165" ca="1">IFERROR(SUMPRODUCT(MID(0&amp;F2165, LARGE(INDEX(ISNUMBER(--MID(F2165, ROW(INDIRECT("1:"&amp;LEN(F2165))), 1)) * ROW(INDIRECT("1:"&amp;LEN(F2165))), 0), ROW(INDIRECT("1:"&amp;LEN(F2165))))+1, 1) * 10^ROW(INDIRECT("1:"&amp;LEN(F2165)))/10),"")</f>
        <v>1</v>
      </c>
      <c r="M2165" t="str">
        <f t="shared" si="66"/>
        <v>second</v>
      </c>
      <c r="N2165">
        <f t="shared" ca="1" si="67"/>
        <v>1</v>
      </c>
    </row>
    <row r="2166" spans="1:14" x14ac:dyDescent="0.35">
      <c r="A2166" s="1">
        <v>44662.552083333336</v>
      </c>
      <c r="B2166" t="s">
        <v>47</v>
      </c>
      <c r="C2166" t="s">
        <v>9</v>
      </c>
      <c r="D2166" t="s">
        <v>10</v>
      </c>
      <c r="E2166" t="s">
        <v>79</v>
      </c>
      <c r="F2166" t="s">
        <v>164</v>
      </c>
      <c r="G2166" t="s">
        <v>165</v>
      </c>
      <c r="H2166" s="2">
        <v>44673</v>
      </c>
      <c r="I2166" t="str">
        <f>IFERROR(IFERROR(IFERROR(
VLOOKUP("*"&amp;$B2166&amp;"*", [1]cities_output!$A:$C,1,0),
VLOOKUP("*"&amp;LEFT($B2166,5)&amp;"*", [1]cities_output!$A:$C,1,0)),
VLOOKUP("*"&amp;RIGHT($B2166,5)&amp;"*", [1]cities_output!$A:$C,1,0)),
"")</f>
        <v>Saint Louis</v>
      </c>
      <c r="J2166">
        <f>IFERROR(IFERROR(IFERROR(
VLOOKUP("*"&amp;$B2166&amp;"*", [1]cities_output!$A:$C,2,0),
VLOOKUP("*"&amp;LEFT($B2166,5)&amp;"*", [1]cities_output!$A:$C,2,0)),
VLOOKUP("*"&amp;RIGHT($B2166,5)&amp;"*", [1]cities_output!$A:$C,2,0)),
"")</f>
        <v>38.6181755</v>
      </c>
      <c r="K2166">
        <f>IFERROR(IFERROR(IFERROR(
VLOOKUP("*"&amp;$B2166&amp;"*", [1]cities_output!$A:$C,3,0),
VLOOKUP("*"&amp;LEFT($B2166,5)&amp;"*", [1]cities_output!$A:$C,3,0)),
VLOOKUP("*"&amp;RIGHT($B2166,5)&amp;"*", [1]cities_output!$A:$C,3,0)),
"")</f>
        <v>-90.217931500000006</v>
      </c>
      <c r="L2166" cm="1">
        <f t="array" aca="1" ref="L2166" ca="1">IFERROR(SUMPRODUCT(MID(0&amp;F2166, LARGE(INDEX(ISNUMBER(--MID(F2166, ROW(INDIRECT("1:"&amp;LEN(F2166))), 1)) * ROW(INDIRECT("1:"&amp;LEN(F2166))), 0), ROW(INDIRECT("1:"&amp;LEN(F2166))))+1, 1) * 10^ROW(INDIRECT("1:"&amp;LEN(F2166)))/10),"")</f>
        <v>0</v>
      </c>
      <c r="M2166" t="str">
        <f t="shared" si="66"/>
        <v>second</v>
      </c>
      <c r="N2166">
        <f t="shared" ca="1" si="67"/>
        <v>0</v>
      </c>
    </row>
    <row r="2167" spans="1:14" x14ac:dyDescent="0.35">
      <c r="A2167" s="1">
        <v>44620.861805555556</v>
      </c>
      <c r="B2167" t="s">
        <v>47</v>
      </c>
      <c r="C2167" t="s">
        <v>9</v>
      </c>
      <c r="D2167" t="s">
        <v>10</v>
      </c>
      <c r="E2167" t="s">
        <v>51</v>
      </c>
      <c r="F2167" t="s">
        <v>186</v>
      </c>
      <c r="G2167" t="s">
        <v>187</v>
      </c>
      <c r="H2167" s="2">
        <v>44813</v>
      </c>
      <c r="I2167" t="str">
        <f>IFERROR(IFERROR(IFERROR(
VLOOKUP("*"&amp;$B2167&amp;"*", [1]cities_output!$A:$C,1,0),
VLOOKUP("*"&amp;LEFT($B2167,5)&amp;"*", [1]cities_output!$A:$C,1,0)),
VLOOKUP("*"&amp;RIGHT($B2167,5)&amp;"*", [1]cities_output!$A:$C,1,0)),
"")</f>
        <v>Saint Louis</v>
      </c>
      <c r="J2167">
        <f>IFERROR(IFERROR(IFERROR(
VLOOKUP("*"&amp;$B2167&amp;"*", [1]cities_output!$A:$C,2,0),
VLOOKUP("*"&amp;LEFT($B2167,5)&amp;"*", [1]cities_output!$A:$C,2,0)),
VLOOKUP("*"&amp;RIGHT($B2167,5)&amp;"*", [1]cities_output!$A:$C,2,0)),
"")</f>
        <v>38.6181755</v>
      </c>
      <c r="K2167">
        <f>IFERROR(IFERROR(IFERROR(
VLOOKUP("*"&amp;$B2167&amp;"*", [1]cities_output!$A:$C,3,0),
VLOOKUP("*"&amp;LEFT($B2167,5)&amp;"*", [1]cities_output!$A:$C,3,0)),
VLOOKUP("*"&amp;RIGHT($B2167,5)&amp;"*", [1]cities_output!$A:$C,3,0)),
"")</f>
        <v>-90.217931500000006</v>
      </c>
      <c r="L2167">
        <v>2</v>
      </c>
      <c r="M2167" t="str">
        <f t="shared" si="66"/>
        <v>minute</v>
      </c>
      <c r="N2167">
        <f t="shared" si="67"/>
        <v>120</v>
      </c>
    </row>
    <row r="2168" spans="1:14" x14ac:dyDescent="0.35">
      <c r="A2168" s="1">
        <v>42462.822916666664</v>
      </c>
      <c r="B2168" t="s">
        <v>151</v>
      </c>
      <c r="C2168" t="s">
        <v>9</v>
      </c>
      <c r="D2168" t="s">
        <v>10</v>
      </c>
      <c r="E2168" t="s">
        <v>44</v>
      </c>
      <c r="F2168" t="s">
        <v>1102</v>
      </c>
      <c r="G2168" t="s">
        <v>1103</v>
      </c>
      <c r="H2168" s="2">
        <v>42475</v>
      </c>
      <c r="I2168" t="str">
        <f>IFERROR(IFERROR(IFERROR(
VLOOKUP("*"&amp;$B2168&amp;"*", [1]cities_output!$A:$C,1,0),
VLOOKUP("*"&amp;LEFT($B2168,5)&amp;"*", [1]cities_output!$A:$C,1,0)),
VLOOKUP("*"&amp;RIGHT($B2168,5)&amp;"*", [1]cities_output!$A:$C,1,0)),
"")</f>
        <v>St. Louis</v>
      </c>
      <c r="J2168">
        <f>IFERROR(IFERROR(IFERROR(
VLOOKUP("*"&amp;$B2168&amp;"*", [1]cities_output!$A:$C,2,0),
VLOOKUP("*"&amp;LEFT($B2168,5)&amp;"*", [1]cities_output!$A:$C,2,0)),
VLOOKUP("*"&amp;RIGHT($B2168,5)&amp;"*", [1]cities_output!$A:$C,2,0)),
"")</f>
        <v>38.6181755</v>
      </c>
      <c r="K2168">
        <f>IFERROR(IFERROR(IFERROR(
VLOOKUP("*"&amp;$B2168&amp;"*", [1]cities_output!$A:$C,3,0),
VLOOKUP("*"&amp;LEFT($B2168,5)&amp;"*", [1]cities_output!$A:$C,3,0)),
VLOOKUP("*"&amp;RIGHT($B2168,5)&amp;"*", [1]cities_output!$A:$C,3,0)),
"")</f>
        <v>-90.217931500000006</v>
      </c>
      <c r="L2168">
        <v>2</v>
      </c>
      <c r="M2168" t="str">
        <f t="shared" si="66"/>
        <v>second</v>
      </c>
      <c r="N2168">
        <f t="shared" si="67"/>
        <v>2</v>
      </c>
    </row>
    <row r="2169" spans="1:14" x14ac:dyDescent="0.35">
      <c r="A2169" s="1">
        <v>41566.895833333336</v>
      </c>
      <c r="B2169" t="s">
        <v>47</v>
      </c>
      <c r="C2169" t="s">
        <v>9</v>
      </c>
      <c r="D2169" t="s">
        <v>10</v>
      </c>
      <c r="E2169" t="s">
        <v>15</v>
      </c>
      <c r="F2169" t="s">
        <v>1522</v>
      </c>
      <c r="G2169" t="s">
        <v>1523</v>
      </c>
      <c r="H2169" s="2">
        <v>41570</v>
      </c>
      <c r="I2169" t="str">
        <f>IFERROR(IFERROR(IFERROR(
VLOOKUP("*"&amp;$B2169&amp;"*", [1]cities_output!$A:$C,1,0),
VLOOKUP("*"&amp;LEFT($B2169,5)&amp;"*", [1]cities_output!$A:$C,1,0)),
VLOOKUP("*"&amp;RIGHT($B2169,5)&amp;"*", [1]cities_output!$A:$C,1,0)),
"")</f>
        <v>Saint Louis</v>
      </c>
      <c r="J2169">
        <f>IFERROR(IFERROR(IFERROR(
VLOOKUP("*"&amp;$B2169&amp;"*", [1]cities_output!$A:$C,2,0),
VLOOKUP("*"&amp;LEFT($B2169,5)&amp;"*", [1]cities_output!$A:$C,2,0)),
VLOOKUP("*"&amp;RIGHT($B2169,5)&amp;"*", [1]cities_output!$A:$C,2,0)),
"")</f>
        <v>38.6181755</v>
      </c>
      <c r="K2169">
        <f>IFERROR(IFERROR(IFERROR(
VLOOKUP("*"&amp;$B2169&amp;"*", [1]cities_output!$A:$C,3,0),
VLOOKUP("*"&amp;LEFT($B2169,5)&amp;"*", [1]cities_output!$A:$C,3,0)),
VLOOKUP("*"&amp;RIGHT($B2169,5)&amp;"*", [1]cities_output!$A:$C,3,0)),
"")</f>
        <v>-90.217931500000006</v>
      </c>
      <c r="L2169">
        <v>1</v>
      </c>
      <c r="M2169" t="str">
        <f t="shared" si="66"/>
        <v>minute</v>
      </c>
      <c r="N2169">
        <f t="shared" si="67"/>
        <v>60</v>
      </c>
    </row>
    <row r="2170" spans="1:14" x14ac:dyDescent="0.35">
      <c r="A2170" s="1">
        <v>40824.04791666667</v>
      </c>
      <c r="B2170" t="s">
        <v>151</v>
      </c>
      <c r="C2170" t="s">
        <v>9</v>
      </c>
      <c r="D2170" t="s">
        <v>10</v>
      </c>
      <c r="E2170" t="s">
        <v>22</v>
      </c>
      <c r="F2170" t="s">
        <v>1947</v>
      </c>
      <c r="G2170" t="s">
        <v>1948</v>
      </c>
      <c r="H2170" s="2">
        <v>40826</v>
      </c>
      <c r="I2170" t="str">
        <f>IFERROR(IFERROR(IFERROR(
VLOOKUP("*"&amp;$B2170&amp;"*", [1]cities_output!$A:$C,1,0),
VLOOKUP("*"&amp;LEFT($B2170,5)&amp;"*", [1]cities_output!$A:$C,1,0)),
VLOOKUP("*"&amp;RIGHT($B2170,5)&amp;"*", [1]cities_output!$A:$C,1,0)),
"")</f>
        <v>St. Louis</v>
      </c>
      <c r="J2170">
        <f>IFERROR(IFERROR(IFERROR(
VLOOKUP("*"&amp;$B2170&amp;"*", [1]cities_output!$A:$C,2,0),
VLOOKUP("*"&amp;LEFT($B2170,5)&amp;"*", [1]cities_output!$A:$C,2,0)),
VLOOKUP("*"&amp;RIGHT($B2170,5)&amp;"*", [1]cities_output!$A:$C,2,0)),
"")</f>
        <v>38.6181755</v>
      </c>
      <c r="K2170">
        <f>IFERROR(IFERROR(IFERROR(
VLOOKUP("*"&amp;$B2170&amp;"*", [1]cities_output!$A:$C,3,0),
VLOOKUP("*"&amp;LEFT($B2170,5)&amp;"*", [1]cities_output!$A:$C,3,0)),
VLOOKUP("*"&amp;RIGHT($B2170,5)&amp;"*", [1]cities_output!$A:$C,3,0)),
"")</f>
        <v>-90.217931500000006</v>
      </c>
      <c r="L2170">
        <v>2</v>
      </c>
      <c r="M2170" t="str">
        <f t="shared" si="66"/>
        <v>minute</v>
      </c>
      <c r="N2170">
        <f t="shared" si="67"/>
        <v>120</v>
      </c>
    </row>
    <row r="2171" spans="1:14" x14ac:dyDescent="0.35">
      <c r="A2171" s="1">
        <v>40515.708333333336</v>
      </c>
      <c r="B2171" t="s">
        <v>151</v>
      </c>
      <c r="C2171" t="s">
        <v>9</v>
      </c>
      <c r="D2171" t="s">
        <v>10</v>
      </c>
      <c r="E2171" t="s">
        <v>79</v>
      </c>
      <c r="F2171" t="s">
        <v>2096</v>
      </c>
      <c r="G2171" t="s">
        <v>2097</v>
      </c>
      <c r="H2171" s="2">
        <v>40548</v>
      </c>
      <c r="I2171" t="str">
        <f>IFERROR(IFERROR(IFERROR(
VLOOKUP("*"&amp;$B2171&amp;"*", [1]cities_output!$A:$C,1,0),
VLOOKUP("*"&amp;LEFT($B2171,5)&amp;"*", [1]cities_output!$A:$C,1,0)),
VLOOKUP("*"&amp;RIGHT($B2171,5)&amp;"*", [1]cities_output!$A:$C,1,0)),
"")</f>
        <v>St. Louis</v>
      </c>
      <c r="J2171">
        <f>IFERROR(IFERROR(IFERROR(
VLOOKUP("*"&amp;$B2171&amp;"*", [1]cities_output!$A:$C,2,0),
VLOOKUP("*"&amp;LEFT($B2171,5)&amp;"*", [1]cities_output!$A:$C,2,0)),
VLOOKUP("*"&amp;RIGHT($B2171,5)&amp;"*", [1]cities_output!$A:$C,2,0)),
"")</f>
        <v>38.6181755</v>
      </c>
      <c r="K2171">
        <f>IFERROR(IFERROR(IFERROR(
VLOOKUP("*"&amp;$B2171&amp;"*", [1]cities_output!$A:$C,3,0),
VLOOKUP("*"&amp;LEFT($B2171,5)&amp;"*", [1]cities_output!$A:$C,3,0)),
VLOOKUP("*"&amp;RIGHT($B2171,5)&amp;"*", [1]cities_output!$A:$C,3,0)),
"")</f>
        <v>-90.217931500000006</v>
      </c>
      <c r="L2171">
        <v>2</v>
      </c>
      <c r="M2171" t="str">
        <f t="shared" si="66"/>
        <v>hour</v>
      </c>
      <c r="N2171">
        <f t="shared" si="67"/>
        <v>7200</v>
      </c>
    </row>
    <row r="2172" spans="1:14" x14ac:dyDescent="0.35">
      <c r="A2172" s="1">
        <v>39686.970138888886</v>
      </c>
      <c r="B2172" t="s">
        <v>151</v>
      </c>
      <c r="C2172" t="s">
        <v>9</v>
      </c>
      <c r="D2172" t="s">
        <v>10</v>
      </c>
      <c r="E2172" t="s">
        <v>22</v>
      </c>
      <c r="F2172" t="s">
        <v>2201</v>
      </c>
      <c r="G2172" t="s">
        <v>2460</v>
      </c>
      <c r="H2172" s="2">
        <v>39752</v>
      </c>
      <c r="I2172" t="str">
        <f>IFERROR(IFERROR(IFERROR(
VLOOKUP("*"&amp;$B2172&amp;"*", [1]cities_output!$A:$C,1,0),
VLOOKUP("*"&amp;LEFT($B2172,5)&amp;"*", [1]cities_output!$A:$C,1,0)),
VLOOKUP("*"&amp;RIGHT($B2172,5)&amp;"*", [1]cities_output!$A:$C,1,0)),
"")</f>
        <v>St. Louis</v>
      </c>
      <c r="J2172">
        <f>IFERROR(IFERROR(IFERROR(
VLOOKUP("*"&amp;$B2172&amp;"*", [1]cities_output!$A:$C,2,0),
VLOOKUP("*"&amp;LEFT($B2172,5)&amp;"*", [1]cities_output!$A:$C,2,0)),
VLOOKUP("*"&amp;RIGHT($B2172,5)&amp;"*", [1]cities_output!$A:$C,2,0)),
"")</f>
        <v>38.6181755</v>
      </c>
      <c r="K2172">
        <f>IFERROR(IFERROR(IFERROR(
VLOOKUP("*"&amp;$B2172&amp;"*", [1]cities_output!$A:$C,3,0),
VLOOKUP("*"&amp;LEFT($B2172,5)&amp;"*", [1]cities_output!$A:$C,3,0)),
VLOOKUP("*"&amp;RIGHT($B2172,5)&amp;"*", [1]cities_output!$A:$C,3,0)),
"")</f>
        <v>-90.217931500000006</v>
      </c>
      <c r="L2172">
        <v>0.5</v>
      </c>
      <c r="M2172" t="str">
        <f t="shared" si="66"/>
        <v>hour</v>
      </c>
      <c r="N2172">
        <f t="shared" si="67"/>
        <v>1800</v>
      </c>
    </row>
    <row r="2173" spans="1:14" x14ac:dyDescent="0.35">
      <c r="A2173" s="1">
        <v>39685.125</v>
      </c>
      <c r="B2173" t="s">
        <v>151</v>
      </c>
      <c r="C2173" t="s">
        <v>9</v>
      </c>
      <c r="D2173" t="s">
        <v>10</v>
      </c>
      <c r="E2173" t="s">
        <v>70</v>
      </c>
      <c r="F2173" t="s">
        <v>291</v>
      </c>
      <c r="G2173" t="s">
        <v>2462</v>
      </c>
      <c r="H2173" s="2">
        <v>39945</v>
      </c>
      <c r="I2173" t="str">
        <f>IFERROR(IFERROR(IFERROR(
VLOOKUP("*"&amp;$B2173&amp;"*", [1]cities_output!$A:$C,1,0),
VLOOKUP("*"&amp;LEFT($B2173,5)&amp;"*", [1]cities_output!$A:$C,1,0)),
VLOOKUP("*"&amp;RIGHT($B2173,5)&amp;"*", [1]cities_output!$A:$C,1,0)),
"")</f>
        <v>St. Louis</v>
      </c>
      <c r="J2173">
        <f>IFERROR(IFERROR(IFERROR(
VLOOKUP("*"&amp;$B2173&amp;"*", [1]cities_output!$A:$C,2,0),
VLOOKUP("*"&amp;LEFT($B2173,5)&amp;"*", [1]cities_output!$A:$C,2,0)),
VLOOKUP("*"&amp;RIGHT($B2173,5)&amp;"*", [1]cities_output!$A:$C,2,0)),
"")</f>
        <v>38.6181755</v>
      </c>
      <c r="K2173">
        <f>IFERROR(IFERROR(IFERROR(
VLOOKUP("*"&amp;$B2173&amp;"*", [1]cities_output!$A:$C,3,0),
VLOOKUP("*"&amp;LEFT($B2173,5)&amp;"*", [1]cities_output!$A:$C,3,0)),
VLOOKUP("*"&amp;RIGHT($B2173,5)&amp;"*", [1]cities_output!$A:$C,3,0)),
"")</f>
        <v>-90.217931500000006</v>
      </c>
      <c r="L2173">
        <v>2</v>
      </c>
      <c r="M2173" t="str">
        <f t="shared" si="66"/>
        <v>second</v>
      </c>
      <c r="N2173">
        <f t="shared" si="67"/>
        <v>2</v>
      </c>
    </row>
    <row r="2174" spans="1:14" x14ac:dyDescent="0.35">
      <c r="A2174" s="1">
        <v>37615.645833333336</v>
      </c>
      <c r="B2174" t="s">
        <v>151</v>
      </c>
      <c r="C2174" t="s">
        <v>9</v>
      </c>
      <c r="D2174" t="s">
        <v>10</v>
      </c>
      <c r="E2174" t="s">
        <v>79</v>
      </c>
      <c r="F2174" t="s">
        <v>3170</v>
      </c>
      <c r="G2174" t="s">
        <v>3171</v>
      </c>
      <c r="H2174" s="2">
        <v>37701</v>
      </c>
      <c r="I2174" t="str">
        <f>IFERROR(IFERROR(IFERROR(
VLOOKUP("*"&amp;$B2174&amp;"*", [1]cities_output!$A:$C,1,0),
VLOOKUP("*"&amp;LEFT($B2174,5)&amp;"*", [1]cities_output!$A:$C,1,0)),
VLOOKUP("*"&amp;RIGHT($B2174,5)&amp;"*", [1]cities_output!$A:$C,1,0)),
"")</f>
        <v>St. Louis</v>
      </c>
      <c r="J2174">
        <f>IFERROR(IFERROR(IFERROR(
VLOOKUP("*"&amp;$B2174&amp;"*", [1]cities_output!$A:$C,2,0),
VLOOKUP("*"&amp;LEFT($B2174,5)&amp;"*", [1]cities_output!$A:$C,2,0)),
VLOOKUP("*"&amp;RIGHT($B2174,5)&amp;"*", [1]cities_output!$A:$C,2,0)),
"")</f>
        <v>38.6181755</v>
      </c>
      <c r="K2174">
        <f>IFERROR(IFERROR(IFERROR(
VLOOKUP("*"&amp;$B2174&amp;"*", [1]cities_output!$A:$C,3,0),
VLOOKUP("*"&amp;LEFT($B2174,5)&amp;"*", [1]cities_output!$A:$C,3,0)),
VLOOKUP("*"&amp;RIGHT($B2174,5)&amp;"*", [1]cities_output!$A:$C,3,0)),
"")</f>
        <v>-90.217931500000006</v>
      </c>
      <c r="L2174">
        <v>1</v>
      </c>
      <c r="M2174" t="str">
        <f t="shared" si="66"/>
        <v>second</v>
      </c>
      <c r="N2174">
        <f t="shared" si="67"/>
        <v>1</v>
      </c>
    </row>
    <row r="2175" spans="1:14" x14ac:dyDescent="0.35">
      <c r="A2175" s="1">
        <v>36683.723611111112</v>
      </c>
      <c r="B2175" t="s">
        <v>151</v>
      </c>
      <c r="C2175" t="s">
        <v>9</v>
      </c>
      <c r="D2175" t="s">
        <v>10</v>
      </c>
      <c r="E2175" t="s">
        <v>66</v>
      </c>
      <c r="F2175" t="s">
        <v>1746</v>
      </c>
      <c r="G2175" t="s">
        <v>3423</v>
      </c>
      <c r="H2175" s="2">
        <v>36698</v>
      </c>
      <c r="I2175" t="str">
        <f>IFERROR(IFERROR(IFERROR(
VLOOKUP("*"&amp;$B2175&amp;"*", [1]cities_output!$A:$C,1,0),
VLOOKUP("*"&amp;LEFT($B2175,5)&amp;"*", [1]cities_output!$A:$C,1,0)),
VLOOKUP("*"&amp;RIGHT($B2175,5)&amp;"*", [1]cities_output!$A:$C,1,0)),
"")</f>
        <v>St. Louis</v>
      </c>
      <c r="J2175">
        <f>IFERROR(IFERROR(IFERROR(
VLOOKUP("*"&amp;$B2175&amp;"*", [1]cities_output!$A:$C,2,0),
VLOOKUP("*"&amp;LEFT($B2175,5)&amp;"*", [1]cities_output!$A:$C,2,0)),
VLOOKUP("*"&amp;RIGHT($B2175,5)&amp;"*", [1]cities_output!$A:$C,2,0)),
"")</f>
        <v>38.6181755</v>
      </c>
      <c r="K2175">
        <f>IFERROR(IFERROR(IFERROR(
VLOOKUP("*"&amp;$B2175&amp;"*", [1]cities_output!$A:$C,3,0),
VLOOKUP("*"&amp;LEFT($B2175,5)&amp;"*", [1]cities_output!$A:$C,3,0)),
VLOOKUP("*"&amp;RIGHT($B2175,5)&amp;"*", [1]cities_output!$A:$C,3,0)),
"")</f>
        <v>-90.217931500000006</v>
      </c>
      <c r="L2175">
        <v>1</v>
      </c>
      <c r="M2175" t="str">
        <f t="shared" si="66"/>
        <v>minute</v>
      </c>
      <c r="N2175">
        <f t="shared" si="67"/>
        <v>60</v>
      </c>
    </row>
    <row r="2176" spans="1:14" x14ac:dyDescent="0.35">
      <c r="A2176" s="1">
        <v>28697.770833333332</v>
      </c>
      <c r="B2176" t="s">
        <v>151</v>
      </c>
      <c r="C2176" t="s">
        <v>9</v>
      </c>
      <c r="D2176" t="s">
        <v>10</v>
      </c>
      <c r="E2176" t="s">
        <v>44</v>
      </c>
      <c r="F2176" t="s">
        <v>1515</v>
      </c>
      <c r="G2176" t="s">
        <v>3979</v>
      </c>
      <c r="H2176" s="2">
        <v>37868</v>
      </c>
      <c r="I2176" t="str">
        <f>IFERROR(IFERROR(IFERROR(
VLOOKUP("*"&amp;$B2176&amp;"*", [1]cities_output!$A:$C,1,0),
VLOOKUP("*"&amp;LEFT($B2176,5)&amp;"*", [1]cities_output!$A:$C,1,0)),
VLOOKUP("*"&amp;RIGHT($B2176,5)&amp;"*", [1]cities_output!$A:$C,1,0)),
"")</f>
        <v>St. Louis</v>
      </c>
      <c r="J2176">
        <f>IFERROR(IFERROR(IFERROR(
VLOOKUP("*"&amp;$B2176&amp;"*", [1]cities_output!$A:$C,2,0),
VLOOKUP("*"&amp;LEFT($B2176,5)&amp;"*", [1]cities_output!$A:$C,2,0)),
VLOOKUP("*"&amp;RIGHT($B2176,5)&amp;"*", [1]cities_output!$A:$C,2,0)),
"")</f>
        <v>38.6181755</v>
      </c>
      <c r="K2176">
        <f>IFERROR(IFERROR(IFERROR(
VLOOKUP("*"&amp;$B2176&amp;"*", [1]cities_output!$A:$C,3,0),
VLOOKUP("*"&amp;LEFT($B2176,5)&amp;"*", [1]cities_output!$A:$C,3,0)),
VLOOKUP("*"&amp;RIGHT($B2176,5)&amp;"*", [1]cities_output!$A:$C,3,0)),
"")</f>
        <v>-90.217931500000006</v>
      </c>
      <c r="L2176">
        <v>1</v>
      </c>
      <c r="M2176" t="str">
        <f t="shared" si="66"/>
        <v>minute</v>
      </c>
      <c r="N2176">
        <f t="shared" si="67"/>
        <v>60</v>
      </c>
    </row>
    <row r="2177" spans="1:14" x14ac:dyDescent="0.35">
      <c r="A2177" s="1">
        <v>23207</v>
      </c>
      <c r="B2177" t="s">
        <v>4075</v>
      </c>
      <c r="C2177" t="s">
        <v>9</v>
      </c>
      <c r="D2177" t="s">
        <v>10</v>
      </c>
      <c r="E2177" t="s">
        <v>70</v>
      </c>
      <c r="F2177" t="s">
        <v>287</v>
      </c>
      <c r="G2177" t="s">
        <v>4076</v>
      </c>
      <c r="H2177" s="2">
        <v>41669</v>
      </c>
      <c r="I2177" t="str">
        <f>IFERROR(IFERROR(IFERROR(
VLOOKUP("*"&amp;$B2177&amp;"*", [1]cities_output!$A:$C,1,0),
VLOOKUP("*"&amp;LEFT($B2177,5)&amp;"*", [1]cities_output!$A:$C,1,0)),
VLOOKUP("*"&amp;RIGHT($B2177,5)&amp;"*", [1]cities_output!$A:$C,1,0)),
"")</f>
        <v>Weingarten</v>
      </c>
      <c r="J2177">
        <f>IFERROR(IFERROR(IFERROR(
VLOOKUP("*"&amp;$B2177&amp;"*", [1]cities_output!$A:$C,2,0),
VLOOKUP("*"&amp;LEFT($B2177,5)&amp;"*", [1]cities_output!$A:$C,2,0)),
VLOOKUP("*"&amp;RIGHT($B2177,5)&amp;"*", [1]cities_output!$A:$C,2,0)),
"")</f>
        <v>37.876163069999997</v>
      </c>
      <c r="K2177">
        <f>IFERROR(IFERROR(IFERROR(
VLOOKUP("*"&amp;$B2177&amp;"*", [1]cities_output!$A:$C,3,0),
VLOOKUP("*"&amp;LEFT($B2177,5)&amp;"*", [1]cities_output!$A:$C,3,0)),
VLOOKUP("*"&amp;RIGHT($B2177,5)&amp;"*", [1]cities_output!$A:$C,3,0)),
"")</f>
        <v>-90.212777169999995</v>
      </c>
      <c r="L2177" cm="1">
        <f t="array" aca="1" ref="L2177" ca="1">IFERROR(SUMPRODUCT(MID(0&amp;F2177, LARGE(INDEX(ISNUMBER(--MID(F2177, ROW(INDIRECT("1:"&amp;LEN(F2177))), 1)) * ROW(INDIRECT("1:"&amp;LEN(F2177))), 0), ROW(INDIRECT("1:"&amp;LEN(F2177))))+1, 1) * 10^ROW(INDIRECT("1:"&amp;LEN(F2177)))/10),"")</f>
        <v>2</v>
      </c>
      <c r="M2177" t="str">
        <f t="shared" si="66"/>
        <v>hour</v>
      </c>
      <c r="N2177">
        <f t="shared" ca="1" si="67"/>
        <v>7200</v>
      </c>
    </row>
    <row r="2178" spans="1:14" x14ac:dyDescent="0.35">
      <c r="A2178" s="1">
        <v>39715.760416666664</v>
      </c>
      <c r="B2178" t="s">
        <v>2449</v>
      </c>
      <c r="C2178" t="s">
        <v>9</v>
      </c>
      <c r="D2178" t="s">
        <v>10</v>
      </c>
      <c r="E2178" t="s">
        <v>34</v>
      </c>
      <c r="F2178" t="s">
        <v>1805</v>
      </c>
      <c r="G2178" t="s">
        <v>2450</v>
      </c>
      <c r="H2178" s="2">
        <v>39752</v>
      </c>
      <c r="I2178" t="str">
        <f>IFERROR(IFERROR(IFERROR(
VLOOKUP("*"&amp;$B2178&amp;"*", [1]cities_output!$A:$C,1,0),
VLOOKUP("*"&amp;LEFT($B2178,5)&amp;"*", [1]cities_output!$A:$C,1,0)),
VLOOKUP("*"&amp;RIGHT($B2178,5)&amp;"*", [1]cities_output!$A:$C,1,0)),
"")</f>
        <v>Kennett</v>
      </c>
      <c r="J2178">
        <f>IFERROR(IFERROR(IFERROR(
VLOOKUP("*"&amp;$B2178&amp;"*", [1]cities_output!$A:$C,2,0),
VLOOKUP("*"&amp;LEFT($B2178,5)&amp;"*", [1]cities_output!$A:$C,2,0)),
VLOOKUP("*"&amp;RIGHT($B2178,5)&amp;"*", [1]cities_output!$A:$C,2,0)),
"")</f>
        <v>36.233032999999999</v>
      </c>
      <c r="K2178">
        <f>IFERROR(IFERROR(IFERROR(
VLOOKUP("*"&amp;$B2178&amp;"*", [1]cities_output!$A:$C,3,0),
VLOOKUP("*"&amp;LEFT($B2178,5)&amp;"*", [1]cities_output!$A:$C,3,0)),
VLOOKUP("*"&amp;RIGHT($B2178,5)&amp;"*", [1]cities_output!$A:$C,3,0)),
"")</f>
        <v>-90.038649000000007</v>
      </c>
      <c r="L2178" cm="1">
        <f t="array" aca="1" ref="L2178" ca="1">IFERROR(SUMPRODUCT(MID(0&amp;F2178, LARGE(INDEX(ISNUMBER(--MID(F2178, ROW(INDIRECT("1:"&amp;LEN(F2178))), 1)) * ROW(INDIRECT("1:"&amp;LEN(F2178))), 0), ROW(INDIRECT("1:"&amp;LEN(F2178))))+1, 1) * 10^ROW(INDIRECT("1:"&amp;LEN(F2178)))/10),"")</f>
        <v>10</v>
      </c>
      <c r="M2178" t="str">
        <f t="shared" ref="M2178:M2241" si="68">IF(ISNUMBER(SEARCH("min",F2178))=TRUE,"minute",
IF(ISNUMBER(SEARCH("sec",F2178))=TRUE,"second",
IF(ISNUMBER(SEARCH("hour",F2178))=TRUE,"hour",
IF(ISNUMBER(SEARCH("hr",F2178))=TRUE,"hour",""))))</f>
        <v>minute</v>
      </c>
      <c r="N2178">
        <f t="shared" ref="N2178:N2241" ca="1" si="69">IF(M2178="second",L2178, IF(M2178="minute",L2178*60, IF(M2178="hour",L2178*3600, "")))</f>
        <v>600</v>
      </c>
    </row>
    <row r="2179" spans="1:14" x14ac:dyDescent="0.35">
      <c r="A2179" s="1">
        <v>37171.0625</v>
      </c>
      <c r="B2179" t="s">
        <v>2449</v>
      </c>
      <c r="C2179" t="s">
        <v>9</v>
      </c>
      <c r="D2179" t="s">
        <v>10</v>
      </c>
      <c r="E2179" t="s">
        <v>15</v>
      </c>
      <c r="F2179" t="s">
        <v>45</v>
      </c>
      <c r="G2179" t="s">
        <v>3281</v>
      </c>
      <c r="H2179" s="2">
        <v>37176</v>
      </c>
      <c r="I2179" t="str">
        <f>IFERROR(IFERROR(IFERROR(
VLOOKUP("*"&amp;$B2179&amp;"*", [1]cities_output!$A:$C,1,0),
VLOOKUP("*"&amp;LEFT($B2179,5)&amp;"*", [1]cities_output!$A:$C,1,0)),
VLOOKUP("*"&amp;RIGHT($B2179,5)&amp;"*", [1]cities_output!$A:$C,1,0)),
"")</f>
        <v>Kennett</v>
      </c>
      <c r="J2179">
        <f>IFERROR(IFERROR(IFERROR(
VLOOKUP("*"&amp;$B2179&amp;"*", [1]cities_output!$A:$C,2,0),
VLOOKUP("*"&amp;LEFT($B2179,5)&amp;"*", [1]cities_output!$A:$C,2,0)),
VLOOKUP("*"&amp;RIGHT($B2179,5)&amp;"*", [1]cities_output!$A:$C,2,0)),
"")</f>
        <v>36.233032999999999</v>
      </c>
      <c r="K2179">
        <f>IFERROR(IFERROR(IFERROR(
VLOOKUP("*"&amp;$B2179&amp;"*", [1]cities_output!$A:$C,3,0),
VLOOKUP("*"&amp;LEFT($B2179,5)&amp;"*", [1]cities_output!$A:$C,3,0)),
VLOOKUP("*"&amp;RIGHT($B2179,5)&amp;"*", [1]cities_output!$A:$C,3,0)),
"")</f>
        <v>-90.038649000000007</v>
      </c>
      <c r="L2179" cm="1">
        <f t="array" aca="1" ref="L2179" ca="1">IFERROR(SUMPRODUCT(MID(0&amp;F2179, LARGE(INDEX(ISNUMBER(--MID(F2179, ROW(INDIRECT("1:"&amp;LEN(F2179))), 1)) * ROW(INDIRECT("1:"&amp;LEN(F2179))), 0), ROW(INDIRECT("1:"&amp;LEN(F2179))))+1, 1) * 10^ROW(INDIRECT("1:"&amp;LEN(F2179)))/10),"")</f>
        <v>3</v>
      </c>
      <c r="M2179" t="str">
        <f t="shared" si="68"/>
        <v>second</v>
      </c>
      <c r="N2179">
        <f t="shared" ca="1" si="69"/>
        <v>3</v>
      </c>
    </row>
    <row r="2180" spans="1:14" x14ac:dyDescent="0.35">
      <c r="A2180" s="1">
        <v>40914.055555555555</v>
      </c>
      <c r="B2180" t="s">
        <v>1694</v>
      </c>
      <c r="C2180" t="s">
        <v>9</v>
      </c>
      <c r="D2180" t="s">
        <v>10</v>
      </c>
      <c r="E2180" t="s">
        <v>30</v>
      </c>
      <c r="F2180" s="3">
        <v>8.3333333333333329E-2</v>
      </c>
      <c r="G2180" t="s">
        <v>1880</v>
      </c>
      <c r="H2180" s="2">
        <v>40920</v>
      </c>
      <c r="I2180" t="str">
        <f>IFERROR(IFERROR(IFERROR(
VLOOKUP("*"&amp;$B2180&amp;"*", [1]cities_output!$A:$C,1,0),
VLOOKUP("*"&amp;LEFT($B2180,5)&amp;"*", [1]cities_output!$A:$C,1,0)),
VLOOKUP("*"&amp;RIGHT($B2180,5)&amp;"*", [1]cities_output!$A:$C,1,0)),
"")</f>
        <v>Dexter</v>
      </c>
      <c r="J2180">
        <f>IFERROR(IFERROR(IFERROR(
VLOOKUP("*"&amp;$B2180&amp;"*", [1]cities_output!$A:$C,2,0),
VLOOKUP("*"&amp;LEFT($B2180,5)&amp;"*", [1]cities_output!$A:$C,2,0)),
VLOOKUP("*"&amp;RIGHT($B2180,5)&amp;"*", [1]cities_output!$A:$C,2,0)),
"")</f>
        <v>36.793329700000001</v>
      </c>
      <c r="K2180">
        <f>IFERROR(IFERROR(IFERROR(
VLOOKUP("*"&amp;$B2180&amp;"*", [1]cities_output!$A:$C,3,0),
VLOOKUP("*"&amp;LEFT($B2180,5)&amp;"*", [1]cities_output!$A:$C,3,0)),
VLOOKUP("*"&amp;RIGHT($B2180,5)&amp;"*", [1]cities_output!$A:$C,3,0)),
"")</f>
        <v>-89.991054199999994</v>
      </c>
      <c r="L2180" cm="1">
        <f t="array" aca="1" ref="L2180" ca="1">IFERROR(SUMPRODUCT(MID(0&amp;F2180, LARGE(INDEX(ISNUMBER(--MID(F2180, ROW(INDIRECT("1:"&amp;LEN(F2180))), 1)) * ROW(INDIRECT("1:"&amp;LEN(F2180))), 0), ROW(INDIRECT("1:"&amp;LEN(F2180))))+1, 1) * 10^ROW(INDIRECT("1:"&amp;LEN(F2180)))/10),"")</f>
        <v>833333333333333</v>
      </c>
      <c r="M2180" t="str">
        <f t="shared" si="68"/>
        <v/>
      </c>
      <c r="N2180" t="str">
        <f t="shared" si="69"/>
        <v/>
      </c>
    </row>
    <row r="2181" spans="1:14" x14ac:dyDescent="0.35">
      <c r="A2181" s="1">
        <v>40723.072916666664</v>
      </c>
      <c r="B2181" t="s">
        <v>1694</v>
      </c>
      <c r="C2181" t="s">
        <v>9</v>
      </c>
      <c r="D2181" t="s">
        <v>10</v>
      </c>
      <c r="E2181" t="s">
        <v>11</v>
      </c>
      <c r="F2181" t="s">
        <v>561</v>
      </c>
      <c r="G2181" t="s">
        <v>2041</v>
      </c>
      <c r="H2181" s="2">
        <v>40728</v>
      </c>
      <c r="I2181" t="str">
        <f>IFERROR(IFERROR(IFERROR(
VLOOKUP("*"&amp;$B2181&amp;"*", [1]cities_output!$A:$C,1,0),
VLOOKUP("*"&amp;LEFT($B2181,5)&amp;"*", [1]cities_output!$A:$C,1,0)),
VLOOKUP("*"&amp;RIGHT($B2181,5)&amp;"*", [1]cities_output!$A:$C,1,0)),
"")</f>
        <v>Dexter</v>
      </c>
      <c r="J2181">
        <f>IFERROR(IFERROR(IFERROR(
VLOOKUP("*"&amp;$B2181&amp;"*", [1]cities_output!$A:$C,2,0),
VLOOKUP("*"&amp;LEFT($B2181,5)&amp;"*", [1]cities_output!$A:$C,2,0)),
VLOOKUP("*"&amp;RIGHT($B2181,5)&amp;"*", [1]cities_output!$A:$C,2,0)),
"")</f>
        <v>36.793329700000001</v>
      </c>
      <c r="K2181">
        <f>IFERROR(IFERROR(IFERROR(
VLOOKUP("*"&amp;$B2181&amp;"*", [1]cities_output!$A:$C,3,0),
VLOOKUP("*"&amp;LEFT($B2181,5)&amp;"*", [1]cities_output!$A:$C,3,0)),
VLOOKUP("*"&amp;RIGHT($B2181,5)&amp;"*", [1]cities_output!$A:$C,3,0)),
"")</f>
        <v>-89.991054199999994</v>
      </c>
      <c r="L2181">
        <v>5</v>
      </c>
      <c r="M2181" t="str">
        <f t="shared" si="68"/>
        <v>minute</v>
      </c>
      <c r="N2181">
        <f t="shared" si="69"/>
        <v>300</v>
      </c>
    </row>
    <row r="2182" spans="1:14" x14ac:dyDescent="0.35">
      <c r="A2182" s="1">
        <v>27134.958333333332</v>
      </c>
      <c r="B2182" t="s">
        <v>1694</v>
      </c>
      <c r="C2182" t="s">
        <v>9</v>
      </c>
      <c r="D2182" t="s">
        <v>10</v>
      </c>
      <c r="E2182" t="s">
        <v>70</v>
      </c>
      <c r="F2182" t="s">
        <v>4013</v>
      </c>
      <c r="G2182" t="s">
        <v>4014</v>
      </c>
      <c r="H2182" s="2">
        <v>36188</v>
      </c>
      <c r="I2182" t="str">
        <f>IFERROR(IFERROR(IFERROR(
VLOOKUP("*"&amp;$B2182&amp;"*", [1]cities_output!$A:$C,1,0),
VLOOKUP("*"&amp;LEFT($B2182,5)&amp;"*", [1]cities_output!$A:$C,1,0)),
VLOOKUP("*"&amp;RIGHT($B2182,5)&amp;"*", [1]cities_output!$A:$C,1,0)),
"")</f>
        <v>Dexter</v>
      </c>
      <c r="J2182">
        <f>IFERROR(IFERROR(IFERROR(
VLOOKUP("*"&amp;$B2182&amp;"*", [1]cities_output!$A:$C,2,0),
VLOOKUP("*"&amp;LEFT($B2182,5)&amp;"*", [1]cities_output!$A:$C,2,0)),
VLOOKUP("*"&amp;RIGHT($B2182,5)&amp;"*", [1]cities_output!$A:$C,2,0)),
"")</f>
        <v>36.793329700000001</v>
      </c>
      <c r="K2182">
        <f>IFERROR(IFERROR(IFERROR(
VLOOKUP("*"&amp;$B2182&amp;"*", [1]cities_output!$A:$C,3,0),
VLOOKUP("*"&amp;LEFT($B2182,5)&amp;"*", [1]cities_output!$A:$C,3,0)),
VLOOKUP("*"&amp;RIGHT($B2182,5)&amp;"*", [1]cities_output!$A:$C,3,0)),
"")</f>
        <v>-89.991054199999994</v>
      </c>
      <c r="L2182" cm="1">
        <f t="array" aca="1" ref="L2182" ca="1">IFERROR(SUMPRODUCT(MID(0&amp;F2182, LARGE(INDEX(ISNUMBER(--MID(F2182, ROW(INDIRECT("1:"&amp;LEN(F2182))), 1)) * ROW(INDIRECT("1:"&amp;LEN(F2182))), 0), ROW(INDIRECT("1:"&amp;LEN(F2182))))+1, 1) * 10^ROW(INDIRECT("1:"&amp;LEN(F2182)))/10),"")</f>
        <v>10</v>
      </c>
      <c r="M2182" t="str">
        <f t="shared" si="68"/>
        <v>minute</v>
      </c>
      <c r="N2182">
        <f t="shared" ca="1" si="69"/>
        <v>600</v>
      </c>
    </row>
    <row r="2183" spans="1:14" x14ac:dyDescent="0.35">
      <c r="A2183" s="1">
        <v>41182.347222222219</v>
      </c>
      <c r="B2183" t="s">
        <v>1694</v>
      </c>
      <c r="C2183" t="s">
        <v>9</v>
      </c>
      <c r="D2183" t="s">
        <v>10</v>
      </c>
      <c r="E2183" t="s">
        <v>15</v>
      </c>
      <c r="F2183" t="s">
        <v>101</v>
      </c>
      <c r="G2183" t="s">
        <v>1695</v>
      </c>
      <c r="H2183" s="2">
        <v>41212</v>
      </c>
      <c r="I2183" t="str">
        <f>IFERROR(IFERROR(IFERROR(
VLOOKUP("*"&amp;$B2183&amp;"*", [1]cities_output!$A:$C,1,0),
VLOOKUP("*"&amp;LEFT($B2183,5)&amp;"*", [1]cities_output!$A:$C,1,0)),
VLOOKUP("*"&amp;RIGHT($B2183,5)&amp;"*", [1]cities_output!$A:$C,1,0)),
"")</f>
        <v>Dexter</v>
      </c>
      <c r="J2183">
        <f>IFERROR(IFERROR(IFERROR(
VLOOKUP("*"&amp;$B2183&amp;"*", [1]cities_output!$A:$C,2,0),
VLOOKUP("*"&amp;LEFT($B2183,5)&amp;"*", [1]cities_output!$A:$C,2,0)),
VLOOKUP("*"&amp;RIGHT($B2183,5)&amp;"*", [1]cities_output!$A:$C,2,0)),
"")</f>
        <v>36.793329700000001</v>
      </c>
      <c r="K2183">
        <f>IFERROR(IFERROR(IFERROR(
VLOOKUP("*"&amp;$B2183&amp;"*", [1]cities_output!$A:$C,3,0),
VLOOKUP("*"&amp;LEFT($B2183,5)&amp;"*", [1]cities_output!$A:$C,3,0)),
VLOOKUP("*"&amp;RIGHT($B2183,5)&amp;"*", [1]cities_output!$A:$C,3,0)),
"")</f>
        <v>-89.991054199999994</v>
      </c>
      <c r="L2183" cm="1">
        <f t="array" aca="1" ref="L2183" ca="1">IFERROR(SUMPRODUCT(MID(0&amp;F2183, LARGE(INDEX(ISNUMBER(--MID(F2183, ROW(INDIRECT("1:"&amp;LEN(F2183))), 1)) * ROW(INDIRECT("1:"&amp;LEN(F2183))), 0), ROW(INDIRECT("1:"&amp;LEN(F2183))))+1, 1) * 10^ROW(INDIRECT("1:"&amp;LEN(F2183)))/10),"")</f>
        <v>3</v>
      </c>
      <c r="M2183" t="str">
        <f t="shared" si="68"/>
        <v>minute</v>
      </c>
      <c r="N2183">
        <f t="shared" ca="1" si="69"/>
        <v>180</v>
      </c>
    </row>
    <row r="2184" spans="1:14" x14ac:dyDescent="0.35">
      <c r="A2184" s="1">
        <v>40728.895833333336</v>
      </c>
      <c r="B2184" t="s">
        <v>2020</v>
      </c>
      <c r="C2184" t="s">
        <v>9</v>
      </c>
      <c r="D2184" t="s">
        <v>10</v>
      </c>
      <c r="E2184" t="s">
        <v>15</v>
      </c>
      <c r="F2184" t="s">
        <v>894</v>
      </c>
      <c r="G2184" t="s">
        <v>2021</v>
      </c>
      <c r="H2184" s="2">
        <v>40730</v>
      </c>
      <c r="I2184" t="str">
        <f>IFERROR(IFERROR(IFERROR(
VLOOKUP("*"&amp;$B2184&amp;"*", [1]cities_output!$A:$C,1,0),
VLOOKUP("*"&amp;LEFT($B2184,5)&amp;"*", [1]cities_output!$A:$C,1,0)),
VLOOKUP("*"&amp;RIGHT($B2184,5)&amp;"*", [1]cities_output!$A:$C,1,0)),
"")</f>
        <v>Malden</v>
      </c>
      <c r="J2184">
        <f>IFERROR(IFERROR(IFERROR(
VLOOKUP("*"&amp;$B2184&amp;"*", [1]cities_output!$A:$C,2,0),
VLOOKUP("*"&amp;LEFT($B2184,5)&amp;"*", [1]cities_output!$A:$C,2,0)),
VLOOKUP("*"&amp;RIGHT($B2184,5)&amp;"*", [1]cities_output!$A:$C,2,0)),
"")</f>
        <v>36.563965000000003</v>
      </c>
      <c r="K2184">
        <f>IFERROR(IFERROR(IFERROR(
VLOOKUP("*"&amp;$B2184&amp;"*", [1]cities_output!$A:$C,3,0),
VLOOKUP("*"&amp;LEFT($B2184,5)&amp;"*", [1]cities_output!$A:$C,3,0)),
VLOOKUP("*"&amp;RIGHT($B2184,5)&amp;"*", [1]cities_output!$A:$C,3,0)),
"")</f>
        <v>-89.976969499999996</v>
      </c>
      <c r="L2184" cm="1">
        <f t="array" aca="1" ref="L2184" ca="1">IFERROR(SUMPRODUCT(MID(0&amp;F2184, LARGE(INDEX(ISNUMBER(--MID(F2184, ROW(INDIRECT("1:"&amp;LEN(F2184))), 1)) * ROW(INDIRECT("1:"&amp;LEN(F2184))), 0), ROW(INDIRECT("1:"&amp;LEN(F2184))))+1, 1) * 10^ROW(INDIRECT("1:"&amp;LEN(F2184)))/10),"")</f>
        <v>45</v>
      </c>
      <c r="M2184" t="str">
        <f t="shared" si="68"/>
        <v>second</v>
      </c>
      <c r="N2184">
        <f t="shared" ca="1" si="69"/>
        <v>45</v>
      </c>
    </row>
    <row r="2185" spans="1:14" x14ac:dyDescent="0.35">
      <c r="A2185" s="1">
        <v>31093</v>
      </c>
      <c r="B2185" t="s">
        <v>2020</v>
      </c>
      <c r="C2185" t="s">
        <v>9</v>
      </c>
      <c r="D2185" t="s">
        <v>10</v>
      </c>
      <c r="E2185" t="s">
        <v>82</v>
      </c>
      <c r="F2185" t="s">
        <v>3917</v>
      </c>
      <c r="G2185" t="s">
        <v>3918</v>
      </c>
      <c r="H2185" s="2">
        <v>38762</v>
      </c>
      <c r="I2185" t="str">
        <f>IFERROR(IFERROR(IFERROR(
VLOOKUP("*"&amp;$B2185&amp;"*", [1]cities_output!$A:$C,1,0),
VLOOKUP("*"&amp;LEFT($B2185,5)&amp;"*", [1]cities_output!$A:$C,1,0)),
VLOOKUP("*"&amp;RIGHT($B2185,5)&amp;"*", [1]cities_output!$A:$C,1,0)),
"")</f>
        <v>Malden</v>
      </c>
      <c r="J2185">
        <f>IFERROR(IFERROR(IFERROR(
VLOOKUP("*"&amp;$B2185&amp;"*", [1]cities_output!$A:$C,2,0),
VLOOKUP("*"&amp;LEFT($B2185,5)&amp;"*", [1]cities_output!$A:$C,2,0)),
VLOOKUP("*"&amp;RIGHT($B2185,5)&amp;"*", [1]cities_output!$A:$C,2,0)),
"")</f>
        <v>36.563965000000003</v>
      </c>
      <c r="K2185">
        <f>IFERROR(IFERROR(IFERROR(
VLOOKUP("*"&amp;$B2185&amp;"*", [1]cities_output!$A:$C,3,0),
VLOOKUP("*"&amp;LEFT($B2185,5)&amp;"*", [1]cities_output!$A:$C,3,0)),
VLOOKUP("*"&amp;RIGHT($B2185,5)&amp;"*", [1]cities_output!$A:$C,3,0)),
"")</f>
        <v>-89.976969499999996</v>
      </c>
      <c r="L2185" cm="1">
        <f t="array" aca="1" ref="L2185" ca="1">IFERROR(SUMPRODUCT(MID(0&amp;F2185, LARGE(INDEX(ISNUMBER(--MID(F2185, ROW(INDIRECT("1:"&amp;LEN(F2185))), 1)) * ROW(INDIRECT("1:"&amp;LEN(F2185))), 0), ROW(INDIRECT("1:"&amp;LEN(F2185))))+1, 1) * 10^ROW(INDIRECT("1:"&amp;LEN(F2185)))/10),"")</f>
        <v>45</v>
      </c>
      <c r="M2185" t="str">
        <f t="shared" si="68"/>
        <v>second</v>
      </c>
      <c r="N2185">
        <f t="shared" ca="1" si="69"/>
        <v>45</v>
      </c>
    </row>
    <row r="2186" spans="1:14" x14ac:dyDescent="0.35">
      <c r="A2186" s="1">
        <v>39948.975694444445</v>
      </c>
      <c r="B2186" t="s">
        <v>2020</v>
      </c>
      <c r="C2186" t="s">
        <v>9</v>
      </c>
      <c r="D2186" t="s">
        <v>10</v>
      </c>
      <c r="E2186" t="s">
        <v>66</v>
      </c>
      <c r="F2186" t="s">
        <v>188</v>
      </c>
      <c r="G2186" t="s">
        <v>2347</v>
      </c>
      <c r="H2186" s="2">
        <v>39973</v>
      </c>
      <c r="I2186" t="str">
        <f>IFERROR(IFERROR(IFERROR(
VLOOKUP("*"&amp;$B2186&amp;"*", [1]cities_output!$A:$C,1,0),
VLOOKUP("*"&amp;LEFT($B2186,5)&amp;"*", [1]cities_output!$A:$C,1,0)),
VLOOKUP("*"&amp;RIGHT($B2186,5)&amp;"*", [1]cities_output!$A:$C,1,0)),
"")</f>
        <v>Malden</v>
      </c>
      <c r="J2186">
        <f>IFERROR(IFERROR(IFERROR(
VLOOKUP("*"&amp;$B2186&amp;"*", [1]cities_output!$A:$C,2,0),
VLOOKUP("*"&amp;LEFT($B2186,5)&amp;"*", [1]cities_output!$A:$C,2,0)),
VLOOKUP("*"&amp;RIGHT($B2186,5)&amp;"*", [1]cities_output!$A:$C,2,0)),
"")</f>
        <v>36.563965000000003</v>
      </c>
      <c r="K2186">
        <f>IFERROR(IFERROR(IFERROR(
VLOOKUP("*"&amp;$B2186&amp;"*", [1]cities_output!$A:$C,3,0),
VLOOKUP("*"&amp;LEFT($B2186,5)&amp;"*", [1]cities_output!$A:$C,3,0)),
VLOOKUP("*"&amp;RIGHT($B2186,5)&amp;"*", [1]cities_output!$A:$C,3,0)),
"")</f>
        <v>-89.976969499999996</v>
      </c>
      <c r="L2186" cm="1">
        <f t="array" aca="1" ref="L2186" ca="1">IFERROR(SUMPRODUCT(MID(0&amp;F2186, LARGE(INDEX(ISNUMBER(--MID(F2186, ROW(INDIRECT("1:"&amp;LEN(F2186))), 1)) * ROW(INDIRECT("1:"&amp;LEN(F2186))), 0), ROW(INDIRECT("1:"&amp;LEN(F2186))))+1, 1) * 10^ROW(INDIRECT("1:"&amp;LEN(F2186)))/10),"")</f>
        <v>15</v>
      </c>
      <c r="M2186" t="str">
        <f t="shared" si="68"/>
        <v>second</v>
      </c>
      <c r="N2186">
        <f t="shared" ca="1" si="69"/>
        <v>15</v>
      </c>
    </row>
    <row r="2187" spans="1:14" x14ac:dyDescent="0.35">
      <c r="A2187" s="1">
        <v>42097.875</v>
      </c>
      <c r="B2187" t="s">
        <v>1252</v>
      </c>
      <c r="C2187" t="s">
        <v>9</v>
      </c>
      <c r="D2187" t="s">
        <v>10</v>
      </c>
      <c r="E2187" t="s">
        <v>11</v>
      </c>
      <c r="F2187" t="s">
        <v>592</v>
      </c>
      <c r="G2187" t="s">
        <v>1253</v>
      </c>
      <c r="H2187" s="2">
        <v>43868</v>
      </c>
      <c r="I2187" t="str">
        <f>IFERROR(IFERROR(IFERROR(
VLOOKUP("*"&amp;$B2187&amp;"*", [1]cities_output!$A:$C,1,0),
VLOOKUP("*"&amp;LEFT($B2187,5)&amp;"*", [1]cities_output!$A:$C,1,0)),
VLOOKUP("*"&amp;RIGHT($B2187,5)&amp;"*", [1]cities_output!$A:$C,1,0)),
"")</f>
        <v>Bernie</v>
      </c>
      <c r="J2187">
        <f>IFERROR(IFERROR(IFERROR(
VLOOKUP("*"&amp;$B2187&amp;"*", [1]cities_output!$A:$C,2,0),
VLOOKUP("*"&amp;LEFT($B2187,5)&amp;"*", [1]cities_output!$A:$C,2,0)),
VLOOKUP("*"&amp;RIGHT($B2187,5)&amp;"*", [1]cities_output!$A:$C,2,0)),
"")</f>
        <v>36.669304050000001</v>
      </c>
      <c r="K2187">
        <f>IFERROR(IFERROR(IFERROR(
VLOOKUP("*"&amp;$B2187&amp;"*", [1]cities_output!$A:$C,3,0),
VLOOKUP("*"&amp;LEFT($B2187,5)&amp;"*", [1]cities_output!$A:$C,3,0)),
VLOOKUP("*"&amp;RIGHT($B2187,5)&amp;"*", [1]cities_output!$A:$C,3,0)),
"")</f>
        <v>-89.969369049999997</v>
      </c>
      <c r="L2187" cm="1">
        <f t="array" aca="1" ref="L2187" ca="1">IFERROR(SUMPRODUCT(MID(0&amp;F2187, LARGE(INDEX(ISNUMBER(--MID(F2187, ROW(INDIRECT("1:"&amp;LEN(F2187))), 1)) * ROW(INDIRECT("1:"&amp;LEN(F2187))), 0), ROW(INDIRECT("1:"&amp;LEN(F2187))))+1, 1) * 10^ROW(INDIRECT("1:"&amp;LEN(F2187)))/10),"")</f>
        <v>6</v>
      </c>
      <c r="M2187" t="str">
        <f t="shared" si="68"/>
        <v>minute</v>
      </c>
      <c r="N2187">
        <f t="shared" ca="1" si="69"/>
        <v>360</v>
      </c>
    </row>
    <row r="2188" spans="1:14" x14ac:dyDescent="0.35">
      <c r="A2188" s="1">
        <v>40363.875</v>
      </c>
      <c r="B2188" t="s">
        <v>1252</v>
      </c>
      <c r="C2188" t="s">
        <v>9</v>
      </c>
      <c r="D2188" t="s">
        <v>10</v>
      </c>
      <c r="E2188" t="s">
        <v>11</v>
      </c>
      <c r="F2188" t="s">
        <v>101</v>
      </c>
      <c r="G2188" t="s">
        <v>2196</v>
      </c>
      <c r="H2188" s="2">
        <v>40369</v>
      </c>
      <c r="I2188" t="str">
        <f>IFERROR(IFERROR(IFERROR(
VLOOKUP("*"&amp;$B2188&amp;"*", [1]cities_output!$A:$C,1,0),
VLOOKUP("*"&amp;LEFT($B2188,5)&amp;"*", [1]cities_output!$A:$C,1,0)),
VLOOKUP("*"&amp;RIGHT($B2188,5)&amp;"*", [1]cities_output!$A:$C,1,0)),
"")</f>
        <v>Bernie</v>
      </c>
      <c r="J2188">
        <f>IFERROR(IFERROR(IFERROR(
VLOOKUP("*"&amp;$B2188&amp;"*", [1]cities_output!$A:$C,2,0),
VLOOKUP("*"&amp;LEFT($B2188,5)&amp;"*", [1]cities_output!$A:$C,2,0)),
VLOOKUP("*"&amp;RIGHT($B2188,5)&amp;"*", [1]cities_output!$A:$C,2,0)),
"")</f>
        <v>36.669304050000001</v>
      </c>
      <c r="K2188">
        <f>IFERROR(IFERROR(IFERROR(
VLOOKUP("*"&amp;$B2188&amp;"*", [1]cities_output!$A:$C,3,0),
VLOOKUP("*"&amp;LEFT($B2188,5)&amp;"*", [1]cities_output!$A:$C,3,0)),
VLOOKUP("*"&amp;RIGHT($B2188,5)&amp;"*", [1]cities_output!$A:$C,3,0)),
"")</f>
        <v>-89.969369049999997</v>
      </c>
      <c r="L2188" cm="1">
        <f t="array" aca="1" ref="L2188" ca="1">IFERROR(SUMPRODUCT(MID(0&amp;F2188, LARGE(INDEX(ISNUMBER(--MID(F2188, ROW(INDIRECT("1:"&amp;LEN(F2188))), 1)) * ROW(INDIRECT("1:"&amp;LEN(F2188))), 0), ROW(INDIRECT("1:"&amp;LEN(F2188))))+1, 1) * 10^ROW(INDIRECT("1:"&amp;LEN(F2188)))/10),"")</f>
        <v>3</v>
      </c>
      <c r="M2188" t="str">
        <f t="shared" si="68"/>
        <v>minute</v>
      </c>
      <c r="N2188">
        <f t="shared" ca="1" si="69"/>
        <v>180</v>
      </c>
    </row>
    <row r="2189" spans="1:14" x14ac:dyDescent="0.35">
      <c r="A2189" s="1">
        <v>42910.895833333336</v>
      </c>
      <c r="B2189" t="s">
        <v>642</v>
      </c>
      <c r="C2189" t="s">
        <v>9</v>
      </c>
      <c r="D2189" t="s">
        <v>10</v>
      </c>
      <c r="E2189" t="s">
        <v>30</v>
      </c>
      <c r="F2189" t="s">
        <v>897</v>
      </c>
      <c r="G2189" t="s">
        <v>898</v>
      </c>
      <c r="H2189" s="2">
        <v>42923</v>
      </c>
      <c r="I2189" t="str">
        <f>IFERROR(IFERROR(IFERROR(
VLOOKUP("*"&amp;$B2189&amp;"*", [1]cities_output!$A:$C,1,0),
VLOOKUP("*"&amp;LEFT($B2189,5)&amp;"*", [1]cities_output!$A:$C,1,0)),
VLOOKUP("*"&amp;RIGHT($B2189,5)&amp;"*", [1]cities_output!$A:$C,1,0)),
"")</f>
        <v>Bloomfield</v>
      </c>
      <c r="J2189">
        <f>IFERROR(IFERROR(IFERROR(
VLOOKUP("*"&amp;$B2189&amp;"*", [1]cities_output!$A:$C,2,0),
VLOOKUP("*"&amp;LEFT($B2189,5)&amp;"*", [1]cities_output!$A:$C,2,0)),
VLOOKUP("*"&amp;RIGHT($B2189,5)&amp;"*", [1]cities_output!$A:$C,2,0)),
"")</f>
        <v>36.8857632</v>
      </c>
      <c r="K2189">
        <f>IFERROR(IFERROR(IFERROR(
VLOOKUP("*"&amp;$B2189&amp;"*", [1]cities_output!$A:$C,3,0),
VLOOKUP("*"&amp;LEFT($B2189,5)&amp;"*", [1]cities_output!$A:$C,3,0)),
VLOOKUP("*"&amp;RIGHT($B2189,5)&amp;"*", [1]cities_output!$A:$C,3,0)),
"")</f>
        <v>-89.924551500000007</v>
      </c>
      <c r="L2189" cm="1">
        <f t="array" aca="1" ref="L2189" ca="1">IFERROR(SUMPRODUCT(MID(0&amp;F2189, LARGE(INDEX(ISNUMBER(--MID(F2189, ROW(INDIRECT("1:"&amp;LEN(F2189))), 1)) * ROW(INDIRECT("1:"&amp;LEN(F2189))), 0), ROW(INDIRECT("1:"&amp;LEN(F2189))))+1, 1) * 10^ROW(INDIRECT("1:"&amp;LEN(F2189)))/10),"")</f>
        <v>60</v>
      </c>
      <c r="M2189" t="str">
        <f t="shared" si="68"/>
        <v>minute</v>
      </c>
      <c r="N2189">
        <f t="shared" ca="1" si="69"/>
        <v>3600</v>
      </c>
    </row>
    <row r="2190" spans="1:14" x14ac:dyDescent="0.35">
      <c r="A2190" s="1">
        <v>39901.875</v>
      </c>
      <c r="B2190" t="s">
        <v>2363</v>
      </c>
      <c r="C2190" t="s">
        <v>9</v>
      </c>
      <c r="D2190" t="s">
        <v>10</v>
      </c>
      <c r="E2190" t="s">
        <v>11</v>
      </c>
      <c r="F2190" t="s">
        <v>360</v>
      </c>
      <c r="G2190" t="s">
        <v>2364</v>
      </c>
      <c r="H2190" s="2">
        <v>39917</v>
      </c>
      <c r="I2190" t="str">
        <f>IFERROR(IFERROR(IFERROR(
VLOOKUP("*"&amp;$B2190&amp;"*", [1]cities_output!$A:$C,1,0),
VLOOKUP("*"&amp;LEFT($B2190,5)&amp;"*", [1]cities_output!$A:$C,1,0)),
VLOOKUP("*"&amp;RIGHT($B2190,5)&amp;"*", [1]cities_output!$A:$C,1,0)),
"")</f>
        <v>Bloomfield</v>
      </c>
      <c r="J2190">
        <f>IFERROR(IFERROR(IFERROR(
VLOOKUP("*"&amp;$B2190&amp;"*", [1]cities_output!$A:$C,2,0),
VLOOKUP("*"&amp;LEFT($B2190,5)&amp;"*", [1]cities_output!$A:$C,2,0)),
VLOOKUP("*"&amp;RIGHT($B2190,5)&amp;"*", [1]cities_output!$A:$C,2,0)),
"")</f>
        <v>36.8857632</v>
      </c>
      <c r="K2190">
        <f>IFERROR(IFERROR(IFERROR(
VLOOKUP("*"&amp;$B2190&amp;"*", [1]cities_output!$A:$C,3,0),
VLOOKUP("*"&amp;LEFT($B2190,5)&amp;"*", [1]cities_output!$A:$C,3,0)),
VLOOKUP("*"&amp;RIGHT($B2190,5)&amp;"*", [1]cities_output!$A:$C,3,0)),
"")</f>
        <v>-89.924551500000007</v>
      </c>
      <c r="L2190" cm="1">
        <f t="array" aca="1" ref="L2190" ca="1">IFERROR(SUMPRODUCT(MID(0&amp;F2190, LARGE(INDEX(ISNUMBER(--MID(F2190, ROW(INDIRECT("1:"&amp;LEN(F2190))), 1)) * ROW(INDIRECT("1:"&amp;LEN(F2190))), 0), ROW(INDIRECT("1:"&amp;LEN(F2190))))+1, 1) * 10^ROW(INDIRECT("1:"&amp;LEN(F2190)))/10),"")</f>
        <v>1</v>
      </c>
      <c r="M2190" t="str">
        <f t="shared" si="68"/>
        <v>hour</v>
      </c>
      <c r="N2190">
        <f t="shared" ca="1" si="69"/>
        <v>3600</v>
      </c>
    </row>
    <row r="2191" spans="1:14" x14ac:dyDescent="0.35">
      <c r="A2191" s="1">
        <v>39492.833333333336</v>
      </c>
      <c r="B2191" t="s">
        <v>2552</v>
      </c>
      <c r="C2191" t="s">
        <v>9</v>
      </c>
      <c r="D2191" t="s">
        <v>10</v>
      </c>
      <c r="E2191" t="s">
        <v>11</v>
      </c>
      <c r="F2191" t="s">
        <v>2314</v>
      </c>
      <c r="G2191" t="s">
        <v>2553</v>
      </c>
      <c r="H2191" s="2">
        <v>39511</v>
      </c>
      <c r="I2191" t="str">
        <f>IFERROR(IFERROR(IFERROR(
VLOOKUP("*"&amp;$B2191&amp;"*", [1]cities_output!$A:$C,1,0),
VLOOKUP("*"&amp;LEFT($B2191,5)&amp;"*", [1]cities_output!$A:$C,1,0)),
VLOOKUP("*"&amp;RIGHT($B2191,5)&amp;"*", [1]cities_output!$A:$C,1,0)),
"")</f>
        <v>Bloomfield</v>
      </c>
      <c r="J2191">
        <f>IFERROR(IFERROR(IFERROR(
VLOOKUP("*"&amp;$B2191&amp;"*", [1]cities_output!$A:$C,2,0),
VLOOKUP("*"&amp;LEFT($B2191,5)&amp;"*", [1]cities_output!$A:$C,2,0)),
VLOOKUP("*"&amp;RIGHT($B2191,5)&amp;"*", [1]cities_output!$A:$C,2,0)),
"")</f>
        <v>36.8857632</v>
      </c>
      <c r="K2191">
        <f>IFERROR(IFERROR(IFERROR(
VLOOKUP("*"&amp;$B2191&amp;"*", [1]cities_output!$A:$C,3,0),
VLOOKUP("*"&amp;LEFT($B2191,5)&amp;"*", [1]cities_output!$A:$C,3,0)),
VLOOKUP("*"&amp;RIGHT($B2191,5)&amp;"*", [1]cities_output!$A:$C,3,0)),
"")</f>
        <v>-89.924551500000007</v>
      </c>
      <c r="L2191" cm="1">
        <f t="array" aca="1" ref="L2191" ca="1">IFERROR(SUMPRODUCT(MID(0&amp;F2191, LARGE(INDEX(ISNUMBER(--MID(F2191, ROW(INDIRECT("1:"&amp;LEN(F2191))), 1)) * ROW(INDIRECT("1:"&amp;LEN(F2191))), 0), ROW(INDIRECT("1:"&amp;LEN(F2191))))+1, 1) * 10^ROW(INDIRECT("1:"&amp;LEN(F2191)))/10),"")</f>
        <v>15</v>
      </c>
      <c r="M2191" t="str">
        <f t="shared" si="68"/>
        <v>minute</v>
      </c>
      <c r="N2191">
        <f t="shared" ca="1" si="69"/>
        <v>900</v>
      </c>
    </row>
    <row r="2192" spans="1:14" x14ac:dyDescent="0.35">
      <c r="A2192" s="1">
        <v>43622.982638888891</v>
      </c>
      <c r="B2192" t="s">
        <v>642</v>
      </c>
      <c r="C2192" t="s">
        <v>9</v>
      </c>
      <c r="D2192" t="s">
        <v>10</v>
      </c>
      <c r="E2192" t="s">
        <v>44</v>
      </c>
      <c r="F2192" t="s">
        <v>101</v>
      </c>
      <c r="G2192" t="s">
        <v>643</v>
      </c>
      <c r="H2192" s="2">
        <v>43636</v>
      </c>
      <c r="I2192" t="str">
        <f>IFERROR(IFERROR(IFERROR(
VLOOKUP("*"&amp;$B2192&amp;"*", [1]cities_output!$A:$C,1,0),
VLOOKUP("*"&amp;LEFT($B2192,5)&amp;"*", [1]cities_output!$A:$C,1,0)),
VLOOKUP("*"&amp;RIGHT($B2192,5)&amp;"*", [1]cities_output!$A:$C,1,0)),
"")</f>
        <v>Bloomfield</v>
      </c>
      <c r="J2192">
        <f>IFERROR(IFERROR(IFERROR(
VLOOKUP("*"&amp;$B2192&amp;"*", [1]cities_output!$A:$C,2,0),
VLOOKUP("*"&amp;LEFT($B2192,5)&amp;"*", [1]cities_output!$A:$C,2,0)),
VLOOKUP("*"&amp;RIGHT($B2192,5)&amp;"*", [1]cities_output!$A:$C,2,0)),
"")</f>
        <v>36.8857632</v>
      </c>
      <c r="K2192">
        <f>IFERROR(IFERROR(IFERROR(
VLOOKUP("*"&amp;$B2192&amp;"*", [1]cities_output!$A:$C,3,0),
VLOOKUP("*"&amp;LEFT($B2192,5)&amp;"*", [1]cities_output!$A:$C,3,0)),
VLOOKUP("*"&amp;RIGHT($B2192,5)&amp;"*", [1]cities_output!$A:$C,3,0)),
"")</f>
        <v>-89.924551500000007</v>
      </c>
      <c r="L2192" cm="1">
        <f t="array" aca="1" ref="L2192" ca="1">IFERROR(SUMPRODUCT(MID(0&amp;F2192, LARGE(INDEX(ISNUMBER(--MID(F2192, ROW(INDIRECT("1:"&amp;LEN(F2192))), 1)) * ROW(INDIRECT("1:"&amp;LEN(F2192))), 0), ROW(INDIRECT("1:"&amp;LEN(F2192))))+1, 1) * 10^ROW(INDIRECT("1:"&amp;LEN(F2192)))/10),"")</f>
        <v>3</v>
      </c>
      <c r="M2192" t="str">
        <f t="shared" si="68"/>
        <v>minute</v>
      </c>
      <c r="N2192">
        <f t="shared" ca="1" si="69"/>
        <v>180</v>
      </c>
    </row>
    <row r="2193" spans="1:14" x14ac:dyDescent="0.35">
      <c r="A2193" s="1">
        <v>42209.885416666664</v>
      </c>
      <c r="B2193" t="s">
        <v>1207</v>
      </c>
      <c r="C2193" t="s">
        <v>9</v>
      </c>
      <c r="D2193" t="s">
        <v>10</v>
      </c>
      <c r="E2193" t="s">
        <v>66</v>
      </c>
      <c r="F2193" t="s">
        <v>41</v>
      </c>
      <c r="G2193" t="s">
        <v>1208</v>
      </c>
      <c r="H2193" s="2">
        <v>42249</v>
      </c>
      <c r="I2193" t="str">
        <f>IFERROR(IFERROR(IFERROR(
VLOOKUP("*"&amp;$B2193&amp;"*", [1]cities_output!$A:$C,1,0),
VLOOKUP("*"&amp;LEFT($B2193,5)&amp;"*", [1]cities_output!$A:$C,1,0)),
VLOOKUP("*"&amp;RIGHT($B2193,5)&amp;"*", [1]cities_output!$A:$C,1,0)),
"")</f>
        <v>Bloomfield</v>
      </c>
      <c r="J2193">
        <f>IFERROR(IFERROR(IFERROR(
VLOOKUP("*"&amp;$B2193&amp;"*", [1]cities_output!$A:$C,2,0),
VLOOKUP("*"&amp;LEFT($B2193,5)&amp;"*", [1]cities_output!$A:$C,2,0)),
VLOOKUP("*"&amp;RIGHT($B2193,5)&amp;"*", [1]cities_output!$A:$C,2,0)),
"")</f>
        <v>36.8857632</v>
      </c>
      <c r="K2193">
        <f>IFERROR(IFERROR(IFERROR(
VLOOKUP("*"&amp;$B2193&amp;"*", [1]cities_output!$A:$C,3,0),
VLOOKUP("*"&amp;LEFT($B2193,5)&amp;"*", [1]cities_output!$A:$C,3,0)),
VLOOKUP("*"&amp;RIGHT($B2193,5)&amp;"*", [1]cities_output!$A:$C,3,0)),
"")</f>
        <v>-89.924551500000007</v>
      </c>
      <c r="L2193" cm="1">
        <f t="array" aca="1" ref="L2193" ca="1">IFERROR(SUMPRODUCT(MID(0&amp;F2193, LARGE(INDEX(ISNUMBER(--MID(F2193, ROW(INDIRECT("1:"&amp;LEN(F2193))), 1)) * ROW(INDIRECT("1:"&amp;LEN(F2193))), 0), ROW(INDIRECT("1:"&amp;LEN(F2193))))+1, 1) * 10^ROW(INDIRECT("1:"&amp;LEN(F2193)))/10),"")</f>
        <v>2</v>
      </c>
      <c r="M2193" t="str">
        <f t="shared" si="68"/>
        <v>minute</v>
      </c>
      <c r="N2193">
        <f t="shared" ca="1" si="69"/>
        <v>120</v>
      </c>
    </row>
    <row r="2194" spans="1:14" x14ac:dyDescent="0.35">
      <c r="A2194" s="1">
        <v>37517.333333333336</v>
      </c>
      <c r="B2194" t="s">
        <v>3195</v>
      </c>
      <c r="C2194" t="s">
        <v>9</v>
      </c>
      <c r="D2194" t="s">
        <v>10</v>
      </c>
      <c r="E2194" t="s">
        <v>70</v>
      </c>
      <c r="F2194" t="s">
        <v>160</v>
      </c>
      <c r="G2194" t="s">
        <v>3196</v>
      </c>
      <c r="H2194" s="2">
        <v>37613</v>
      </c>
      <c r="I2194" t="str">
        <f>IFERROR(IFERROR(IFERROR(
VLOOKUP("*"&amp;$B2194&amp;"*", [1]cities_output!$A:$C,1,0),
VLOOKUP("*"&amp;LEFT($B2194,5)&amp;"*", [1]cities_output!$A:$C,1,0)),
VLOOKUP("*"&amp;RIGHT($B2194,5)&amp;"*", [1]cities_output!$A:$C,1,0)),
"")</f>
        <v>Steele</v>
      </c>
      <c r="J2194">
        <f>IFERROR(IFERROR(IFERROR(
VLOOKUP("*"&amp;$B2194&amp;"*", [1]cities_output!$A:$C,2,0),
VLOOKUP("*"&amp;LEFT($B2194,5)&amp;"*", [1]cities_output!$A:$C,2,0)),
VLOOKUP("*"&amp;RIGHT($B2194,5)&amp;"*", [1]cities_output!$A:$C,2,0)),
"")</f>
        <v>36.085652000000003</v>
      </c>
      <c r="K2194">
        <f>IFERROR(IFERROR(IFERROR(
VLOOKUP("*"&amp;$B2194&amp;"*", [1]cities_output!$A:$C,3,0),
VLOOKUP("*"&amp;LEFT($B2194,5)&amp;"*", [1]cities_output!$A:$C,3,0)),
VLOOKUP("*"&amp;RIGHT($B2194,5)&amp;"*", [1]cities_output!$A:$C,3,0)),
"")</f>
        <v>-89.823499999999996</v>
      </c>
      <c r="L2194" cm="1">
        <f t="array" aca="1" ref="L2194" ca="1">IFERROR(SUMPRODUCT(MID(0&amp;F2194, LARGE(INDEX(ISNUMBER(--MID(F2194, ROW(INDIRECT("1:"&amp;LEN(F2194))), 1)) * ROW(INDIRECT("1:"&amp;LEN(F2194))), 0), ROW(INDIRECT("1:"&amp;LEN(F2194))))+1, 1) * 10^ROW(INDIRECT("1:"&amp;LEN(F2194)))/10),"")</f>
        <v>5</v>
      </c>
      <c r="M2194" t="str">
        <f t="shared" si="68"/>
        <v>minute</v>
      </c>
      <c r="N2194">
        <f t="shared" ca="1" si="69"/>
        <v>300</v>
      </c>
    </row>
    <row r="2195" spans="1:14" x14ac:dyDescent="0.35">
      <c r="A2195" s="1">
        <v>37964.034722222219</v>
      </c>
      <c r="B2195" t="s">
        <v>3080</v>
      </c>
      <c r="C2195" t="s">
        <v>9</v>
      </c>
      <c r="D2195" t="s">
        <v>10</v>
      </c>
      <c r="E2195" t="s">
        <v>79</v>
      </c>
      <c r="F2195" t="s">
        <v>302</v>
      </c>
      <c r="G2195" t="s">
        <v>3081</v>
      </c>
      <c r="H2195" s="2">
        <v>37974</v>
      </c>
      <c r="I2195" t="str">
        <f>IFERROR(IFERROR(IFERROR(
VLOOKUP("*"&amp;$B2195&amp;"*", [1]cities_output!$A:$C,1,0),
VLOOKUP("*"&amp;LEFT($B2195,5)&amp;"*", [1]cities_output!$A:$C,1,0)),
VLOOKUP("*"&amp;RIGHT($B2195,5)&amp;"*", [1]cities_output!$A:$C,1,0)),
"")</f>
        <v>Chaffee</v>
      </c>
      <c r="J2195">
        <f>IFERROR(IFERROR(IFERROR(
VLOOKUP("*"&amp;$B2195&amp;"*", [1]cities_output!$A:$C,2,0),
VLOOKUP("*"&amp;LEFT($B2195,5)&amp;"*", [1]cities_output!$A:$C,2,0)),
VLOOKUP("*"&amp;RIGHT($B2195,5)&amp;"*", [1]cities_output!$A:$C,2,0)),
"")</f>
        <v>37.196326499999998</v>
      </c>
      <c r="K2195">
        <f>IFERROR(IFERROR(IFERROR(
VLOOKUP("*"&amp;$B2195&amp;"*", [1]cities_output!$A:$C,3,0),
VLOOKUP("*"&amp;LEFT($B2195,5)&amp;"*", [1]cities_output!$A:$C,3,0)),
VLOOKUP("*"&amp;RIGHT($B2195,5)&amp;"*", [1]cities_output!$A:$C,3,0)),
"")</f>
        <v>-89.737139499999998</v>
      </c>
      <c r="L2195" cm="1">
        <f t="array" aca="1" ref="L2195" ca="1">IFERROR(SUMPRODUCT(MID(0&amp;F2195, LARGE(INDEX(ISNUMBER(--MID(F2195, ROW(INDIRECT("1:"&amp;LEN(F2195))), 1)) * ROW(INDIRECT("1:"&amp;LEN(F2195))), 0), ROW(INDIRECT("1:"&amp;LEN(F2195))))+1, 1) * 10^ROW(INDIRECT("1:"&amp;LEN(F2195)))/10),"")</f>
        <v>30</v>
      </c>
      <c r="M2195" t="str">
        <f t="shared" si="68"/>
        <v>second</v>
      </c>
      <c r="N2195">
        <f t="shared" ca="1" si="69"/>
        <v>30</v>
      </c>
    </row>
    <row r="2196" spans="1:14" x14ac:dyDescent="0.35">
      <c r="A2196" s="1">
        <v>40355.211805555555</v>
      </c>
      <c r="B2196" t="s">
        <v>220</v>
      </c>
      <c r="C2196" t="s">
        <v>9</v>
      </c>
      <c r="D2196" t="s">
        <v>10</v>
      </c>
      <c r="E2196" t="s">
        <v>11</v>
      </c>
      <c r="F2196" t="s">
        <v>2220</v>
      </c>
      <c r="G2196" t="s">
        <v>2221</v>
      </c>
      <c r="H2196" s="2">
        <v>40365</v>
      </c>
      <c r="I2196" t="str">
        <f>IFERROR(IFERROR(IFERROR(
VLOOKUP("*"&amp;$B2196&amp;"*", [1]cities_output!$A:$C,1,0),
VLOOKUP("*"&amp;LEFT($B2196,5)&amp;"*", [1]cities_output!$A:$C,1,0)),
VLOOKUP("*"&amp;RIGHT($B2196,5)&amp;"*", [1]cities_output!$A:$C,1,0)),
"")</f>
        <v>Delta</v>
      </c>
      <c r="J2196">
        <f>IFERROR(IFERROR(IFERROR(
VLOOKUP("*"&amp;$B2196&amp;"*", [1]cities_output!$A:$C,2,0),
VLOOKUP("*"&amp;LEFT($B2196,5)&amp;"*", [1]cities_output!$A:$C,2,0)),
VLOOKUP("*"&amp;RIGHT($B2196,5)&amp;"*", [1]cities_output!$A:$C,2,0)),
"")</f>
        <v>37.194189000000001</v>
      </c>
      <c r="K2196">
        <f>IFERROR(IFERROR(IFERROR(
VLOOKUP("*"&amp;$B2196&amp;"*", [1]cities_output!$A:$C,3,0),
VLOOKUP("*"&amp;LEFT($B2196,5)&amp;"*", [1]cities_output!$A:$C,3,0)),
VLOOKUP("*"&amp;RIGHT($B2196,5)&amp;"*", [1]cities_output!$A:$C,3,0)),
"")</f>
        <v>-89.735528500000001</v>
      </c>
      <c r="L2196">
        <v>2</v>
      </c>
      <c r="M2196" t="str">
        <f t="shared" si="68"/>
        <v>minute</v>
      </c>
      <c r="N2196">
        <f t="shared" si="69"/>
        <v>120</v>
      </c>
    </row>
    <row r="2197" spans="1:14" x14ac:dyDescent="0.35">
      <c r="A2197" s="1">
        <v>36721.979166666664</v>
      </c>
      <c r="B2197" t="s">
        <v>2210</v>
      </c>
      <c r="C2197" t="s">
        <v>9</v>
      </c>
      <c r="D2197" t="s">
        <v>10</v>
      </c>
      <c r="E2197" t="s">
        <v>51</v>
      </c>
      <c r="F2197" t="s">
        <v>2638</v>
      </c>
      <c r="G2197" t="s">
        <v>3407</v>
      </c>
      <c r="H2197" s="2">
        <v>36730</v>
      </c>
      <c r="I2197" t="str">
        <f>IFERROR(IFERROR(IFERROR(
VLOOKUP("*"&amp;$B2197&amp;"*", [1]cities_output!$A:$C,1,0),
VLOOKUP("*"&amp;LEFT($B2197,5)&amp;"*", [1]cities_output!$A:$C,1,0)),
VLOOKUP("*"&amp;RIGHT($B2197,5)&amp;"*", [1]cities_output!$A:$C,1,0)),
"")</f>
        <v>Sikeston</v>
      </c>
      <c r="J2197">
        <f>IFERROR(IFERROR(IFERROR(
VLOOKUP("*"&amp;$B2197&amp;"*", [1]cities_output!$A:$C,2,0),
VLOOKUP("*"&amp;LEFT($B2197,5)&amp;"*", [1]cities_output!$A:$C,2,0)),
VLOOKUP("*"&amp;RIGHT($B2197,5)&amp;"*", [1]cities_output!$A:$C,2,0)),
"")</f>
        <v>36.811704329999998</v>
      </c>
      <c r="K2197">
        <f>IFERROR(IFERROR(IFERROR(
VLOOKUP("*"&amp;$B2197&amp;"*", [1]cities_output!$A:$C,3,0),
VLOOKUP("*"&amp;LEFT($B2197,5)&amp;"*", [1]cities_output!$A:$C,3,0)),
VLOOKUP("*"&amp;RIGHT($B2197,5)&amp;"*", [1]cities_output!$A:$C,3,0)),
"")</f>
        <v>-89.685046200000002</v>
      </c>
      <c r="L2197">
        <v>15</v>
      </c>
      <c r="M2197" t="str">
        <f t="shared" si="68"/>
        <v>minute</v>
      </c>
      <c r="N2197">
        <f t="shared" si="69"/>
        <v>900</v>
      </c>
    </row>
    <row r="2198" spans="1:14" x14ac:dyDescent="0.35">
      <c r="A2198" s="1">
        <v>40359.958333333336</v>
      </c>
      <c r="B2198" t="s">
        <v>2210</v>
      </c>
      <c r="C2198" t="s">
        <v>9</v>
      </c>
      <c r="D2198" t="s">
        <v>10</v>
      </c>
      <c r="E2198" t="s">
        <v>44</v>
      </c>
      <c r="F2198" t="s">
        <v>496</v>
      </c>
      <c r="G2198" t="s">
        <v>2211</v>
      </c>
      <c r="H2198" s="2">
        <v>40414</v>
      </c>
      <c r="I2198" t="str">
        <f>IFERROR(IFERROR(IFERROR(
VLOOKUP("*"&amp;$B2198&amp;"*", [1]cities_output!$A:$C,1,0),
VLOOKUP("*"&amp;LEFT($B2198,5)&amp;"*", [1]cities_output!$A:$C,1,0)),
VLOOKUP("*"&amp;RIGHT($B2198,5)&amp;"*", [1]cities_output!$A:$C,1,0)),
"")</f>
        <v>Sikeston</v>
      </c>
      <c r="J2198">
        <f>IFERROR(IFERROR(IFERROR(
VLOOKUP("*"&amp;$B2198&amp;"*", [1]cities_output!$A:$C,2,0),
VLOOKUP("*"&amp;LEFT($B2198,5)&amp;"*", [1]cities_output!$A:$C,2,0)),
VLOOKUP("*"&amp;RIGHT($B2198,5)&amp;"*", [1]cities_output!$A:$C,2,0)),
"")</f>
        <v>36.811704329999998</v>
      </c>
      <c r="K2198">
        <f>IFERROR(IFERROR(IFERROR(
VLOOKUP("*"&amp;$B2198&amp;"*", [1]cities_output!$A:$C,3,0),
VLOOKUP("*"&amp;LEFT($B2198,5)&amp;"*", [1]cities_output!$A:$C,3,0)),
VLOOKUP("*"&amp;RIGHT($B2198,5)&amp;"*", [1]cities_output!$A:$C,3,0)),
"")</f>
        <v>-89.685046200000002</v>
      </c>
      <c r="L2198" cm="1">
        <f t="array" aca="1" ref="L2198" ca="1">IFERROR(SUMPRODUCT(MID(0&amp;F2198, LARGE(INDEX(ISNUMBER(--MID(F2198, ROW(INDIRECT("1:"&amp;LEN(F2198))), 1)) * ROW(INDIRECT("1:"&amp;LEN(F2198))), 0), ROW(INDIRECT("1:"&amp;LEN(F2198))))+1, 1) * 10^ROW(INDIRECT("1:"&amp;LEN(F2198)))/10),"")</f>
        <v>45</v>
      </c>
      <c r="M2198" t="str">
        <f t="shared" si="68"/>
        <v>minute</v>
      </c>
      <c r="N2198">
        <f t="shared" ca="1" si="69"/>
        <v>2700</v>
      </c>
    </row>
    <row r="2199" spans="1:14" x14ac:dyDescent="0.35">
      <c r="A2199" s="1">
        <v>36782.840277777781</v>
      </c>
      <c r="B2199" t="s">
        <v>2210</v>
      </c>
      <c r="C2199" t="s">
        <v>9</v>
      </c>
      <c r="D2199" t="s">
        <v>10</v>
      </c>
      <c r="E2199" t="s">
        <v>122</v>
      </c>
      <c r="F2199" t="s">
        <v>41</v>
      </c>
      <c r="G2199" t="s">
        <v>3394</v>
      </c>
      <c r="H2199" s="2">
        <v>36786</v>
      </c>
      <c r="I2199" t="str">
        <f>IFERROR(IFERROR(IFERROR(
VLOOKUP("*"&amp;$B2199&amp;"*", [1]cities_output!$A:$C,1,0),
VLOOKUP("*"&amp;LEFT($B2199,5)&amp;"*", [1]cities_output!$A:$C,1,0)),
VLOOKUP("*"&amp;RIGHT($B2199,5)&amp;"*", [1]cities_output!$A:$C,1,0)),
"")</f>
        <v>Sikeston</v>
      </c>
      <c r="J2199">
        <f>IFERROR(IFERROR(IFERROR(
VLOOKUP("*"&amp;$B2199&amp;"*", [1]cities_output!$A:$C,2,0),
VLOOKUP("*"&amp;LEFT($B2199,5)&amp;"*", [1]cities_output!$A:$C,2,0)),
VLOOKUP("*"&amp;RIGHT($B2199,5)&amp;"*", [1]cities_output!$A:$C,2,0)),
"")</f>
        <v>36.811704329999998</v>
      </c>
      <c r="K2199">
        <f>IFERROR(IFERROR(IFERROR(
VLOOKUP("*"&amp;$B2199&amp;"*", [1]cities_output!$A:$C,3,0),
VLOOKUP("*"&amp;LEFT($B2199,5)&amp;"*", [1]cities_output!$A:$C,3,0)),
VLOOKUP("*"&amp;RIGHT($B2199,5)&amp;"*", [1]cities_output!$A:$C,3,0)),
"")</f>
        <v>-89.685046200000002</v>
      </c>
      <c r="L2199" cm="1">
        <f t="array" aca="1" ref="L2199" ca="1">IFERROR(SUMPRODUCT(MID(0&amp;F2199, LARGE(INDEX(ISNUMBER(--MID(F2199, ROW(INDIRECT("1:"&amp;LEN(F2199))), 1)) * ROW(INDIRECT("1:"&amp;LEN(F2199))), 0), ROW(INDIRECT("1:"&amp;LEN(F2199))))+1, 1) * 10^ROW(INDIRECT("1:"&amp;LEN(F2199)))/10),"")</f>
        <v>2</v>
      </c>
      <c r="M2199" t="str">
        <f t="shared" si="68"/>
        <v>minute</v>
      </c>
      <c r="N2199">
        <f t="shared" ca="1" si="69"/>
        <v>120</v>
      </c>
    </row>
    <row r="2200" spans="1:14" x14ac:dyDescent="0.35">
      <c r="A2200" s="1">
        <v>36142.972222222219</v>
      </c>
      <c r="B2200" t="s">
        <v>3588</v>
      </c>
      <c r="C2200" t="s">
        <v>9</v>
      </c>
      <c r="D2200" t="s">
        <v>10</v>
      </c>
      <c r="E2200" t="s">
        <v>76</v>
      </c>
      <c r="F2200" t="s">
        <v>1909</v>
      </c>
      <c r="G2200" t="s">
        <v>3589</v>
      </c>
      <c r="H2200" s="2">
        <v>36188</v>
      </c>
      <c r="I2200" t="str">
        <f>IFERROR(IFERROR(IFERROR(
VLOOKUP("*"&amp;$B2200&amp;"*", [1]cities_output!$A:$C,1,0),
VLOOKUP("*"&amp;LEFT($B2200,5)&amp;"*", [1]cities_output!$A:$C,1,0)),
VLOOKUP("*"&amp;RIGHT($B2200,5)&amp;"*", [1]cities_output!$A:$C,1,0)),
"")</f>
        <v>Sikeston</v>
      </c>
      <c r="J2200">
        <f>IFERROR(IFERROR(IFERROR(
VLOOKUP("*"&amp;$B2200&amp;"*", [1]cities_output!$A:$C,2,0),
VLOOKUP("*"&amp;LEFT($B2200,5)&amp;"*", [1]cities_output!$A:$C,2,0)),
VLOOKUP("*"&amp;RIGHT($B2200,5)&amp;"*", [1]cities_output!$A:$C,2,0)),
"")</f>
        <v>36.811704329999998</v>
      </c>
      <c r="K2200">
        <f>IFERROR(IFERROR(IFERROR(
VLOOKUP("*"&amp;$B2200&amp;"*", [1]cities_output!$A:$C,3,0),
VLOOKUP("*"&amp;LEFT($B2200,5)&amp;"*", [1]cities_output!$A:$C,3,0)),
VLOOKUP("*"&amp;RIGHT($B2200,5)&amp;"*", [1]cities_output!$A:$C,3,0)),
"")</f>
        <v>-89.685046200000002</v>
      </c>
      <c r="L2200" cm="1">
        <f t="array" aca="1" ref="L2200" ca="1">IFERROR(SUMPRODUCT(MID(0&amp;F2200, LARGE(INDEX(ISNUMBER(--MID(F2200, ROW(INDIRECT("1:"&amp;LEN(F2200))), 1)) * ROW(INDIRECT("1:"&amp;LEN(F2200))), 0), ROW(INDIRECT("1:"&amp;LEN(F2200))))+1, 1) * 10^ROW(INDIRECT("1:"&amp;LEN(F2200)))/10),"")</f>
        <v>10</v>
      </c>
      <c r="M2200" t="str">
        <f t="shared" si="68"/>
        <v>second</v>
      </c>
      <c r="N2200">
        <f t="shared" ca="1" si="69"/>
        <v>10</v>
      </c>
    </row>
    <row r="2201" spans="1:14" x14ac:dyDescent="0.35">
      <c r="A2201" s="1">
        <v>36455.947916666664</v>
      </c>
      <c r="B2201" t="s">
        <v>2210</v>
      </c>
      <c r="C2201" t="s">
        <v>9</v>
      </c>
      <c r="D2201" t="s">
        <v>10</v>
      </c>
      <c r="E2201" t="s">
        <v>11</v>
      </c>
      <c r="F2201" t="s">
        <v>140</v>
      </c>
      <c r="G2201" t="s">
        <v>3511</v>
      </c>
      <c r="H2201" s="2">
        <v>36466</v>
      </c>
      <c r="I2201" t="str">
        <f>IFERROR(IFERROR(IFERROR(
VLOOKUP("*"&amp;$B2201&amp;"*", [1]cities_output!$A:$C,1,0),
VLOOKUP("*"&amp;LEFT($B2201,5)&amp;"*", [1]cities_output!$A:$C,1,0)),
VLOOKUP("*"&amp;RIGHT($B2201,5)&amp;"*", [1]cities_output!$A:$C,1,0)),
"")</f>
        <v>Sikeston</v>
      </c>
      <c r="J2201">
        <f>IFERROR(IFERROR(IFERROR(
VLOOKUP("*"&amp;$B2201&amp;"*", [1]cities_output!$A:$C,2,0),
VLOOKUP("*"&amp;LEFT($B2201,5)&amp;"*", [1]cities_output!$A:$C,2,0)),
VLOOKUP("*"&amp;RIGHT($B2201,5)&amp;"*", [1]cities_output!$A:$C,2,0)),
"")</f>
        <v>36.811704329999998</v>
      </c>
      <c r="K2201">
        <f>IFERROR(IFERROR(IFERROR(
VLOOKUP("*"&amp;$B2201&amp;"*", [1]cities_output!$A:$C,3,0),
VLOOKUP("*"&amp;LEFT($B2201,5)&amp;"*", [1]cities_output!$A:$C,3,0)),
VLOOKUP("*"&amp;RIGHT($B2201,5)&amp;"*", [1]cities_output!$A:$C,3,0)),
"")</f>
        <v>-89.685046200000002</v>
      </c>
      <c r="L2201" cm="1">
        <f t="array" aca="1" ref="L2201" ca="1">IFERROR(SUMPRODUCT(MID(0&amp;F2201, LARGE(INDEX(ISNUMBER(--MID(F2201, ROW(INDIRECT("1:"&amp;LEN(F2201))), 1)) * ROW(INDIRECT("1:"&amp;LEN(F2201))), 0), ROW(INDIRECT("1:"&amp;LEN(F2201))))+1, 1) * 10^ROW(INDIRECT("1:"&amp;LEN(F2201)))/10),"")</f>
        <v>6</v>
      </c>
      <c r="M2201" t="str">
        <f t="shared" si="68"/>
        <v>second</v>
      </c>
      <c r="N2201">
        <f t="shared" ca="1" si="69"/>
        <v>6</v>
      </c>
    </row>
    <row r="2202" spans="1:14" x14ac:dyDescent="0.35">
      <c r="A2202" s="1">
        <v>36142.972222222219</v>
      </c>
      <c r="B2202" t="s">
        <v>3588</v>
      </c>
      <c r="C2202" t="s">
        <v>9</v>
      </c>
      <c r="D2202" t="s">
        <v>10</v>
      </c>
      <c r="E2202" t="s">
        <v>76</v>
      </c>
      <c r="F2202" t="s">
        <v>3590</v>
      </c>
      <c r="G2202" t="s">
        <v>3591</v>
      </c>
      <c r="H2202" s="2">
        <v>36188</v>
      </c>
      <c r="I2202" t="str">
        <f>IFERROR(IFERROR(IFERROR(
VLOOKUP("*"&amp;$B2202&amp;"*", [1]cities_output!$A:$C,1,0),
VLOOKUP("*"&amp;LEFT($B2202,5)&amp;"*", [1]cities_output!$A:$C,1,0)),
VLOOKUP("*"&amp;RIGHT($B2202,5)&amp;"*", [1]cities_output!$A:$C,1,0)),
"")</f>
        <v>Sikeston</v>
      </c>
      <c r="J2202">
        <f>IFERROR(IFERROR(IFERROR(
VLOOKUP("*"&amp;$B2202&amp;"*", [1]cities_output!$A:$C,2,0),
VLOOKUP("*"&amp;LEFT($B2202,5)&amp;"*", [1]cities_output!$A:$C,2,0)),
VLOOKUP("*"&amp;RIGHT($B2202,5)&amp;"*", [1]cities_output!$A:$C,2,0)),
"")</f>
        <v>36.811704329999998</v>
      </c>
      <c r="K2202">
        <f>IFERROR(IFERROR(IFERROR(
VLOOKUP("*"&amp;$B2202&amp;"*", [1]cities_output!$A:$C,3,0),
VLOOKUP("*"&amp;LEFT($B2202,5)&amp;"*", [1]cities_output!$A:$C,3,0)),
VLOOKUP("*"&amp;RIGHT($B2202,5)&amp;"*", [1]cities_output!$A:$C,3,0)),
"")</f>
        <v>-89.685046200000002</v>
      </c>
      <c r="L2202" cm="1">
        <f t="array" aca="1" ref="L2202" ca="1">IFERROR(SUMPRODUCT(MID(0&amp;F2202, LARGE(INDEX(ISNUMBER(--MID(F2202, ROW(INDIRECT("1:"&amp;LEN(F2202))), 1)) * ROW(INDIRECT("1:"&amp;LEN(F2202))), 0), ROW(INDIRECT("1:"&amp;LEN(F2202))))+1, 1) * 10^ROW(INDIRECT("1:"&amp;LEN(F2202)))/10),"")</f>
        <v>5</v>
      </c>
      <c r="M2202" t="str">
        <f t="shared" si="68"/>
        <v>second</v>
      </c>
      <c r="N2202">
        <f t="shared" ca="1" si="69"/>
        <v>5</v>
      </c>
    </row>
    <row r="2203" spans="1:14" x14ac:dyDescent="0.35">
      <c r="A2203" s="1">
        <v>35644.423611111109</v>
      </c>
      <c r="B2203" t="s">
        <v>2210</v>
      </c>
      <c r="C2203" t="s">
        <v>9</v>
      </c>
      <c r="D2203" t="s">
        <v>10</v>
      </c>
      <c r="E2203" t="s">
        <v>2771</v>
      </c>
      <c r="F2203" t="s">
        <v>3669</v>
      </c>
      <c r="G2203" t="s">
        <v>3670</v>
      </c>
      <c r="H2203" s="2">
        <v>36188</v>
      </c>
      <c r="I2203" t="str">
        <f>IFERROR(IFERROR(IFERROR(
VLOOKUP("*"&amp;$B2203&amp;"*", [1]cities_output!$A:$C,1,0),
VLOOKUP("*"&amp;LEFT($B2203,5)&amp;"*", [1]cities_output!$A:$C,1,0)),
VLOOKUP("*"&amp;RIGHT($B2203,5)&amp;"*", [1]cities_output!$A:$C,1,0)),
"")</f>
        <v>Sikeston</v>
      </c>
      <c r="J2203">
        <f>IFERROR(IFERROR(IFERROR(
VLOOKUP("*"&amp;$B2203&amp;"*", [1]cities_output!$A:$C,2,0),
VLOOKUP("*"&amp;LEFT($B2203,5)&amp;"*", [1]cities_output!$A:$C,2,0)),
VLOOKUP("*"&amp;RIGHT($B2203,5)&amp;"*", [1]cities_output!$A:$C,2,0)),
"")</f>
        <v>36.811704329999998</v>
      </c>
      <c r="K2203">
        <f>IFERROR(IFERROR(IFERROR(
VLOOKUP("*"&amp;$B2203&amp;"*", [1]cities_output!$A:$C,3,0),
VLOOKUP("*"&amp;LEFT($B2203,5)&amp;"*", [1]cities_output!$A:$C,3,0)),
VLOOKUP("*"&amp;RIGHT($B2203,5)&amp;"*", [1]cities_output!$A:$C,3,0)),
"")</f>
        <v>-89.685046200000002</v>
      </c>
      <c r="L2203" cm="1">
        <f t="array" aca="1" ref="L2203" ca="1">IFERROR(SUMPRODUCT(MID(0&amp;F2203, LARGE(INDEX(ISNUMBER(--MID(F2203, ROW(INDIRECT("1:"&amp;LEN(F2203))), 1)) * ROW(INDIRECT("1:"&amp;LEN(F2203))), 0), ROW(INDIRECT("1:"&amp;LEN(F2203))))+1, 1) * 10^ROW(INDIRECT("1:"&amp;LEN(F2203)))/10),"")</f>
        <v>2</v>
      </c>
      <c r="M2203" t="str">
        <f t="shared" si="68"/>
        <v>second</v>
      </c>
      <c r="N2203">
        <f t="shared" ca="1" si="69"/>
        <v>2</v>
      </c>
    </row>
    <row r="2204" spans="1:14" x14ac:dyDescent="0.35">
      <c r="A2204" s="1">
        <v>40355.916666666664</v>
      </c>
      <c r="B2204" t="s">
        <v>2210</v>
      </c>
      <c r="C2204" t="s">
        <v>9</v>
      </c>
      <c r="D2204" t="s">
        <v>10</v>
      </c>
      <c r="E2204" t="s">
        <v>44</v>
      </c>
      <c r="F2204" t="s">
        <v>2216</v>
      </c>
      <c r="G2204" t="s">
        <v>2217</v>
      </c>
      <c r="H2204" s="2">
        <v>40365</v>
      </c>
      <c r="I2204" t="str">
        <f>IFERROR(IFERROR(IFERROR(
VLOOKUP("*"&amp;$B2204&amp;"*", [1]cities_output!$A:$C,1,0),
VLOOKUP("*"&amp;LEFT($B2204,5)&amp;"*", [1]cities_output!$A:$C,1,0)),
VLOOKUP("*"&amp;RIGHT($B2204,5)&amp;"*", [1]cities_output!$A:$C,1,0)),
"")</f>
        <v>Sikeston</v>
      </c>
      <c r="J2204">
        <f>IFERROR(IFERROR(IFERROR(
VLOOKUP("*"&amp;$B2204&amp;"*", [1]cities_output!$A:$C,2,0),
VLOOKUP("*"&amp;LEFT($B2204,5)&amp;"*", [1]cities_output!$A:$C,2,0)),
VLOOKUP("*"&amp;RIGHT($B2204,5)&amp;"*", [1]cities_output!$A:$C,2,0)),
"")</f>
        <v>36.811704329999998</v>
      </c>
      <c r="K2204">
        <f>IFERROR(IFERROR(IFERROR(
VLOOKUP("*"&amp;$B2204&amp;"*", [1]cities_output!$A:$C,3,0),
VLOOKUP("*"&amp;LEFT($B2204,5)&amp;"*", [1]cities_output!$A:$C,3,0)),
VLOOKUP("*"&amp;RIGHT($B2204,5)&amp;"*", [1]cities_output!$A:$C,3,0)),
"")</f>
        <v>-89.685046200000002</v>
      </c>
      <c r="L2204" cm="1">
        <f t="array" aca="1" ref="L2204" ca="1">IFERROR(SUMPRODUCT(MID(0&amp;F2204, LARGE(INDEX(ISNUMBER(--MID(F2204, ROW(INDIRECT("1:"&amp;LEN(F2204))), 1)) * ROW(INDIRECT("1:"&amp;LEN(F2204))), 0), ROW(INDIRECT("1:"&amp;LEN(F2204))))+1, 1) * 10^ROW(INDIRECT("1:"&amp;LEN(F2204)))/10),"")</f>
        <v>0</v>
      </c>
      <c r="M2204" t="str">
        <f t="shared" si="68"/>
        <v>hour</v>
      </c>
      <c r="N2204">
        <f t="shared" ca="1" si="69"/>
        <v>0</v>
      </c>
    </row>
    <row r="2205" spans="1:14" x14ac:dyDescent="0.35">
      <c r="A2205" s="1">
        <v>40920.972222222219</v>
      </c>
      <c r="B2205" t="s">
        <v>1871</v>
      </c>
      <c r="C2205" t="s">
        <v>9</v>
      </c>
      <c r="D2205" t="s">
        <v>10</v>
      </c>
      <c r="E2205" t="s">
        <v>44</v>
      </c>
      <c r="F2205" t="s">
        <v>610</v>
      </c>
      <c r="G2205" t="s">
        <v>1872</v>
      </c>
      <c r="H2205" s="2">
        <v>40932</v>
      </c>
      <c r="I2205" t="str">
        <f>IFERROR(IFERROR(IFERROR(
VLOOKUP("*"&amp;$B2205&amp;"*", [1]cities_output!$A:$C,1,0),
VLOOKUP("*"&amp;LEFT($B2205,5)&amp;"*", [1]cities_output!$A:$C,1,0)),
VLOOKUP("*"&amp;RIGHT($B2205,5)&amp;"*", [1]cities_output!$A:$C,1,0)),
"")</f>
        <v>Caruthersville</v>
      </c>
      <c r="J2205">
        <f>IFERROR(IFERROR(IFERROR(
VLOOKUP("*"&amp;$B2205&amp;"*", [1]cities_output!$A:$C,2,0),
VLOOKUP("*"&amp;LEFT($B2205,5)&amp;"*", [1]cities_output!$A:$C,2,0)),
VLOOKUP("*"&amp;RIGHT($B2205,5)&amp;"*", [1]cities_output!$A:$C,2,0)),
"")</f>
        <v>36.176321270000003</v>
      </c>
      <c r="K2205">
        <f>IFERROR(IFERROR(IFERROR(
VLOOKUP("*"&amp;$B2205&amp;"*", [1]cities_output!$A:$C,3,0),
VLOOKUP("*"&amp;LEFT($B2205,5)&amp;"*", [1]cities_output!$A:$C,3,0)),
VLOOKUP("*"&amp;RIGHT($B2205,5)&amp;"*", [1]cities_output!$A:$C,3,0)),
"")</f>
        <v>-89.672568459999994</v>
      </c>
      <c r="L2205">
        <v>30</v>
      </c>
      <c r="M2205" t="str">
        <f t="shared" si="68"/>
        <v>second</v>
      </c>
      <c r="N2205">
        <f t="shared" si="69"/>
        <v>30</v>
      </c>
    </row>
    <row r="2206" spans="1:14" x14ac:dyDescent="0.35">
      <c r="A2206" s="1">
        <v>38210.8125</v>
      </c>
      <c r="B2206" t="s">
        <v>1632</v>
      </c>
      <c r="C2206" t="s">
        <v>9</v>
      </c>
      <c r="D2206" t="s">
        <v>10</v>
      </c>
      <c r="E2206" t="s">
        <v>70</v>
      </c>
      <c r="F2206" t="s">
        <v>3009</v>
      </c>
      <c r="G2206" t="s">
        <v>3010</v>
      </c>
      <c r="H2206" s="2">
        <v>38223</v>
      </c>
      <c r="I2206" t="str">
        <f>IFERROR(IFERROR(IFERROR(
VLOOKUP("*"&amp;$B2206&amp;"*", [1]cities_output!$A:$C,1,0),
VLOOKUP("*"&amp;LEFT($B2206,5)&amp;"*", [1]cities_output!$A:$C,1,0)),
VLOOKUP("*"&amp;RIGHT($B2206,5)&amp;"*", [1]cities_output!$A:$C,1,0)),
"")</f>
        <v>Jackson</v>
      </c>
      <c r="J2206">
        <f>IFERROR(IFERROR(IFERROR(
VLOOKUP("*"&amp;$B2206&amp;"*", [1]cities_output!$A:$C,2,0),
VLOOKUP("*"&amp;LEFT($B2206,5)&amp;"*", [1]cities_output!$A:$C,2,0)),
VLOOKUP("*"&amp;RIGHT($B2206,5)&amp;"*", [1]cities_output!$A:$C,2,0)),
"")</f>
        <v>37.381237499999997</v>
      </c>
      <c r="K2206">
        <f>IFERROR(IFERROR(IFERROR(
VLOOKUP("*"&amp;$B2206&amp;"*", [1]cities_output!$A:$C,3,0),
VLOOKUP("*"&amp;LEFT($B2206,5)&amp;"*", [1]cities_output!$A:$C,3,0)),
VLOOKUP("*"&amp;RIGHT($B2206,5)&amp;"*", [1]cities_output!$A:$C,3,0)),
"")</f>
        <v>-89.669152999999994</v>
      </c>
      <c r="L2206">
        <v>30</v>
      </c>
      <c r="M2206" t="str">
        <f t="shared" si="68"/>
        <v>minute</v>
      </c>
      <c r="N2206">
        <f t="shared" si="69"/>
        <v>1800</v>
      </c>
    </row>
    <row r="2207" spans="1:14" x14ac:dyDescent="0.35">
      <c r="A2207" s="1">
        <v>38665.770833333336</v>
      </c>
      <c r="B2207" t="s">
        <v>1632</v>
      </c>
      <c r="C2207" t="s">
        <v>9</v>
      </c>
      <c r="D2207" t="s">
        <v>10</v>
      </c>
      <c r="E2207" t="s">
        <v>704</v>
      </c>
      <c r="F2207" t="s">
        <v>333</v>
      </c>
      <c r="G2207" t="s">
        <v>2847</v>
      </c>
      <c r="H2207" s="2">
        <v>38702</v>
      </c>
      <c r="I2207" t="str">
        <f>IFERROR(IFERROR(IFERROR(
VLOOKUP("*"&amp;$B2207&amp;"*", [1]cities_output!$A:$C,1,0),
VLOOKUP("*"&amp;LEFT($B2207,5)&amp;"*", [1]cities_output!$A:$C,1,0)),
VLOOKUP("*"&amp;RIGHT($B2207,5)&amp;"*", [1]cities_output!$A:$C,1,0)),
"")</f>
        <v>Jackson</v>
      </c>
      <c r="J2207">
        <f>IFERROR(IFERROR(IFERROR(
VLOOKUP("*"&amp;$B2207&amp;"*", [1]cities_output!$A:$C,2,0),
VLOOKUP("*"&amp;LEFT($B2207,5)&amp;"*", [1]cities_output!$A:$C,2,0)),
VLOOKUP("*"&amp;RIGHT($B2207,5)&amp;"*", [1]cities_output!$A:$C,2,0)),
"")</f>
        <v>37.381237499999997</v>
      </c>
      <c r="K2207">
        <f>IFERROR(IFERROR(IFERROR(
VLOOKUP("*"&amp;$B2207&amp;"*", [1]cities_output!$A:$C,3,0),
VLOOKUP("*"&amp;LEFT($B2207,5)&amp;"*", [1]cities_output!$A:$C,3,0)),
VLOOKUP("*"&amp;RIGHT($B2207,5)&amp;"*", [1]cities_output!$A:$C,3,0)),
"")</f>
        <v>-89.669152999999994</v>
      </c>
      <c r="L2207" cm="1">
        <f t="array" aca="1" ref="L2207" ca="1">IFERROR(SUMPRODUCT(MID(0&amp;F2207, LARGE(INDEX(ISNUMBER(--MID(F2207, ROW(INDIRECT("1:"&amp;LEN(F2207))), 1)) * ROW(INDIRECT("1:"&amp;LEN(F2207))), 0), ROW(INDIRECT("1:"&amp;LEN(F2207))))+1, 1) * 10^ROW(INDIRECT("1:"&amp;LEN(F2207)))/10),"")</f>
        <v>15</v>
      </c>
      <c r="M2207" t="str">
        <f t="shared" si="68"/>
        <v>hour</v>
      </c>
      <c r="N2207">
        <f t="shared" ca="1" si="69"/>
        <v>54000</v>
      </c>
    </row>
    <row r="2208" spans="1:14" x14ac:dyDescent="0.35">
      <c r="A2208" s="1">
        <v>41287.760416666664</v>
      </c>
      <c r="B2208" t="s">
        <v>1632</v>
      </c>
      <c r="C2208" t="s">
        <v>9</v>
      </c>
      <c r="D2208" t="s">
        <v>10</v>
      </c>
      <c r="E2208" t="s">
        <v>79</v>
      </c>
      <c r="F2208" t="s">
        <v>1031</v>
      </c>
      <c r="G2208" t="s">
        <v>1633</v>
      </c>
      <c r="H2208" s="2">
        <v>41309</v>
      </c>
      <c r="I2208" t="str">
        <f>IFERROR(IFERROR(IFERROR(
VLOOKUP("*"&amp;$B2208&amp;"*", [1]cities_output!$A:$C,1,0),
VLOOKUP("*"&amp;LEFT($B2208,5)&amp;"*", [1]cities_output!$A:$C,1,0)),
VLOOKUP("*"&amp;RIGHT($B2208,5)&amp;"*", [1]cities_output!$A:$C,1,0)),
"")</f>
        <v>Jackson</v>
      </c>
      <c r="J2208">
        <f>IFERROR(IFERROR(IFERROR(
VLOOKUP("*"&amp;$B2208&amp;"*", [1]cities_output!$A:$C,2,0),
VLOOKUP("*"&amp;LEFT($B2208,5)&amp;"*", [1]cities_output!$A:$C,2,0)),
VLOOKUP("*"&amp;RIGHT($B2208,5)&amp;"*", [1]cities_output!$A:$C,2,0)),
"")</f>
        <v>37.381237499999997</v>
      </c>
      <c r="K2208">
        <f>IFERROR(IFERROR(IFERROR(
VLOOKUP("*"&amp;$B2208&amp;"*", [1]cities_output!$A:$C,3,0),
VLOOKUP("*"&amp;LEFT($B2208,5)&amp;"*", [1]cities_output!$A:$C,3,0)),
VLOOKUP("*"&amp;RIGHT($B2208,5)&amp;"*", [1]cities_output!$A:$C,3,0)),
"")</f>
        <v>-89.669152999999994</v>
      </c>
      <c r="L2208" cm="1">
        <f t="array" aca="1" ref="L2208" ca="1">IFERROR(SUMPRODUCT(MID(0&amp;F2208, LARGE(INDEX(ISNUMBER(--MID(F2208, ROW(INDIRECT("1:"&amp;LEN(F2208))), 1)) * ROW(INDIRECT("1:"&amp;LEN(F2208))), 0), ROW(INDIRECT("1:"&amp;LEN(F2208))))+1, 1) * 10^ROW(INDIRECT("1:"&amp;LEN(F2208)))/10),"")</f>
        <v>3</v>
      </c>
      <c r="M2208" t="str">
        <f t="shared" si="68"/>
        <v>minute</v>
      </c>
      <c r="N2208">
        <f t="shared" ca="1" si="69"/>
        <v>180</v>
      </c>
    </row>
    <row r="2209" spans="1:14" x14ac:dyDescent="0.35">
      <c r="A2209" s="1">
        <v>27316.833333333332</v>
      </c>
      <c r="B2209" t="s">
        <v>4009</v>
      </c>
      <c r="C2209" t="s">
        <v>9</v>
      </c>
      <c r="D2209" t="s">
        <v>10</v>
      </c>
      <c r="F2209" t="s">
        <v>188</v>
      </c>
      <c r="G2209" t="s">
        <v>4010</v>
      </c>
      <c r="H2209" s="2">
        <v>40503</v>
      </c>
      <c r="I2209" t="str">
        <f>IFERROR(IFERROR(IFERROR(
VLOOKUP("*"&amp;$B2209&amp;"*", [1]cities_output!$A:$C,1,0),
VLOOKUP("*"&amp;LEFT($B2209,5)&amp;"*", [1]cities_output!$A:$C,1,0)),
VLOOKUP("*"&amp;RIGHT($B2209,5)&amp;"*", [1]cities_output!$A:$C,1,0)),
"")</f>
        <v xml:space="preserve">Oran </v>
      </c>
      <c r="J2209">
        <f>IFERROR(IFERROR(IFERROR(
VLOOKUP("*"&amp;$B2209&amp;"*", [1]cities_output!$A:$C,2,0),
VLOOKUP("*"&amp;LEFT($B2209,5)&amp;"*", [1]cities_output!$A:$C,2,0)),
VLOOKUP("*"&amp;RIGHT($B2209,5)&amp;"*", [1]cities_output!$A:$C,2,0)),
"")</f>
        <v>37.085099999999997</v>
      </c>
      <c r="K2209">
        <f>IFERROR(IFERROR(IFERROR(
VLOOKUP("*"&amp;$B2209&amp;"*", [1]cities_output!$A:$C,3,0),
VLOOKUP("*"&amp;LEFT($B2209,5)&amp;"*", [1]cities_output!$A:$C,3,0)),
VLOOKUP("*"&amp;RIGHT($B2209,5)&amp;"*", [1]cities_output!$A:$C,3,0)),
"")</f>
        <v>-89.6554</v>
      </c>
      <c r="L2209" cm="1">
        <f t="array" aca="1" ref="L2209" ca="1">IFERROR(SUMPRODUCT(MID(0&amp;F2209, LARGE(INDEX(ISNUMBER(--MID(F2209, ROW(INDIRECT("1:"&amp;LEN(F2209))), 1)) * ROW(INDIRECT("1:"&amp;LEN(F2209))), 0), ROW(INDIRECT("1:"&amp;LEN(F2209))))+1, 1) * 10^ROW(INDIRECT("1:"&amp;LEN(F2209)))/10),"")</f>
        <v>15</v>
      </c>
      <c r="M2209" t="str">
        <f t="shared" si="68"/>
        <v>second</v>
      </c>
      <c r="N2209">
        <f t="shared" ca="1" si="69"/>
        <v>15</v>
      </c>
    </row>
    <row r="2210" spans="1:14" x14ac:dyDescent="0.35">
      <c r="A2210" s="1">
        <v>42665.972222222219</v>
      </c>
      <c r="B2210" t="s">
        <v>993</v>
      </c>
      <c r="C2210" t="s">
        <v>9</v>
      </c>
      <c r="D2210" t="s">
        <v>10</v>
      </c>
      <c r="E2210" t="s">
        <v>76</v>
      </c>
      <c r="F2210" s="3">
        <v>0.98958333333333337</v>
      </c>
      <c r="G2210" t="s">
        <v>994</v>
      </c>
      <c r="H2210" s="2">
        <v>42670</v>
      </c>
      <c r="I2210" t="str">
        <f>IFERROR(IFERROR(IFERROR(
VLOOKUP("*"&amp;$B2210&amp;"*", [1]cities_output!$A:$C,1,0),
VLOOKUP("*"&amp;LEFT($B2210,5)&amp;"*", [1]cities_output!$A:$C,1,0)),
VLOOKUP("*"&amp;RIGHT($B2210,5)&amp;"*", [1]cities_output!$A:$C,1,0)),
"")</f>
        <v>Benton</v>
      </c>
      <c r="J2210">
        <f>IFERROR(IFERROR(IFERROR(
VLOOKUP("*"&amp;$B2210&amp;"*", [1]cities_output!$A:$C,2,0),
VLOOKUP("*"&amp;LEFT($B2210,5)&amp;"*", [1]cities_output!$A:$C,2,0)),
VLOOKUP("*"&amp;RIGHT($B2210,5)&amp;"*", [1]cities_output!$A:$C,2,0)),
"")</f>
        <v>37.097029499999998</v>
      </c>
      <c r="K2210">
        <f>IFERROR(IFERROR(IFERROR(
VLOOKUP("*"&amp;$B2210&amp;"*", [1]cities_output!$A:$C,3,0),
VLOOKUP("*"&amp;LEFT($B2210,5)&amp;"*", [1]cities_output!$A:$C,3,0)),
VLOOKUP("*"&amp;RIGHT($B2210,5)&amp;"*", [1]cities_output!$A:$C,3,0)),
"")</f>
        <v>-89.563447999999994</v>
      </c>
      <c r="L2210" cm="1">
        <f t="array" aca="1" ref="L2210" ca="1">IFERROR(SUMPRODUCT(MID(0&amp;F2210, LARGE(INDEX(ISNUMBER(--MID(F2210, ROW(INDIRECT("1:"&amp;LEN(F2210))), 1)) * ROW(INDIRECT("1:"&amp;LEN(F2210))), 0), ROW(INDIRECT("1:"&amp;LEN(F2210))))+1, 1) * 10^ROW(INDIRECT("1:"&amp;LEN(F2210)))/10),"")</f>
        <v>989583333333333</v>
      </c>
      <c r="M2210" t="str">
        <f t="shared" si="68"/>
        <v/>
      </c>
      <c r="N2210" t="str">
        <f t="shared" si="69"/>
        <v/>
      </c>
    </row>
    <row r="2211" spans="1:14" x14ac:dyDescent="0.35">
      <c r="A2211" s="1">
        <v>35983.041666666664</v>
      </c>
      <c r="B2211" t="s">
        <v>888</v>
      </c>
      <c r="C2211" t="s">
        <v>9</v>
      </c>
      <c r="D2211" t="s">
        <v>10</v>
      </c>
      <c r="E2211" t="s">
        <v>79</v>
      </c>
      <c r="F2211" t="s">
        <v>3622</v>
      </c>
      <c r="G2211" t="s">
        <v>3623</v>
      </c>
      <c r="H2211" s="2">
        <v>42811</v>
      </c>
      <c r="I2211" t="str">
        <f>IFERROR(IFERROR(IFERROR(
VLOOKUP("*"&amp;$B2211&amp;"*", [1]cities_output!$A:$C,1,0),
VLOOKUP("*"&amp;LEFT($B2211,5)&amp;"*", [1]cities_output!$A:$C,1,0)),
VLOOKUP("*"&amp;RIGHT($B2211,5)&amp;"*", [1]cities_output!$A:$C,1,0)),
"")</f>
        <v>Benton</v>
      </c>
      <c r="J2211">
        <f>IFERROR(IFERROR(IFERROR(
VLOOKUP("*"&amp;$B2211&amp;"*", [1]cities_output!$A:$C,2,0),
VLOOKUP("*"&amp;LEFT($B2211,5)&amp;"*", [1]cities_output!$A:$C,2,0)),
VLOOKUP("*"&amp;RIGHT($B2211,5)&amp;"*", [1]cities_output!$A:$C,2,0)),
"")</f>
        <v>37.097029499999998</v>
      </c>
      <c r="K2211">
        <f>IFERROR(IFERROR(IFERROR(
VLOOKUP("*"&amp;$B2211&amp;"*", [1]cities_output!$A:$C,3,0),
VLOOKUP("*"&amp;LEFT($B2211,5)&amp;"*", [1]cities_output!$A:$C,3,0)),
VLOOKUP("*"&amp;RIGHT($B2211,5)&amp;"*", [1]cities_output!$A:$C,3,0)),
"")</f>
        <v>-89.563447999999994</v>
      </c>
      <c r="L2211" cm="1">
        <f t="array" aca="1" ref="L2211" ca="1">IFERROR(SUMPRODUCT(MID(0&amp;F2211, LARGE(INDEX(ISNUMBER(--MID(F2211, ROW(INDIRECT("1:"&amp;LEN(F2211))), 1)) * ROW(INDIRECT("1:"&amp;LEN(F2211))), 0), ROW(INDIRECT("1:"&amp;LEN(F2211))))+1, 1) * 10^ROW(INDIRECT("1:"&amp;LEN(F2211)))/10),"")</f>
        <v>0</v>
      </c>
      <c r="M2211" t="str">
        <f t="shared" si="68"/>
        <v/>
      </c>
      <c r="N2211" t="str">
        <f t="shared" si="69"/>
        <v/>
      </c>
    </row>
    <row r="2212" spans="1:14" x14ac:dyDescent="0.35">
      <c r="A2212" s="1">
        <v>42618.083333333336</v>
      </c>
      <c r="B2212" t="s">
        <v>888</v>
      </c>
      <c r="C2212" t="s">
        <v>9</v>
      </c>
      <c r="D2212" t="s">
        <v>10</v>
      </c>
      <c r="E2212" t="s">
        <v>44</v>
      </c>
      <c r="F2212" t="s">
        <v>1019</v>
      </c>
      <c r="G2212" t="s">
        <v>1020</v>
      </c>
      <c r="H2212" s="2">
        <v>42622</v>
      </c>
      <c r="I2212" t="str">
        <f>IFERROR(IFERROR(IFERROR(
VLOOKUP("*"&amp;$B2212&amp;"*", [1]cities_output!$A:$C,1,0),
VLOOKUP("*"&amp;LEFT($B2212,5)&amp;"*", [1]cities_output!$A:$C,1,0)),
VLOOKUP("*"&amp;RIGHT($B2212,5)&amp;"*", [1]cities_output!$A:$C,1,0)),
"")</f>
        <v>Benton</v>
      </c>
      <c r="J2212">
        <f>IFERROR(IFERROR(IFERROR(
VLOOKUP("*"&amp;$B2212&amp;"*", [1]cities_output!$A:$C,2,0),
VLOOKUP("*"&amp;LEFT($B2212,5)&amp;"*", [1]cities_output!$A:$C,2,0)),
VLOOKUP("*"&amp;RIGHT($B2212,5)&amp;"*", [1]cities_output!$A:$C,2,0)),
"")</f>
        <v>37.097029499999998</v>
      </c>
      <c r="K2212">
        <f>IFERROR(IFERROR(IFERROR(
VLOOKUP("*"&amp;$B2212&amp;"*", [1]cities_output!$A:$C,3,0),
VLOOKUP("*"&amp;LEFT($B2212,5)&amp;"*", [1]cities_output!$A:$C,3,0)),
VLOOKUP("*"&amp;RIGHT($B2212,5)&amp;"*", [1]cities_output!$A:$C,3,0)),
"")</f>
        <v>-89.563447999999994</v>
      </c>
      <c r="L2212" cm="1">
        <f t="array" aca="1" ref="L2212" ca="1">IFERROR(SUMPRODUCT(MID(0&amp;F2212, LARGE(INDEX(ISNUMBER(--MID(F2212, ROW(INDIRECT("1:"&amp;LEN(F2212))), 1)) * ROW(INDIRECT("1:"&amp;LEN(F2212))), 0), ROW(INDIRECT("1:"&amp;LEN(F2212))))+1, 1) * 10^ROW(INDIRECT("1:"&amp;LEN(F2212)))/10),"")</f>
        <v>24</v>
      </c>
      <c r="M2212" t="str">
        <f t="shared" si="68"/>
        <v>hour</v>
      </c>
      <c r="N2212">
        <f t="shared" ca="1" si="69"/>
        <v>86400</v>
      </c>
    </row>
    <row r="2213" spans="1:14" x14ac:dyDescent="0.35">
      <c r="A2213" s="1">
        <v>42396.754861111112</v>
      </c>
      <c r="B2213" t="s">
        <v>888</v>
      </c>
      <c r="C2213" t="s">
        <v>9</v>
      </c>
      <c r="D2213" t="s">
        <v>10</v>
      </c>
      <c r="E2213" t="s">
        <v>553</v>
      </c>
      <c r="F2213" t="s">
        <v>1133</v>
      </c>
      <c r="G2213" t="s">
        <v>1134</v>
      </c>
      <c r="H2213" s="2">
        <v>42398</v>
      </c>
      <c r="I2213" t="str">
        <f>IFERROR(IFERROR(IFERROR(
VLOOKUP("*"&amp;$B2213&amp;"*", [1]cities_output!$A:$C,1,0),
VLOOKUP("*"&amp;LEFT($B2213,5)&amp;"*", [1]cities_output!$A:$C,1,0)),
VLOOKUP("*"&amp;RIGHT($B2213,5)&amp;"*", [1]cities_output!$A:$C,1,0)),
"")</f>
        <v>Benton</v>
      </c>
      <c r="J2213">
        <f>IFERROR(IFERROR(IFERROR(
VLOOKUP("*"&amp;$B2213&amp;"*", [1]cities_output!$A:$C,2,0),
VLOOKUP("*"&amp;LEFT($B2213,5)&amp;"*", [1]cities_output!$A:$C,2,0)),
VLOOKUP("*"&amp;RIGHT($B2213,5)&amp;"*", [1]cities_output!$A:$C,2,0)),
"")</f>
        <v>37.097029499999998</v>
      </c>
      <c r="K2213">
        <f>IFERROR(IFERROR(IFERROR(
VLOOKUP("*"&amp;$B2213&amp;"*", [1]cities_output!$A:$C,3,0),
VLOOKUP("*"&amp;LEFT($B2213,5)&amp;"*", [1]cities_output!$A:$C,3,0)),
VLOOKUP("*"&amp;RIGHT($B2213,5)&amp;"*", [1]cities_output!$A:$C,3,0)),
"")</f>
        <v>-89.563447999999994</v>
      </c>
      <c r="L2213" cm="1">
        <f t="array" aca="1" ref="L2213" ca="1">IFERROR(SUMPRODUCT(MID(0&amp;F2213, LARGE(INDEX(ISNUMBER(--MID(F2213, ROW(INDIRECT("1:"&amp;LEN(F2213))), 1)) * ROW(INDIRECT("1:"&amp;LEN(F2213))), 0), ROW(INDIRECT("1:"&amp;LEN(F2213))))+1, 1) * 10^ROW(INDIRECT("1:"&amp;LEN(F2213)))/10),"")</f>
        <v>3</v>
      </c>
      <c r="M2213" t="str">
        <f t="shared" si="68"/>
        <v>hour</v>
      </c>
      <c r="N2213">
        <f t="shared" ca="1" si="69"/>
        <v>10800</v>
      </c>
    </row>
    <row r="2214" spans="1:14" x14ac:dyDescent="0.35">
      <c r="A2214" s="1">
        <v>29844.8125</v>
      </c>
      <c r="B2214" t="s">
        <v>993</v>
      </c>
      <c r="C2214" t="s">
        <v>9</v>
      </c>
      <c r="D2214" t="s">
        <v>10</v>
      </c>
      <c r="E2214" t="s">
        <v>118</v>
      </c>
      <c r="F2214" t="s">
        <v>360</v>
      </c>
      <c r="G2214" t="s">
        <v>3943</v>
      </c>
      <c r="H2214" s="2">
        <v>41176</v>
      </c>
      <c r="I2214" t="str">
        <f>IFERROR(IFERROR(IFERROR(
VLOOKUP("*"&amp;$B2214&amp;"*", [1]cities_output!$A:$C,1,0),
VLOOKUP("*"&amp;LEFT($B2214,5)&amp;"*", [1]cities_output!$A:$C,1,0)),
VLOOKUP("*"&amp;RIGHT($B2214,5)&amp;"*", [1]cities_output!$A:$C,1,0)),
"")</f>
        <v>Benton</v>
      </c>
      <c r="J2214">
        <f>IFERROR(IFERROR(IFERROR(
VLOOKUP("*"&amp;$B2214&amp;"*", [1]cities_output!$A:$C,2,0),
VLOOKUP("*"&amp;LEFT($B2214,5)&amp;"*", [1]cities_output!$A:$C,2,0)),
VLOOKUP("*"&amp;RIGHT($B2214,5)&amp;"*", [1]cities_output!$A:$C,2,0)),
"")</f>
        <v>37.097029499999998</v>
      </c>
      <c r="K2214">
        <f>IFERROR(IFERROR(IFERROR(
VLOOKUP("*"&amp;$B2214&amp;"*", [1]cities_output!$A:$C,3,0),
VLOOKUP("*"&amp;LEFT($B2214,5)&amp;"*", [1]cities_output!$A:$C,3,0)),
VLOOKUP("*"&amp;RIGHT($B2214,5)&amp;"*", [1]cities_output!$A:$C,3,0)),
"")</f>
        <v>-89.563447999999994</v>
      </c>
      <c r="L2214" cm="1">
        <f t="array" aca="1" ref="L2214" ca="1">IFERROR(SUMPRODUCT(MID(0&amp;F2214, LARGE(INDEX(ISNUMBER(--MID(F2214, ROW(INDIRECT("1:"&amp;LEN(F2214))), 1)) * ROW(INDIRECT("1:"&amp;LEN(F2214))), 0), ROW(INDIRECT("1:"&amp;LEN(F2214))))+1, 1) * 10^ROW(INDIRECT("1:"&amp;LEN(F2214)))/10),"")</f>
        <v>1</v>
      </c>
      <c r="M2214" t="str">
        <f t="shared" si="68"/>
        <v>hour</v>
      </c>
      <c r="N2214">
        <f t="shared" ca="1" si="69"/>
        <v>3600</v>
      </c>
    </row>
    <row r="2215" spans="1:14" x14ac:dyDescent="0.35">
      <c r="A2215" s="1">
        <v>42919.524305555555</v>
      </c>
      <c r="B2215" t="s">
        <v>888</v>
      </c>
      <c r="C2215" t="s">
        <v>9</v>
      </c>
      <c r="D2215" t="s">
        <v>10</v>
      </c>
      <c r="E2215" t="s">
        <v>118</v>
      </c>
      <c r="F2215" t="s">
        <v>546</v>
      </c>
      <c r="G2215" t="s">
        <v>889</v>
      </c>
      <c r="H2215" s="2">
        <v>42923</v>
      </c>
      <c r="I2215" t="str">
        <f>IFERROR(IFERROR(IFERROR(
VLOOKUP("*"&amp;$B2215&amp;"*", [1]cities_output!$A:$C,1,0),
VLOOKUP("*"&amp;LEFT($B2215,5)&amp;"*", [1]cities_output!$A:$C,1,0)),
VLOOKUP("*"&amp;RIGHT($B2215,5)&amp;"*", [1]cities_output!$A:$C,1,0)),
"")</f>
        <v>Benton</v>
      </c>
      <c r="J2215">
        <f>IFERROR(IFERROR(IFERROR(
VLOOKUP("*"&amp;$B2215&amp;"*", [1]cities_output!$A:$C,2,0),
VLOOKUP("*"&amp;LEFT($B2215,5)&amp;"*", [1]cities_output!$A:$C,2,0)),
VLOOKUP("*"&amp;RIGHT($B2215,5)&amp;"*", [1]cities_output!$A:$C,2,0)),
"")</f>
        <v>37.097029499999998</v>
      </c>
      <c r="K2215">
        <f>IFERROR(IFERROR(IFERROR(
VLOOKUP("*"&amp;$B2215&amp;"*", [1]cities_output!$A:$C,3,0),
VLOOKUP("*"&amp;LEFT($B2215,5)&amp;"*", [1]cities_output!$A:$C,3,0)),
VLOOKUP("*"&amp;RIGHT($B2215,5)&amp;"*", [1]cities_output!$A:$C,3,0)),
"")</f>
        <v>-89.563447999999994</v>
      </c>
      <c r="L2215">
        <v>30</v>
      </c>
      <c r="M2215" t="str">
        <f t="shared" si="68"/>
        <v>second</v>
      </c>
      <c r="N2215">
        <f t="shared" si="69"/>
        <v>30</v>
      </c>
    </row>
    <row r="2216" spans="1:14" x14ac:dyDescent="0.35">
      <c r="A2216" s="1">
        <v>41697</v>
      </c>
      <c r="B2216" t="s">
        <v>1461</v>
      </c>
      <c r="C2216" t="s">
        <v>9</v>
      </c>
      <c r="D2216" t="s">
        <v>10</v>
      </c>
      <c r="E2216" t="s">
        <v>30</v>
      </c>
      <c r="F2216" t="s">
        <v>255</v>
      </c>
      <c r="G2216" t="s">
        <v>1462</v>
      </c>
      <c r="H2216" s="2">
        <v>41697</v>
      </c>
      <c r="I2216" t="str">
        <f>IFERROR(IFERROR(IFERROR(
VLOOKUP("*"&amp;$B2216&amp;"*", [1]cities_output!$A:$C,1,0),
VLOOKUP("*"&amp;LEFT($B2216,5)&amp;"*", [1]cities_output!$A:$C,1,0)),
VLOOKUP("*"&amp;RIGHT($B2216,5)&amp;"*", [1]cities_output!$A:$C,1,0)),
"")</f>
        <v>Benton</v>
      </c>
      <c r="J2216">
        <f>IFERROR(IFERROR(IFERROR(
VLOOKUP("*"&amp;$B2216&amp;"*", [1]cities_output!$A:$C,2,0),
VLOOKUP("*"&amp;LEFT($B2216,5)&amp;"*", [1]cities_output!$A:$C,2,0)),
VLOOKUP("*"&amp;RIGHT($B2216,5)&amp;"*", [1]cities_output!$A:$C,2,0)),
"")</f>
        <v>37.097029499999998</v>
      </c>
      <c r="K2216">
        <f>IFERROR(IFERROR(IFERROR(
VLOOKUP("*"&amp;$B2216&amp;"*", [1]cities_output!$A:$C,3,0),
VLOOKUP("*"&amp;LEFT($B2216,5)&amp;"*", [1]cities_output!$A:$C,3,0)),
VLOOKUP("*"&amp;RIGHT($B2216,5)&amp;"*", [1]cities_output!$A:$C,3,0)),
"")</f>
        <v>-89.563447999999994</v>
      </c>
      <c r="L2216" cm="1">
        <f t="array" aca="1" ref="L2216" ca="1">IFERROR(SUMPRODUCT(MID(0&amp;F2216, LARGE(INDEX(ISNUMBER(--MID(F2216, ROW(INDIRECT("1:"&amp;LEN(F2216))), 1)) * ROW(INDIRECT("1:"&amp;LEN(F2216))), 0), ROW(INDIRECT("1:"&amp;LEN(F2216))))+1, 1) * 10^ROW(INDIRECT("1:"&amp;LEN(F2216)))/10),"")</f>
        <v>20</v>
      </c>
      <c r="M2216" t="str">
        <f t="shared" si="68"/>
        <v>minute</v>
      </c>
      <c r="N2216">
        <f t="shared" ca="1" si="69"/>
        <v>1200</v>
      </c>
    </row>
    <row r="2217" spans="1:14" x14ac:dyDescent="0.35">
      <c r="A2217" s="1">
        <v>42514.885416666664</v>
      </c>
      <c r="B2217" t="s">
        <v>888</v>
      </c>
      <c r="C2217" t="s">
        <v>9</v>
      </c>
      <c r="D2217" t="s">
        <v>10</v>
      </c>
      <c r="E2217" t="s">
        <v>51</v>
      </c>
      <c r="F2217" t="s">
        <v>73</v>
      </c>
      <c r="G2217" t="s">
        <v>1084</v>
      </c>
      <c r="H2217" s="2">
        <v>42522</v>
      </c>
      <c r="I2217" t="str">
        <f>IFERROR(IFERROR(IFERROR(
VLOOKUP("*"&amp;$B2217&amp;"*", [1]cities_output!$A:$C,1,0),
VLOOKUP("*"&amp;LEFT($B2217,5)&amp;"*", [1]cities_output!$A:$C,1,0)),
VLOOKUP("*"&amp;RIGHT($B2217,5)&amp;"*", [1]cities_output!$A:$C,1,0)),
"")</f>
        <v>Benton</v>
      </c>
      <c r="J2217">
        <f>IFERROR(IFERROR(IFERROR(
VLOOKUP("*"&amp;$B2217&amp;"*", [1]cities_output!$A:$C,2,0),
VLOOKUP("*"&amp;LEFT($B2217,5)&amp;"*", [1]cities_output!$A:$C,2,0)),
VLOOKUP("*"&amp;RIGHT($B2217,5)&amp;"*", [1]cities_output!$A:$C,2,0)),
"")</f>
        <v>37.097029499999998</v>
      </c>
      <c r="K2217">
        <f>IFERROR(IFERROR(IFERROR(
VLOOKUP("*"&amp;$B2217&amp;"*", [1]cities_output!$A:$C,3,0),
VLOOKUP("*"&amp;LEFT($B2217,5)&amp;"*", [1]cities_output!$A:$C,3,0)),
VLOOKUP("*"&amp;RIGHT($B2217,5)&amp;"*", [1]cities_output!$A:$C,3,0)),
"")</f>
        <v>-89.563447999999994</v>
      </c>
      <c r="L2217">
        <v>10</v>
      </c>
      <c r="M2217" t="str">
        <f t="shared" si="68"/>
        <v>second</v>
      </c>
      <c r="N2217">
        <f t="shared" si="69"/>
        <v>10</v>
      </c>
    </row>
    <row r="2218" spans="1:14" x14ac:dyDescent="0.35">
      <c r="A2218" s="1">
        <v>40002.958333333336</v>
      </c>
      <c r="B2218" t="s">
        <v>888</v>
      </c>
      <c r="C2218" t="s">
        <v>9</v>
      </c>
      <c r="D2218" t="s">
        <v>10</v>
      </c>
      <c r="E2218" t="s">
        <v>76</v>
      </c>
      <c r="F2218" t="s">
        <v>2336</v>
      </c>
      <c r="G2218" t="s">
        <v>2337</v>
      </c>
      <c r="H2218" s="2">
        <v>40030</v>
      </c>
      <c r="I2218" t="str">
        <f>IFERROR(IFERROR(IFERROR(
VLOOKUP("*"&amp;$B2218&amp;"*", [1]cities_output!$A:$C,1,0),
VLOOKUP("*"&amp;LEFT($B2218,5)&amp;"*", [1]cities_output!$A:$C,1,0)),
VLOOKUP("*"&amp;RIGHT($B2218,5)&amp;"*", [1]cities_output!$A:$C,1,0)),
"")</f>
        <v>Benton</v>
      </c>
      <c r="J2218">
        <f>IFERROR(IFERROR(IFERROR(
VLOOKUP("*"&amp;$B2218&amp;"*", [1]cities_output!$A:$C,2,0),
VLOOKUP("*"&amp;LEFT($B2218,5)&amp;"*", [1]cities_output!$A:$C,2,0)),
VLOOKUP("*"&amp;RIGHT($B2218,5)&amp;"*", [1]cities_output!$A:$C,2,0)),
"")</f>
        <v>37.097029499999998</v>
      </c>
      <c r="K2218">
        <f>IFERROR(IFERROR(IFERROR(
VLOOKUP("*"&amp;$B2218&amp;"*", [1]cities_output!$A:$C,3,0),
VLOOKUP("*"&amp;LEFT($B2218,5)&amp;"*", [1]cities_output!$A:$C,3,0)),
VLOOKUP("*"&amp;RIGHT($B2218,5)&amp;"*", [1]cities_output!$A:$C,3,0)),
"")</f>
        <v>-89.563447999999994</v>
      </c>
      <c r="L2218">
        <v>2</v>
      </c>
      <c r="M2218" t="str">
        <f t="shared" si="68"/>
        <v>minute</v>
      </c>
      <c r="N2218">
        <f t="shared" si="69"/>
        <v>120</v>
      </c>
    </row>
    <row r="2219" spans="1:14" x14ac:dyDescent="0.35">
      <c r="A2219" s="1">
        <v>41865.916666666664</v>
      </c>
      <c r="B2219" t="s">
        <v>888</v>
      </c>
      <c r="C2219" t="s">
        <v>9</v>
      </c>
      <c r="D2219" t="s">
        <v>10</v>
      </c>
      <c r="E2219" t="s">
        <v>44</v>
      </c>
      <c r="F2219" t="s">
        <v>217</v>
      </c>
      <c r="G2219" t="s">
        <v>1345</v>
      </c>
      <c r="H2219" s="2">
        <v>41866</v>
      </c>
      <c r="I2219" t="str">
        <f>IFERROR(IFERROR(IFERROR(
VLOOKUP("*"&amp;$B2219&amp;"*", [1]cities_output!$A:$C,1,0),
VLOOKUP("*"&amp;LEFT($B2219,5)&amp;"*", [1]cities_output!$A:$C,1,0)),
VLOOKUP("*"&amp;RIGHT($B2219,5)&amp;"*", [1]cities_output!$A:$C,1,0)),
"")</f>
        <v>Benton</v>
      </c>
      <c r="J2219">
        <f>IFERROR(IFERROR(IFERROR(
VLOOKUP("*"&amp;$B2219&amp;"*", [1]cities_output!$A:$C,2,0),
VLOOKUP("*"&amp;LEFT($B2219,5)&amp;"*", [1]cities_output!$A:$C,2,0)),
VLOOKUP("*"&amp;RIGHT($B2219,5)&amp;"*", [1]cities_output!$A:$C,2,0)),
"")</f>
        <v>37.097029499999998</v>
      </c>
      <c r="K2219">
        <f>IFERROR(IFERROR(IFERROR(
VLOOKUP("*"&amp;$B2219&amp;"*", [1]cities_output!$A:$C,3,0),
VLOOKUP("*"&amp;LEFT($B2219,5)&amp;"*", [1]cities_output!$A:$C,3,0)),
VLOOKUP("*"&amp;RIGHT($B2219,5)&amp;"*", [1]cities_output!$A:$C,3,0)),
"")</f>
        <v>-89.563447999999994</v>
      </c>
      <c r="L2219" cm="1">
        <f t="array" aca="1" ref="L2219" ca="1">IFERROR(SUMPRODUCT(MID(0&amp;F2219, LARGE(INDEX(ISNUMBER(--MID(F2219, ROW(INDIRECT("1:"&amp;LEN(F2219))), 1)) * ROW(INDIRECT("1:"&amp;LEN(F2219))), 0), ROW(INDIRECT("1:"&amp;LEN(F2219))))+1, 1) * 10^ROW(INDIRECT("1:"&amp;LEN(F2219)))/10),"")</f>
        <v>10</v>
      </c>
      <c r="M2219" t="str">
        <f t="shared" si="68"/>
        <v>minute</v>
      </c>
      <c r="N2219">
        <f t="shared" ca="1" si="69"/>
        <v>600</v>
      </c>
    </row>
    <row r="2220" spans="1:14" x14ac:dyDescent="0.35">
      <c r="A2220" s="1">
        <v>38854.895833333336</v>
      </c>
      <c r="B2220" t="s">
        <v>2803</v>
      </c>
      <c r="C2220" t="s">
        <v>9</v>
      </c>
      <c r="D2220" t="s">
        <v>10</v>
      </c>
      <c r="E2220" t="s">
        <v>11</v>
      </c>
      <c r="F2220" t="s">
        <v>160</v>
      </c>
      <c r="G2220" t="s">
        <v>2804</v>
      </c>
      <c r="H2220" s="2">
        <v>38914</v>
      </c>
      <c r="I2220" t="str">
        <f>IFERROR(IFERROR(IFERROR(
VLOOKUP("*"&amp;$B2220&amp;"*", [1]cities_output!$A:$C,1,0),
VLOOKUP("*"&amp;LEFT($B2220,5)&amp;"*", [1]cities_output!$A:$C,1,0)),
VLOOKUP("*"&amp;RIGHT($B2220,5)&amp;"*", [1]cities_output!$A:$C,1,0)),
"")</f>
        <v>Benton</v>
      </c>
      <c r="J2220">
        <f>IFERROR(IFERROR(IFERROR(
VLOOKUP("*"&amp;$B2220&amp;"*", [1]cities_output!$A:$C,2,0),
VLOOKUP("*"&amp;LEFT($B2220,5)&amp;"*", [1]cities_output!$A:$C,2,0)),
VLOOKUP("*"&amp;RIGHT($B2220,5)&amp;"*", [1]cities_output!$A:$C,2,0)),
"")</f>
        <v>37.097029499999998</v>
      </c>
      <c r="K2220">
        <f>IFERROR(IFERROR(IFERROR(
VLOOKUP("*"&amp;$B2220&amp;"*", [1]cities_output!$A:$C,3,0),
VLOOKUP("*"&amp;LEFT($B2220,5)&amp;"*", [1]cities_output!$A:$C,3,0)),
VLOOKUP("*"&amp;RIGHT($B2220,5)&amp;"*", [1]cities_output!$A:$C,3,0)),
"")</f>
        <v>-89.563447999999994</v>
      </c>
      <c r="L2220" cm="1">
        <f t="array" aca="1" ref="L2220" ca="1">IFERROR(SUMPRODUCT(MID(0&amp;F2220, LARGE(INDEX(ISNUMBER(--MID(F2220, ROW(INDIRECT("1:"&amp;LEN(F2220))), 1)) * ROW(INDIRECT("1:"&amp;LEN(F2220))), 0), ROW(INDIRECT("1:"&amp;LEN(F2220))))+1, 1) * 10^ROW(INDIRECT("1:"&amp;LEN(F2220)))/10),"")</f>
        <v>5</v>
      </c>
      <c r="M2220" t="str">
        <f t="shared" si="68"/>
        <v>minute</v>
      </c>
      <c r="N2220">
        <f t="shared" ca="1" si="69"/>
        <v>300</v>
      </c>
    </row>
    <row r="2221" spans="1:14" x14ac:dyDescent="0.35">
      <c r="A2221" s="1">
        <v>37222.232638888891</v>
      </c>
      <c r="B2221" t="s">
        <v>888</v>
      </c>
      <c r="C2221" t="s">
        <v>9</v>
      </c>
      <c r="D2221" t="s">
        <v>10</v>
      </c>
      <c r="E2221" t="s">
        <v>15</v>
      </c>
      <c r="F2221" t="s">
        <v>16</v>
      </c>
      <c r="G2221" t="s">
        <v>3268</v>
      </c>
      <c r="H2221" s="2">
        <v>37230</v>
      </c>
      <c r="I2221" t="str">
        <f>IFERROR(IFERROR(IFERROR(
VLOOKUP("*"&amp;$B2221&amp;"*", [1]cities_output!$A:$C,1,0),
VLOOKUP("*"&amp;LEFT($B2221,5)&amp;"*", [1]cities_output!$A:$C,1,0)),
VLOOKUP("*"&amp;RIGHT($B2221,5)&amp;"*", [1]cities_output!$A:$C,1,0)),
"")</f>
        <v>Benton</v>
      </c>
      <c r="J2221">
        <f>IFERROR(IFERROR(IFERROR(
VLOOKUP("*"&amp;$B2221&amp;"*", [1]cities_output!$A:$C,2,0),
VLOOKUP("*"&amp;LEFT($B2221,5)&amp;"*", [1]cities_output!$A:$C,2,0)),
VLOOKUP("*"&amp;RIGHT($B2221,5)&amp;"*", [1]cities_output!$A:$C,2,0)),
"")</f>
        <v>37.097029499999998</v>
      </c>
      <c r="K2221">
        <f>IFERROR(IFERROR(IFERROR(
VLOOKUP("*"&amp;$B2221&amp;"*", [1]cities_output!$A:$C,3,0),
VLOOKUP("*"&amp;LEFT($B2221,5)&amp;"*", [1]cities_output!$A:$C,3,0)),
VLOOKUP("*"&amp;RIGHT($B2221,5)&amp;"*", [1]cities_output!$A:$C,3,0)),
"")</f>
        <v>-89.563447999999994</v>
      </c>
      <c r="L2221" cm="1">
        <f t="array" aca="1" ref="L2221" ca="1">IFERROR(SUMPRODUCT(MID(0&amp;F2221, LARGE(INDEX(ISNUMBER(--MID(F2221, ROW(INDIRECT("1:"&amp;LEN(F2221))), 1)) * ROW(INDIRECT("1:"&amp;LEN(F2221))), 0), ROW(INDIRECT("1:"&amp;LEN(F2221))))+1, 1) * 10^ROW(INDIRECT("1:"&amp;LEN(F2221)))/10),"")</f>
        <v>1</v>
      </c>
      <c r="M2221" t="str">
        <f t="shared" si="68"/>
        <v>minute</v>
      </c>
      <c r="N2221">
        <f t="shared" ca="1" si="69"/>
        <v>60</v>
      </c>
    </row>
    <row r="2222" spans="1:14" x14ac:dyDescent="0.35">
      <c r="A2222" s="1">
        <v>42513.895833333336</v>
      </c>
      <c r="B2222" t="s">
        <v>888</v>
      </c>
      <c r="C2222" t="s">
        <v>9</v>
      </c>
      <c r="D2222" t="s">
        <v>10</v>
      </c>
      <c r="E2222" t="s">
        <v>11</v>
      </c>
      <c r="F2222" t="s">
        <v>302</v>
      </c>
      <c r="G2222" t="s">
        <v>1085</v>
      </c>
      <c r="H2222" s="2">
        <v>42537</v>
      </c>
      <c r="I2222" t="str">
        <f>IFERROR(IFERROR(IFERROR(
VLOOKUP("*"&amp;$B2222&amp;"*", [1]cities_output!$A:$C,1,0),
VLOOKUP("*"&amp;LEFT($B2222,5)&amp;"*", [1]cities_output!$A:$C,1,0)),
VLOOKUP("*"&amp;RIGHT($B2222,5)&amp;"*", [1]cities_output!$A:$C,1,0)),
"")</f>
        <v>Benton</v>
      </c>
      <c r="J2222">
        <f>IFERROR(IFERROR(IFERROR(
VLOOKUP("*"&amp;$B2222&amp;"*", [1]cities_output!$A:$C,2,0),
VLOOKUP("*"&amp;LEFT($B2222,5)&amp;"*", [1]cities_output!$A:$C,2,0)),
VLOOKUP("*"&amp;RIGHT($B2222,5)&amp;"*", [1]cities_output!$A:$C,2,0)),
"")</f>
        <v>37.097029499999998</v>
      </c>
      <c r="K2222">
        <f>IFERROR(IFERROR(IFERROR(
VLOOKUP("*"&amp;$B2222&amp;"*", [1]cities_output!$A:$C,3,0),
VLOOKUP("*"&amp;LEFT($B2222,5)&amp;"*", [1]cities_output!$A:$C,3,0)),
VLOOKUP("*"&amp;RIGHT($B2222,5)&amp;"*", [1]cities_output!$A:$C,3,0)),
"")</f>
        <v>-89.563447999999994</v>
      </c>
      <c r="L2222" cm="1">
        <f t="array" aca="1" ref="L2222" ca="1">IFERROR(SUMPRODUCT(MID(0&amp;F2222, LARGE(INDEX(ISNUMBER(--MID(F2222, ROW(INDIRECT("1:"&amp;LEN(F2222))), 1)) * ROW(INDIRECT("1:"&amp;LEN(F2222))), 0), ROW(INDIRECT("1:"&amp;LEN(F2222))))+1, 1) * 10^ROW(INDIRECT("1:"&amp;LEN(F2222)))/10),"")</f>
        <v>30</v>
      </c>
      <c r="M2222" t="str">
        <f t="shared" si="68"/>
        <v>second</v>
      </c>
      <c r="N2222">
        <f t="shared" ca="1" si="69"/>
        <v>30</v>
      </c>
    </row>
    <row r="2223" spans="1:14" x14ac:dyDescent="0.35">
      <c r="A2223" s="1">
        <v>37944.895833333336</v>
      </c>
      <c r="B2223" t="s">
        <v>993</v>
      </c>
      <c r="C2223" t="s">
        <v>9</v>
      </c>
      <c r="D2223" t="s">
        <v>10</v>
      </c>
      <c r="E2223" t="s">
        <v>15</v>
      </c>
      <c r="F2223" t="s">
        <v>1845</v>
      </c>
      <c r="G2223" t="s">
        <v>3088</v>
      </c>
      <c r="H2223" s="2">
        <v>37951</v>
      </c>
      <c r="I2223" t="str">
        <f>IFERROR(IFERROR(IFERROR(
VLOOKUP("*"&amp;$B2223&amp;"*", [1]cities_output!$A:$C,1,0),
VLOOKUP("*"&amp;LEFT($B2223,5)&amp;"*", [1]cities_output!$A:$C,1,0)),
VLOOKUP("*"&amp;RIGHT($B2223,5)&amp;"*", [1]cities_output!$A:$C,1,0)),
"")</f>
        <v>Benton</v>
      </c>
      <c r="J2223">
        <f>IFERROR(IFERROR(IFERROR(
VLOOKUP("*"&amp;$B2223&amp;"*", [1]cities_output!$A:$C,2,0),
VLOOKUP("*"&amp;LEFT($B2223,5)&amp;"*", [1]cities_output!$A:$C,2,0)),
VLOOKUP("*"&amp;RIGHT($B2223,5)&amp;"*", [1]cities_output!$A:$C,2,0)),
"")</f>
        <v>37.097029499999998</v>
      </c>
      <c r="K2223">
        <f>IFERROR(IFERROR(IFERROR(
VLOOKUP("*"&amp;$B2223&amp;"*", [1]cities_output!$A:$C,3,0),
VLOOKUP("*"&amp;LEFT($B2223,5)&amp;"*", [1]cities_output!$A:$C,3,0)),
VLOOKUP("*"&amp;RIGHT($B2223,5)&amp;"*", [1]cities_output!$A:$C,3,0)),
"")</f>
        <v>-89.563447999999994</v>
      </c>
      <c r="L2223" cm="1">
        <f t="array" aca="1" ref="L2223" ca="1">IFERROR(SUMPRODUCT(MID(0&amp;F2223, LARGE(INDEX(ISNUMBER(--MID(F2223, ROW(INDIRECT("1:"&amp;LEN(F2223))), 1)) * ROW(INDIRECT("1:"&amp;LEN(F2223))), 0), ROW(INDIRECT("1:"&amp;LEN(F2223))))+1, 1) * 10^ROW(INDIRECT("1:"&amp;LEN(F2223)))/10),"")</f>
        <v>30</v>
      </c>
      <c r="M2223" t="str">
        <f t="shared" si="68"/>
        <v>second</v>
      </c>
      <c r="N2223">
        <f t="shared" ca="1" si="69"/>
        <v>30</v>
      </c>
    </row>
    <row r="2224" spans="1:14" x14ac:dyDescent="0.35">
      <c r="A2224" s="1">
        <v>37944.895833333336</v>
      </c>
      <c r="B2224" t="s">
        <v>993</v>
      </c>
      <c r="C2224" t="s">
        <v>9</v>
      </c>
      <c r="D2224" t="s">
        <v>10</v>
      </c>
      <c r="E2224" t="s">
        <v>15</v>
      </c>
      <c r="F2224" t="s">
        <v>1845</v>
      </c>
      <c r="G2224" t="s">
        <v>3089</v>
      </c>
      <c r="H2224" s="2">
        <v>37951</v>
      </c>
      <c r="I2224" t="str">
        <f>IFERROR(IFERROR(IFERROR(
VLOOKUP("*"&amp;$B2224&amp;"*", [1]cities_output!$A:$C,1,0),
VLOOKUP("*"&amp;LEFT($B2224,5)&amp;"*", [1]cities_output!$A:$C,1,0)),
VLOOKUP("*"&amp;RIGHT($B2224,5)&amp;"*", [1]cities_output!$A:$C,1,0)),
"")</f>
        <v>Benton</v>
      </c>
      <c r="J2224">
        <f>IFERROR(IFERROR(IFERROR(
VLOOKUP("*"&amp;$B2224&amp;"*", [1]cities_output!$A:$C,2,0),
VLOOKUP("*"&amp;LEFT($B2224,5)&amp;"*", [1]cities_output!$A:$C,2,0)),
VLOOKUP("*"&amp;RIGHT($B2224,5)&amp;"*", [1]cities_output!$A:$C,2,0)),
"")</f>
        <v>37.097029499999998</v>
      </c>
      <c r="K2224">
        <f>IFERROR(IFERROR(IFERROR(
VLOOKUP("*"&amp;$B2224&amp;"*", [1]cities_output!$A:$C,3,0),
VLOOKUP("*"&amp;LEFT($B2224,5)&amp;"*", [1]cities_output!$A:$C,3,0)),
VLOOKUP("*"&amp;RIGHT($B2224,5)&amp;"*", [1]cities_output!$A:$C,3,0)),
"")</f>
        <v>-89.563447999999994</v>
      </c>
      <c r="L2224" cm="1">
        <f t="array" aca="1" ref="L2224" ca="1">IFERROR(SUMPRODUCT(MID(0&amp;F2224, LARGE(INDEX(ISNUMBER(--MID(F2224, ROW(INDIRECT("1:"&amp;LEN(F2224))), 1)) * ROW(INDIRECT("1:"&amp;LEN(F2224))), 0), ROW(INDIRECT("1:"&amp;LEN(F2224))))+1, 1) * 10^ROW(INDIRECT("1:"&amp;LEN(F2224)))/10),"")</f>
        <v>30</v>
      </c>
      <c r="M2224" t="str">
        <f t="shared" si="68"/>
        <v>second</v>
      </c>
      <c r="N2224">
        <f t="shared" ca="1" si="69"/>
        <v>30</v>
      </c>
    </row>
    <row r="2225" spans="1:14" x14ac:dyDescent="0.35">
      <c r="A2225" s="1">
        <v>42120.887499999997</v>
      </c>
      <c r="B2225" t="s">
        <v>717</v>
      </c>
      <c r="C2225" t="s">
        <v>9</v>
      </c>
      <c r="D2225" t="s">
        <v>10</v>
      </c>
      <c r="E2225" t="s">
        <v>76</v>
      </c>
      <c r="F2225" s="3">
        <v>8.3333333333333329E-2</v>
      </c>
      <c r="G2225" t="s">
        <v>1243</v>
      </c>
      <c r="H2225" s="2">
        <v>42146</v>
      </c>
      <c r="I2225" t="str">
        <f>IFERROR(IFERROR(IFERROR(
VLOOKUP("*"&amp;$B2225&amp;"*", [1]cities_output!$A:$C,1,0),
VLOOKUP("*"&amp;LEFT($B2225,5)&amp;"*", [1]cities_output!$A:$C,1,0)),
VLOOKUP("*"&amp;RIGHT($B2225,5)&amp;"*", [1]cities_output!$A:$C,1,0)),
"")</f>
        <v>Cape Girardeau</v>
      </c>
      <c r="J2225">
        <f>IFERROR(IFERROR(IFERROR(
VLOOKUP("*"&amp;$B2225&amp;"*", [1]cities_output!$A:$C,2,0),
VLOOKUP("*"&amp;LEFT($B2225,5)&amp;"*", [1]cities_output!$A:$C,2,0)),
VLOOKUP("*"&amp;RIGHT($B2225,5)&amp;"*", [1]cities_output!$A:$C,2,0)),
"")</f>
        <v>37.305900000000001</v>
      </c>
      <c r="K2225">
        <f>IFERROR(IFERROR(IFERROR(
VLOOKUP("*"&amp;$B2225&amp;"*", [1]cities_output!$A:$C,3,0),
VLOOKUP("*"&amp;LEFT($B2225,5)&amp;"*", [1]cities_output!$A:$C,3,0)),
VLOOKUP("*"&amp;RIGHT($B2225,5)&amp;"*", [1]cities_output!$A:$C,3,0)),
"")</f>
        <v>-89.518100000000004</v>
      </c>
      <c r="L2225" cm="1">
        <f t="array" aca="1" ref="L2225" ca="1">IFERROR(SUMPRODUCT(MID(0&amp;F2225, LARGE(INDEX(ISNUMBER(--MID(F2225, ROW(INDIRECT("1:"&amp;LEN(F2225))), 1)) * ROW(INDIRECT("1:"&amp;LEN(F2225))), 0), ROW(INDIRECT("1:"&amp;LEN(F2225))))+1, 1) * 10^ROW(INDIRECT("1:"&amp;LEN(F2225)))/10),"")</f>
        <v>833333333333333</v>
      </c>
      <c r="M2225" t="str">
        <f t="shared" si="68"/>
        <v/>
      </c>
      <c r="N2225" t="str">
        <f t="shared" si="69"/>
        <v/>
      </c>
    </row>
    <row r="2226" spans="1:14" x14ac:dyDescent="0.35">
      <c r="A2226" s="1">
        <v>42041.831944444442</v>
      </c>
      <c r="B2226" t="s">
        <v>717</v>
      </c>
      <c r="C2226" t="s">
        <v>9</v>
      </c>
      <c r="D2226" t="s">
        <v>10</v>
      </c>
      <c r="E2226" t="s">
        <v>76</v>
      </c>
      <c r="F2226" s="3">
        <v>4.8611111111111112E-2</v>
      </c>
      <c r="G2226" t="s">
        <v>1269</v>
      </c>
      <c r="H2226" s="2">
        <v>42097</v>
      </c>
      <c r="I2226" t="str">
        <f>IFERROR(IFERROR(IFERROR(
VLOOKUP("*"&amp;$B2226&amp;"*", [1]cities_output!$A:$C,1,0),
VLOOKUP("*"&amp;LEFT($B2226,5)&amp;"*", [1]cities_output!$A:$C,1,0)),
VLOOKUP("*"&amp;RIGHT($B2226,5)&amp;"*", [1]cities_output!$A:$C,1,0)),
"")</f>
        <v>Cape Girardeau</v>
      </c>
      <c r="J2226">
        <f>IFERROR(IFERROR(IFERROR(
VLOOKUP("*"&amp;$B2226&amp;"*", [1]cities_output!$A:$C,2,0),
VLOOKUP("*"&amp;LEFT($B2226,5)&amp;"*", [1]cities_output!$A:$C,2,0)),
VLOOKUP("*"&amp;RIGHT($B2226,5)&amp;"*", [1]cities_output!$A:$C,2,0)),
"")</f>
        <v>37.305900000000001</v>
      </c>
      <c r="K2226">
        <f>IFERROR(IFERROR(IFERROR(
VLOOKUP("*"&amp;$B2226&amp;"*", [1]cities_output!$A:$C,3,0),
VLOOKUP("*"&amp;LEFT($B2226,5)&amp;"*", [1]cities_output!$A:$C,3,0)),
VLOOKUP("*"&amp;RIGHT($B2226,5)&amp;"*", [1]cities_output!$A:$C,3,0)),
"")</f>
        <v>-89.518100000000004</v>
      </c>
      <c r="L2226" cm="1">
        <f t="array" aca="1" ref="L2226" ca="1">IFERROR(SUMPRODUCT(MID(0&amp;F2226, LARGE(INDEX(ISNUMBER(--MID(F2226, ROW(INDIRECT("1:"&amp;LEN(F2226))), 1)) * ROW(INDIRECT("1:"&amp;LEN(F2226))), 0), ROW(INDIRECT("1:"&amp;LEN(F2226))))+1, 1) * 10^ROW(INDIRECT("1:"&amp;LEN(F2226)))/10),"")</f>
        <v>486111111111111</v>
      </c>
      <c r="M2226" t="str">
        <f t="shared" si="68"/>
        <v/>
      </c>
      <c r="N2226" t="str">
        <f t="shared" si="69"/>
        <v/>
      </c>
    </row>
    <row r="2227" spans="1:14" x14ac:dyDescent="0.35">
      <c r="A2227" s="1">
        <v>41236.96875</v>
      </c>
      <c r="B2227" t="s">
        <v>717</v>
      </c>
      <c r="C2227" t="s">
        <v>9</v>
      </c>
      <c r="D2227" t="s">
        <v>10</v>
      </c>
      <c r="E2227" t="s">
        <v>66</v>
      </c>
      <c r="F2227" t="s">
        <v>1662</v>
      </c>
      <c r="G2227" t="s">
        <v>1663</v>
      </c>
      <c r="H2227" s="2">
        <v>41263</v>
      </c>
      <c r="I2227" t="str">
        <f>IFERROR(IFERROR(IFERROR(
VLOOKUP("*"&amp;$B2227&amp;"*", [1]cities_output!$A:$C,1,0),
VLOOKUP("*"&amp;LEFT($B2227,5)&amp;"*", [1]cities_output!$A:$C,1,0)),
VLOOKUP("*"&amp;RIGHT($B2227,5)&amp;"*", [1]cities_output!$A:$C,1,0)),
"")</f>
        <v>Cape Girardeau</v>
      </c>
      <c r="J2227">
        <f>IFERROR(IFERROR(IFERROR(
VLOOKUP("*"&amp;$B2227&amp;"*", [1]cities_output!$A:$C,2,0),
VLOOKUP("*"&amp;LEFT($B2227,5)&amp;"*", [1]cities_output!$A:$C,2,0)),
VLOOKUP("*"&amp;RIGHT($B2227,5)&amp;"*", [1]cities_output!$A:$C,2,0)),
"")</f>
        <v>37.305900000000001</v>
      </c>
      <c r="K2227">
        <f>IFERROR(IFERROR(IFERROR(
VLOOKUP("*"&amp;$B2227&amp;"*", [1]cities_output!$A:$C,3,0),
VLOOKUP("*"&amp;LEFT($B2227,5)&amp;"*", [1]cities_output!$A:$C,3,0)),
VLOOKUP("*"&amp;RIGHT($B2227,5)&amp;"*", [1]cities_output!$A:$C,3,0)),
"")</f>
        <v>-89.518100000000004</v>
      </c>
      <c r="L2227" cm="1">
        <f t="array" aca="1" ref="L2227" ca="1">IFERROR(SUMPRODUCT(MID(0&amp;F2227, LARGE(INDEX(ISNUMBER(--MID(F2227, ROW(INDIRECT("1:"&amp;LEN(F2227))), 1)) * ROW(INDIRECT("1:"&amp;LEN(F2227))), 0), ROW(INDIRECT("1:"&amp;LEN(F2227))))+1, 1) * 10^ROW(INDIRECT("1:"&amp;LEN(F2227)))/10),"")</f>
        <v>0</v>
      </c>
      <c r="M2227" t="str">
        <f t="shared" si="68"/>
        <v/>
      </c>
      <c r="N2227" t="str">
        <f t="shared" si="69"/>
        <v/>
      </c>
    </row>
    <row r="2228" spans="1:14" x14ac:dyDescent="0.35">
      <c r="A2228" s="1">
        <v>41121.96875</v>
      </c>
      <c r="B2228" t="s">
        <v>717</v>
      </c>
      <c r="C2228" t="s">
        <v>9</v>
      </c>
      <c r="D2228" t="s">
        <v>10</v>
      </c>
      <c r="E2228" t="s">
        <v>22</v>
      </c>
      <c r="F2228" s="3">
        <v>0.98958333333333337</v>
      </c>
      <c r="G2228" t="s">
        <v>1723</v>
      </c>
      <c r="H2228" s="2">
        <v>41126</v>
      </c>
      <c r="I2228" t="str">
        <f>IFERROR(IFERROR(IFERROR(
VLOOKUP("*"&amp;$B2228&amp;"*", [1]cities_output!$A:$C,1,0),
VLOOKUP("*"&amp;LEFT($B2228,5)&amp;"*", [1]cities_output!$A:$C,1,0)),
VLOOKUP("*"&amp;RIGHT($B2228,5)&amp;"*", [1]cities_output!$A:$C,1,0)),
"")</f>
        <v>Cape Girardeau</v>
      </c>
      <c r="J2228">
        <f>IFERROR(IFERROR(IFERROR(
VLOOKUP("*"&amp;$B2228&amp;"*", [1]cities_output!$A:$C,2,0),
VLOOKUP("*"&amp;LEFT($B2228,5)&amp;"*", [1]cities_output!$A:$C,2,0)),
VLOOKUP("*"&amp;RIGHT($B2228,5)&amp;"*", [1]cities_output!$A:$C,2,0)),
"")</f>
        <v>37.305900000000001</v>
      </c>
      <c r="K2228">
        <f>IFERROR(IFERROR(IFERROR(
VLOOKUP("*"&amp;$B2228&amp;"*", [1]cities_output!$A:$C,3,0),
VLOOKUP("*"&amp;LEFT($B2228,5)&amp;"*", [1]cities_output!$A:$C,3,0)),
VLOOKUP("*"&amp;RIGHT($B2228,5)&amp;"*", [1]cities_output!$A:$C,3,0)),
"")</f>
        <v>-89.518100000000004</v>
      </c>
      <c r="L2228" cm="1">
        <f t="array" aca="1" ref="L2228" ca="1">IFERROR(SUMPRODUCT(MID(0&amp;F2228, LARGE(INDEX(ISNUMBER(--MID(F2228, ROW(INDIRECT("1:"&amp;LEN(F2228))), 1)) * ROW(INDIRECT("1:"&amp;LEN(F2228))), 0), ROW(INDIRECT("1:"&amp;LEN(F2228))))+1, 1) * 10^ROW(INDIRECT("1:"&amp;LEN(F2228)))/10),"")</f>
        <v>989583333333333</v>
      </c>
      <c r="M2228" t="str">
        <f t="shared" si="68"/>
        <v/>
      </c>
      <c r="N2228" t="str">
        <f t="shared" si="69"/>
        <v/>
      </c>
    </row>
    <row r="2229" spans="1:14" x14ac:dyDescent="0.35">
      <c r="A2229" s="1">
        <v>41122.947916666664</v>
      </c>
      <c r="B2229" t="s">
        <v>717</v>
      </c>
      <c r="C2229" t="s">
        <v>9</v>
      </c>
      <c r="D2229" t="s">
        <v>10</v>
      </c>
      <c r="E2229" t="s">
        <v>66</v>
      </c>
      <c r="F2229" t="s">
        <v>1719</v>
      </c>
      <c r="G2229" t="s">
        <v>1720</v>
      </c>
      <c r="H2229" s="2">
        <v>41140</v>
      </c>
      <c r="I2229" t="str">
        <f>IFERROR(IFERROR(IFERROR(
VLOOKUP("*"&amp;$B2229&amp;"*", [1]cities_output!$A:$C,1,0),
VLOOKUP("*"&amp;LEFT($B2229,5)&amp;"*", [1]cities_output!$A:$C,1,0)),
VLOOKUP("*"&amp;RIGHT($B2229,5)&amp;"*", [1]cities_output!$A:$C,1,0)),
"")</f>
        <v>Cape Girardeau</v>
      </c>
      <c r="J2229">
        <f>IFERROR(IFERROR(IFERROR(
VLOOKUP("*"&amp;$B2229&amp;"*", [1]cities_output!$A:$C,2,0),
VLOOKUP("*"&amp;LEFT($B2229,5)&amp;"*", [1]cities_output!$A:$C,2,0)),
VLOOKUP("*"&amp;RIGHT($B2229,5)&amp;"*", [1]cities_output!$A:$C,2,0)),
"")</f>
        <v>37.305900000000001</v>
      </c>
      <c r="K2229">
        <f>IFERROR(IFERROR(IFERROR(
VLOOKUP("*"&amp;$B2229&amp;"*", [1]cities_output!$A:$C,3,0),
VLOOKUP("*"&amp;LEFT($B2229,5)&amp;"*", [1]cities_output!$A:$C,3,0)),
VLOOKUP("*"&amp;RIGHT($B2229,5)&amp;"*", [1]cities_output!$A:$C,3,0)),
"")</f>
        <v>-89.518100000000004</v>
      </c>
      <c r="L2229" cm="1">
        <f t="array" aca="1" ref="L2229" ca="1">IFERROR(SUMPRODUCT(MID(0&amp;F2229, LARGE(INDEX(ISNUMBER(--MID(F2229, ROW(INDIRECT("1:"&amp;LEN(F2229))), 1)) * ROW(INDIRECT("1:"&amp;LEN(F2229))), 0), ROW(INDIRECT("1:"&amp;LEN(F2229))))+1, 1) * 10^ROW(INDIRECT("1:"&amp;LEN(F2229)))/10),"")</f>
        <v>2</v>
      </c>
      <c r="M2229" t="str">
        <f t="shared" si="68"/>
        <v>hour</v>
      </c>
      <c r="N2229">
        <f t="shared" ca="1" si="69"/>
        <v>7200</v>
      </c>
    </row>
    <row r="2230" spans="1:14" x14ac:dyDescent="0.35">
      <c r="A2230" s="1">
        <v>41911.916666666664</v>
      </c>
      <c r="B2230" t="s">
        <v>717</v>
      </c>
      <c r="C2230" t="s">
        <v>9</v>
      </c>
      <c r="D2230" t="s">
        <v>10</v>
      </c>
      <c r="E2230" t="s">
        <v>76</v>
      </c>
      <c r="F2230" t="s">
        <v>915</v>
      </c>
      <c r="G2230" t="s">
        <v>1313</v>
      </c>
      <c r="H2230" s="2">
        <v>41915</v>
      </c>
      <c r="I2230" t="str">
        <f>IFERROR(IFERROR(IFERROR(
VLOOKUP("*"&amp;$B2230&amp;"*", [1]cities_output!$A:$C,1,0),
VLOOKUP("*"&amp;LEFT($B2230,5)&amp;"*", [1]cities_output!$A:$C,1,0)),
VLOOKUP("*"&amp;RIGHT($B2230,5)&amp;"*", [1]cities_output!$A:$C,1,0)),
"")</f>
        <v>Cape Girardeau</v>
      </c>
      <c r="J2230">
        <f>IFERROR(IFERROR(IFERROR(
VLOOKUP("*"&amp;$B2230&amp;"*", [1]cities_output!$A:$C,2,0),
VLOOKUP("*"&amp;LEFT($B2230,5)&amp;"*", [1]cities_output!$A:$C,2,0)),
VLOOKUP("*"&amp;RIGHT($B2230,5)&amp;"*", [1]cities_output!$A:$C,2,0)),
"")</f>
        <v>37.305900000000001</v>
      </c>
      <c r="K2230">
        <f>IFERROR(IFERROR(IFERROR(
VLOOKUP("*"&amp;$B2230&amp;"*", [1]cities_output!$A:$C,3,0),
VLOOKUP("*"&amp;LEFT($B2230,5)&amp;"*", [1]cities_output!$A:$C,3,0)),
VLOOKUP("*"&amp;RIGHT($B2230,5)&amp;"*", [1]cities_output!$A:$C,3,0)),
"")</f>
        <v>-89.518100000000004</v>
      </c>
      <c r="L2230" cm="1">
        <f t="array" aca="1" ref="L2230" ca="1">IFERROR(SUMPRODUCT(MID(0&amp;F2230, LARGE(INDEX(ISNUMBER(--MID(F2230, ROW(INDIRECT("1:"&amp;LEN(F2230))), 1)) * ROW(INDIRECT("1:"&amp;LEN(F2230))), 0), ROW(INDIRECT("1:"&amp;LEN(F2230))))+1, 1) * 10^ROW(INDIRECT("1:"&amp;LEN(F2230)))/10),"")</f>
        <v>1</v>
      </c>
      <c r="M2230" t="str">
        <f t="shared" si="68"/>
        <v>hour</v>
      </c>
      <c r="N2230">
        <f t="shared" ca="1" si="69"/>
        <v>3600</v>
      </c>
    </row>
    <row r="2231" spans="1:14" x14ac:dyDescent="0.35">
      <c r="A2231" s="1">
        <v>26929.75138888889</v>
      </c>
      <c r="B2231" t="s">
        <v>717</v>
      </c>
      <c r="C2231" t="s">
        <v>9</v>
      </c>
      <c r="D2231" t="s">
        <v>10</v>
      </c>
      <c r="E2231" t="s">
        <v>70</v>
      </c>
      <c r="F2231" t="s">
        <v>255</v>
      </c>
      <c r="G2231" t="s">
        <v>4015</v>
      </c>
      <c r="H2231" s="2">
        <v>36786</v>
      </c>
      <c r="I2231" t="str">
        <f>IFERROR(IFERROR(IFERROR(
VLOOKUP("*"&amp;$B2231&amp;"*", [1]cities_output!$A:$C,1,0),
VLOOKUP("*"&amp;LEFT($B2231,5)&amp;"*", [1]cities_output!$A:$C,1,0)),
VLOOKUP("*"&amp;RIGHT($B2231,5)&amp;"*", [1]cities_output!$A:$C,1,0)),
"")</f>
        <v>Cape Girardeau</v>
      </c>
      <c r="J2231">
        <f>IFERROR(IFERROR(IFERROR(
VLOOKUP("*"&amp;$B2231&amp;"*", [1]cities_output!$A:$C,2,0),
VLOOKUP("*"&amp;LEFT($B2231,5)&amp;"*", [1]cities_output!$A:$C,2,0)),
VLOOKUP("*"&amp;RIGHT($B2231,5)&amp;"*", [1]cities_output!$A:$C,2,0)),
"")</f>
        <v>37.305900000000001</v>
      </c>
      <c r="K2231">
        <f>IFERROR(IFERROR(IFERROR(
VLOOKUP("*"&amp;$B2231&amp;"*", [1]cities_output!$A:$C,3,0),
VLOOKUP("*"&amp;LEFT($B2231,5)&amp;"*", [1]cities_output!$A:$C,3,0)),
VLOOKUP("*"&amp;RIGHT($B2231,5)&amp;"*", [1]cities_output!$A:$C,3,0)),
"")</f>
        <v>-89.518100000000004</v>
      </c>
      <c r="L2231" cm="1">
        <f t="array" aca="1" ref="L2231" ca="1">IFERROR(SUMPRODUCT(MID(0&amp;F2231, LARGE(INDEX(ISNUMBER(--MID(F2231, ROW(INDIRECT("1:"&amp;LEN(F2231))), 1)) * ROW(INDIRECT("1:"&amp;LEN(F2231))), 0), ROW(INDIRECT("1:"&amp;LEN(F2231))))+1, 1) * 10^ROW(INDIRECT("1:"&amp;LEN(F2231)))/10),"")</f>
        <v>20</v>
      </c>
      <c r="M2231" t="str">
        <f t="shared" si="68"/>
        <v>minute</v>
      </c>
      <c r="N2231">
        <f t="shared" ca="1" si="69"/>
        <v>1200</v>
      </c>
    </row>
    <row r="2232" spans="1:14" x14ac:dyDescent="0.35">
      <c r="A2232" s="1">
        <v>39628.791666666664</v>
      </c>
      <c r="B2232" t="s">
        <v>717</v>
      </c>
      <c r="C2232" t="s">
        <v>9</v>
      </c>
      <c r="D2232" t="s">
        <v>10</v>
      </c>
      <c r="E2232" t="s">
        <v>66</v>
      </c>
      <c r="F2232" t="s">
        <v>92</v>
      </c>
      <c r="G2232" t="s">
        <v>2495</v>
      </c>
      <c r="H2232" s="2">
        <v>39634</v>
      </c>
      <c r="I2232" t="str">
        <f>IFERROR(IFERROR(IFERROR(
VLOOKUP("*"&amp;$B2232&amp;"*", [1]cities_output!$A:$C,1,0),
VLOOKUP("*"&amp;LEFT($B2232,5)&amp;"*", [1]cities_output!$A:$C,1,0)),
VLOOKUP("*"&amp;RIGHT($B2232,5)&amp;"*", [1]cities_output!$A:$C,1,0)),
"")</f>
        <v>Cape Girardeau</v>
      </c>
      <c r="J2232">
        <f>IFERROR(IFERROR(IFERROR(
VLOOKUP("*"&amp;$B2232&amp;"*", [1]cities_output!$A:$C,2,0),
VLOOKUP("*"&amp;LEFT($B2232,5)&amp;"*", [1]cities_output!$A:$C,2,0)),
VLOOKUP("*"&amp;RIGHT($B2232,5)&amp;"*", [1]cities_output!$A:$C,2,0)),
"")</f>
        <v>37.305900000000001</v>
      </c>
      <c r="K2232">
        <f>IFERROR(IFERROR(IFERROR(
VLOOKUP("*"&amp;$B2232&amp;"*", [1]cities_output!$A:$C,3,0),
VLOOKUP("*"&amp;LEFT($B2232,5)&amp;"*", [1]cities_output!$A:$C,3,0)),
VLOOKUP("*"&amp;RIGHT($B2232,5)&amp;"*", [1]cities_output!$A:$C,3,0)),
"")</f>
        <v>-89.518100000000004</v>
      </c>
      <c r="L2232" cm="1">
        <f t="array" aca="1" ref="L2232" ca="1">IFERROR(SUMPRODUCT(MID(0&amp;F2232, LARGE(INDEX(ISNUMBER(--MID(F2232, ROW(INDIRECT("1:"&amp;LEN(F2232))), 1)) * ROW(INDIRECT("1:"&amp;LEN(F2232))), 0), ROW(INDIRECT("1:"&amp;LEN(F2232))))+1, 1) * 10^ROW(INDIRECT("1:"&amp;LEN(F2232)))/10),"")</f>
        <v>15</v>
      </c>
      <c r="M2232" t="str">
        <f t="shared" si="68"/>
        <v>minute</v>
      </c>
      <c r="N2232">
        <f t="shared" ca="1" si="69"/>
        <v>900</v>
      </c>
    </row>
    <row r="2233" spans="1:14" x14ac:dyDescent="0.35">
      <c r="A2233" s="1">
        <v>36224.041666666664</v>
      </c>
      <c r="B2233" t="s">
        <v>717</v>
      </c>
      <c r="C2233" t="s">
        <v>9</v>
      </c>
      <c r="D2233" t="s">
        <v>10</v>
      </c>
      <c r="E2233" t="s">
        <v>44</v>
      </c>
      <c r="F2233" t="s">
        <v>2541</v>
      </c>
      <c r="G2233" t="s">
        <v>3571</v>
      </c>
      <c r="H2233" s="2">
        <v>36786</v>
      </c>
      <c r="I2233" t="str">
        <f>IFERROR(IFERROR(IFERROR(
VLOOKUP("*"&amp;$B2233&amp;"*", [1]cities_output!$A:$C,1,0),
VLOOKUP("*"&amp;LEFT($B2233,5)&amp;"*", [1]cities_output!$A:$C,1,0)),
VLOOKUP("*"&amp;RIGHT($B2233,5)&amp;"*", [1]cities_output!$A:$C,1,0)),
"")</f>
        <v>Cape Girardeau</v>
      </c>
      <c r="J2233">
        <f>IFERROR(IFERROR(IFERROR(
VLOOKUP("*"&amp;$B2233&amp;"*", [1]cities_output!$A:$C,2,0),
VLOOKUP("*"&amp;LEFT($B2233,5)&amp;"*", [1]cities_output!$A:$C,2,0)),
VLOOKUP("*"&amp;RIGHT($B2233,5)&amp;"*", [1]cities_output!$A:$C,2,0)),
"")</f>
        <v>37.305900000000001</v>
      </c>
      <c r="K2233">
        <f>IFERROR(IFERROR(IFERROR(
VLOOKUP("*"&amp;$B2233&amp;"*", [1]cities_output!$A:$C,3,0),
VLOOKUP("*"&amp;LEFT($B2233,5)&amp;"*", [1]cities_output!$A:$C,3,0)),
VLOOKUP("*"&amp;RIGHT($B2233,5)&amp;"*", [1]cities_output!$A:$C,3,0)),
"")</f>
        <v>-89.518100000000004</v>
      </c>
      <c r="L2233" cm="1">
        <f t="array" aca="1" ref="L2233" ca="1">IFERROR(SUMPRODUCT(MID(0&amp;F2233, LARGE(INDEX(ISNUMBER(--MID(F2233, ROW(INDIRECT("1:"&amp;LEN(F2233))), 1)) * ROW(INDIRECT("1:"&amp;LEN(F2233))), 0), ROW(INDIRECT("1:"&amp;LEN(F2233))))+1, 1) * 10^ROW(INDIRECT("1:"&amp;LEN(F2233)))/10),"")</f>
        <v>15</v>
      </c>
      <c r="M2233" t="str">
        <f t="shared" si="68"/>
        <v>minute</v>
      </c>
      <c r="N2233">
        <f t="shared" ca="1" si="69"/>
        <v>900</v>
      </c>
    </row>
    <row r="2234" spans="1:14" x14ac:dyDescent="0.35">
      <c r="A2234" s="1">
        <v>43407.822916666664</v>
      </c>
      <c r="B2234" t="s">
        <v>717</v>
      </c>
      <c r="C2234" t="s">
        <v>9</v>
      </c>
      <c r="D2234" t="s">
        <v>10</v>
      </c>
      <c r="E2234" t="s">
        <v>15</v>
      </c>
      <c r="F2234" t="s">
        <v>217</v>
      </c>
      <c r="G2234" t="s">
        <v>718</v>
      </c>
      <c r="H2234" s="2">
        <v>43428</v>
      </c>
      <c r="I2234" t="str">
        <f>IFERROR(IFERROR(IFERROR(
VLOOKUP("*"&amp;$B2234&amp;"*", [1]cities_output!$A:$C,1,0),
VLOOKUP("*"&amp;LEFT($B2234,5)&amp;"*", [1]cities_output!$A:$C,1,0)),
VLOOKUP("*"&amp;RIGHT($B2234,5)&amp;"*", [1]cities_output!$A:$C,1,0)),
"")</f>
        <v>Cape Girardeau</v>
      </c>
      <c r="J2234">
        <f>IFERROR(IFERROR(IFERROR(
VLOOKUP("*"&amp;$B2234&amp;"*", [1]cities_output!$A:$C,2,0),
VLOOKUP("*"&amp;LEFT($B2234,5)&amp;"*", [1]cities_output!$A:$C,2,0)),
VLOOKUP("*"&amp;RIGHT($B2234,5)&amp;"*", [1]cities_output!$A:$C,2,0)),
"")</f>
        <v>37.305900000000001</v>
      </c>
      <c r="K2234">
        <f>IFERROR(IFERROR(IFERROR(
VLOOKUP("*"&amp;$B2234&amp;"*", [1]cities_output!$A:$C,3,0),
VLOOKUP("*"&amp;LEFT($B2234,5)&amp;"*", [1]cities_output!$A:$C,3,0)),
VLOOKUP("*"&amp;RIGHT($B2234,5)&amp;"*", [1]cities_output!$A:$C,3,0)),
"")</f>
        <v>-89.518100000000004</v>
      </c>
      <c r="L2234" cm="1">
        <f t="array" aca="1" ref="L2234" ca="1">IFERROR(SUMPRODUCT(MID(0&amp;F2234, LARGE(INDEX(ISNUMBER(--MID(F2234, ROW(INDIRECT("1:"&amp;LEN(F2234))), 1)) * ROW(INDIRECT("1:"&amp;LEN(F2234))), 0), ROW(INDIRECT("1:"&amp;LEN(F2234))))+1, 1) * 10^ROW(INDIRECT("1:"&amp;LEN(F2234)))/10),"")</f>
        <v>10</v>
      </c>
      <c r="M2234" t="str">
        <f t="shared" si="68"/>
        <v>minute</v>
      </c>
      <c r="N2234">
        <f t="shared" ca="1" si="69"/>
        <v>600</v>
      </c>
    </row>
    <row r="2235" spans="1:14" x14ac:dyDescent="0.35">
      <c r="A2235" s="1">
        <v>38496.96875</v>
      </c>
      <c r="B2235" t="s">
        <v>717</v>
      </c>
      <c r="C2235" t="s">
        <v>9</v>
      </c>
      <c r="D2235" t="s">
        <v>10</v>
      </c>
      <c r="E2235" t="s">
        <v>199</v>
      </c>
      <c r="F2235" t="s">
        <v>1805</v>
      </c>
      <c r="G2235" t="s">
        <v>2919</v>
      </c>
      <c r="H2235" s="2">
        <v>38500</v>
      </c>
      <c r="I2235" t="str">
        <f>IFERROR(IFERROR(IFERROR(
VLOOKUP("*"&amp;$B2235&amp;"*", [1]cities_output!$A:$C,1,0),
VLOOKUP("*"&amp;LEFT($B2235,5)&amp;"*", [1]cities_output!$A:$C,1,0)),
VLOOKUP("*"&amp;RIGHT($B2235,5)&amp;"*", [1]cities_output!$A:$C,1,0)),
"")</f>
        <v>Cape Girardeau</v>
      </c>
      <c r="J2235">
        <f>IFERROR(IFERROR(IFERROR(
VLOOKUP("*"&amp;$B2235&amp;"*", [1]cities_output!$A:$C,2,0),
VLOOKUP("*"&amp;LEFT($B2235,5)&amp;"*", [1]cities_output!$A:$C,2,0)),
VLOOKUP("*"&amp;RIGHT($B2235,5)&amp;"*", [1]cities_output!$A:$C,2,0)),
"")</f>
        <v>37.305900000000001</v>
      </c>
      <c r="K2235">
        <f>IFERROR(IFERROR(IFERROR(
VLOOKUP("*"&amp;$B2235&amp;"*", [1]cities_output!$A:$C,3,0),
VLOOKUP("*"&amp;LEFT($B2235,5)&amp;"*", [1]cities_output!$A:$C,3,0)),
VLOOKUP("*"&amp;RIGHT($B2235,5)&amp;"*", [1]cities_output!$A:$C,3,0)),
"")</f>
        <v>-89.518100000000004</v>
      </c>
      <c r="L2235" cm="1">
        <f t="array" aca="1" ref="L2235" ca="1">IFERROR(SUMPRODUCT(MID(0&amp;F2235, LARGE(INDEX(ISNUMBER(--MID(F2235, ROW(INDIRECT("1:"&amp;LEN(F2235))), 1)) * ROW(INDIRECT("1:"&amp;LEN(F2235))), 0), ROW(INDIRECT("1:"&amp;LEN(F2235))))+1, 1) * 10^ROW(INDIRECT("1:"&amp;LEN(F2235)))/10),"")</f>
        <v>10</v>
      </c>
      <c r="M2235" t="str">
        <f t="shared" si="68"/>
        <v>minute</v>
      </c>
      <c r="N2235">
        <f t="shared" ca="1" si="69"/>
        <v>600</v>
      </c>
    </row>
    <row r="2236" spans="1:14" x14ac:dyDescent="0.35">
      <c r="A2236" s="1">
        <v>42781.783333333333</v>
      </c>
      <c r="B2236" t="s">
        <v>717</v>
      </c>
      <c r="C2236" t="s">
        <v>9</v>
      </c>
      <c r="D2236" t="s">
        <v>10</v>
      </c>
      <c r="E2236" t="s">
        <v>11</v>
      </c>
      <c r="F2236" t="s">
        <v>160</v>
      </c>
      <c r="G2236" t="s">
        <v>963</v>
      </c>
      <c r="H2236" s="2">
        <v>42783</v>
      </c>
      <c r="I2236" t="str">
        <f>IFERROR(IFERROR(IFERROR(
VLOOKUP("*"&amp;$B2236&amp;"*", [1]cities_output!$A:$C,1,0),
VLOOKUP("*"&amp;LEFT($B2236,5)&amp;"*", [1]cities_output!$A:$C,1,0)),
VLOOKUP("*"&amp;RIGHT($B2236,5)&amp;"*", [1]cities_output!$A:$C,1,0)),
"")</f>
        <v>Cape Girardeau</v>
      </c>
      <c r="J2236">
        <f>IFERROR(IFERROR(IFERROR(
VLOOKUP("*"&amp;$B2236&amp;"*", [1]cities_output!$A:$C,2,0),
VLOOKUP("*"&amp;LEFT($B2236,5)&amp;"*", [1]cities_output!$A:$C,2,0)),
VLOOKUP("*"&amp;RIGHT($B2236,5)&amp;"*", [1]cities_output!$A:$C,2,0)),
"")</f>
        <v>37.305900000000001</v>
      </c>
      <c r="K2236">
        <f>IFERROR(IFERROR(IFERROR(
VLOOKUP("*"&amp;$B2236&amp;"*", [1]cities_output!$A:$C,3,0),
VLOOKUP("*"&amp;LEFT($B2236,5)&amp;"*", [1]cities_output!$A:$C,3,0)),
VLOOKUP("*"&amp;RIGHT($B2236,5)&amp;"*", [1]cities_output!$A:$C,3,0)),
"")</f>
        <v>-89.518100000000004</v>
      </c>
      <c r="L2236" cm="1">
        <f t="array" aca="1" ref="L2236" ca="1">IFERROR(SUMPRODUCT(MID(0&amp;F2236, LARGE(INDEX(ISNUMBER(--MID(F2236, ROW(INDIRECT("1:"&amp;LEN(F2236))), 1)) * ROW(INDIRECT("1:"&amp;LEN(F2236))), 0), ROW(INDIRECT("1:"&amp;LEN(F2236))))+1, 1) * 10^ROW(INDIRECT("1:"&amp;LEN(F2236)))/10),"")</f>
        <v>5</v>
      </c>
      <c r="M2236" t="str">
        <f t="shared" si="68"/>
        <v>minute</v>
      </c>
      <c r="N2236">
        <f t="shared" ca="1" si="69"/>
        <v>300</v>
      </c>
    </row>
    <row r="2237" spans="1:14" x14ac:dyDescent="0.35">
      <c r="A2237" s="1">
        <v>33057.916666666664</v>
      </c>
      <c r="B2237" t="s">
        <v>717</v>
      </c>
      <c r="C2237" t="s">
        <v>9</v>
      </c>
      <c r="D2237" t="s">
        <v>10</v>
      </c>
      <c r="E2237" t="s">
        <v>76</v>
      </c>
      <c r="F2237" t="s">
        <v>160</v>
      </c>
      <c r="G2237" t="s">
        <v>3852</v>
      </c>
      <c r="H2237" s="2">
        <v>40159</v>
      </c>
      <c r="I2237" t="str">
        <f>IFERROR(IFERROR(IFERROR(
VLOOKUP("*"&amp;$B2237&amp;"*", [1]cities_output!$A:$C,1,0),
VLOOKUP("*"&amp;LEFT($B2237,5)&amp;"*", [1]cities_output!$A:$C,1,0)),
VLOOKUP("*"&amp;RIGHT($B2237,5)&amp;"*", [1]cities_output!$A:$C,1,0)),
"")</f>
        <v>Cape Girardeau</v>
      </c>
      <c r="J2237">
        <f>IFERROR(IFERROR(IFERROR(
VLOOKUP("*"&amp;$B2237&amp;"*", [1]cities_output!$A:$C,2,0),
VLOOKUP("*"&amp;LEFT($B2237,5)&amp;"*", [1]cities_output!$A:$C,2,0)),
VLOOKUP("*"&amp;RIGHT($B2237,5)&amp;"*", [1]cities_output!$A:$C,2,0)),
"")</f>
        <v>37.305900000000001</v>
      </c>
      <c r="K2237">
        <f>IFERROR(IFERROR(IFERROR(
VLOOKUP("*"&amp;$B2237&amp;"*", [1]cities_output!$A:$C,3,0),
VLOOKUP("*"&amp;LEFT($B2237,5)&amp;"*", [1]cities_output!$A:$C,3,0)),
VLOOKUP("*"&amp;RIGHT($B2237,5)&amp;"*", [1]cities_output!$A:$C,3,0)),
"")</f>
        <v>-89.518100000000004</v>
      </c>
      <c r="L2237" cm="1">
        <f t="array" aca="1" ref="L2237" ca="1">IFERROR(SUMPRODUCT(MID(0&amp;F2237, LARGE(INDEX(ISNUMBER(--MID(F2237, ROW(INDIRECT("1:"&amp;LEN(F2237))), 1)) * ROW(INDIRECT("1:"&amp;LEN(F2237))), 0), ROW(INDIRECT("1:"&amp;LEN(F2237))))+1, 1) * 10^ROW(INDIRECT("1:"&amp;LEN(F2237)))/10),"")</f>
        <v>5</v>
      </c>
      <c r="M2237" t="str">
        <f t="shared" si="68"/>
        <v>minute</v>
      </c>
      <c r="N2237">
        <f t="shared" ca="1" si="69"/>
        <v>300</v>
      </c>
    </row>
    <row r="2238" spans="1:14" x14ac:dyDescent="0.35">
      <c r="A2238" s="1">
        <v>20636.541666666668</v>
      </c>
      <c r="B2238" t="s">
        <v>717</v>
      </c>
      <c r="C2238" t="s">
        <v>9</v>
      </c>
      <c r="D2238" t="s">
        <v>10</v>
      </c>
      <c r="E2238" t="s">
        <v>22</v>
      </c>
      <c r="F2238" t="s">
        <v>4093</v>
      </c>
      <c r="G2238" t="s">
        <v>4094</v>
      </c>
      <c r="H2238" s="2">
        <v>40889</v>
      </c>
      <c r="I2238" t="str">
        <f>IFERROR(IFERROR(IFERROR(
VLOOKUP("*"&amp;$B2238&amp;"*", [1]cities_output!$A:$C,1,0),
VLOOKUP("*"&amp;LEFT($B2238,5)&amp;"*", [1]cities_output!$A:$C,1,0)),
VLOOKUP("*"&amp;RIGHT($B2238,5)&amp;"*", [1]cities_output!$A:$C,1,0)),
"")</f>
        <v>Cape Girardeau</v>
      </c>
      <c r="J2238">
        <f>IFERROR(IFERROR(IFERROR(
VLOOKUP("*"&amp;$B2238&amp;"*", [1]cities_output!$A:$C,2,0),
VLOOKUP("*"&amp;LEFT($B2238,5)&amp;"*", [1]cities_output!$A:$C,2,0)),
VLOOKUP("*"&amp;RIGHT($B2238,5)&amp;"*", [1]cities_output!$A:$C,2,0)),
"")</f>
        <v>37.305900000000001</v>
      </c>
      <c r="K2238">
        <f>IFERROR(IFERROR(IFERROR(
VLOOKUP("*"&amp;$B2238&amp;"*", [1]cities_output!$A:$C,3,0),
VLOOKUP("*"&amp;LEFT($B2238,5)&amp;"*", [1]cities_output!$A:$C,3,0)),
VLOOKUP("*"&amp;RIGHT($B2238,5)&amp;"*", [1]cities_output!$A:$C,3,0)),
"")</f>
        <v>-89.518100000000004</v>
      </c>
      <c r="L2238" cm="1">
        <f t="array" aca="1" ref="L2238" ca="1">IFERROR(SUMPRODUCT(MID(0&amp;F2238, LARGE(INDEX(ISNUMBER(--MID(F2238, ROW(INDIRECT("1:"&amp;LEN(F2238))), 1)) * ROW(INDIRECT("1:"&amp;LEN(F2238))), 0), ROW(INDIRECT("1:"&amp;LEN(F2238))))+1, 1) * 10^ROW(INDIRECT("1:"&amp;LEN(F2238)))/10),"")</f>
        <v>5</v>
      </c>
      <c r="M2238" t="str">
        <f t="shared" si="68"/>
        <v>minute</v>
      </c>
      <c r="N2238">
        <f t="shared" ca="1" si="69"/>
        <v>300</v>
      </c>
    </row>
    <row r="2239" spans="1:14" x14ac:dyDescent="0.35">
      <c r="A2239" s="1">
        <v>41282.708333333336</v>
      </c>
      <c r="B2239" t="s">
        <v>717</v>
      </c>
      <c r="C2239" t="s">
        <v>9</v>
      </c>
      <c r="D2239" t="s">
        <v>10</v>
      </c>
      <c r="E2239" t="s">
        <v>122</v>
      </c>
      <c r="F2239" t="s">
        <v>101</v>
      </c>
      <c r="G2239" t="s">
        <v>1634</v>
      </c>
      <c r="H2239" s="2">
        <v>41309</v>
      </c>
      <c r="I2239" t="str">
        <f>IFERROR(IFERROR(IFERROR(
VLOOKUP("*"&amp;$B2239&amp;"*", [1]cities_output!$A:$C,1,0),
VLOOKUP("*"&amp;LEFT($B2239,5)&amp;"*", [1]cities_output!$A:$C,1,0)),
VLOOKUP("*"&amp;RIGHT($B2239,5)&amp;"*", [1]cities_output!$A:$C,1,0)),
"")</f>
        <v>Cape Girardeau</v>
      </c>
      <c r="J2239">
        <f>IFERROR(IFERROR(IFERROR(
VLOOKUP("*"&amp;$B2239&amp;"*", [1]cities_output!$A:$C,2,0),
VLOOKUP("*"&amp;LEFT($B2239,5)&amp;"*", [1]cities_output!$A:$C,2,0)),
VLOOKUP("*"&amp;RIGHT($B2239,5)&amp;"*", [1]cities_output!$A:$C,2,0)),
"")</f>
        <v>37.305900000000001</v>
      </c>
      <c r="K2239">
        <f>IFERROR(IFERROR(IFERROR(
VLOOKUP("*"&amp;$B2239&amp;"*", [1]cities_output!$A:$C,3,0),
VLOOKUP("*"&amp;LEFT($B2239,5)&amp;"*", [1]cities_output!$A:$C,3,0)),
VLOOKUP("*"&amp;RIGHT($B2239,5)&amp;"*", [1]cities_output!$A:$C,3,0)),
"")</f>
        <v>-89.518100000000004</v>
      </c>
      <c r="L2239" cm="1">
        <f t="array" aca="1" ref="L2239" ca="1">IFERROR(SUMPRODUCT(MID(0&amp;F2239, LARGE(INDEX(ISNUMBER(--MID(F2239, ROW(INDIRECT("1:"&amp;LEN(F2239))), 1)) * ROW(INDIRECT("1:"&amp;LEN(F2239))), 0), ROW(INDIRECT("1:"&amp;LEN(F2239))))+1, 1) * 10^ROW(INDIRECT("1:"&amp;LEN(F2239)))/10),"")</f>
        <v>3</v>
      </c>
      <c r="M2239" t="str">
        <f t="shared" si="68"/>
        <v>minute</v>
      </c>
      <c r="N2239">
        <f t="shared" ca="1" si="69"/>
        <v>180</v>
      </c>
    </row>
    <row r="2240" spans="1:14" x14ac:dyDescent="0.35">
      <c r="A2240" s="1">
        <v>40155.791666666664</v>
      </c>
      <c r="B2240" t="s">
        <v>2273</v>
      </c>
      <c r="C2240" t="s">
        <v>9</v>
      </c>
      <c r="D2240" t="s">
        <v>10</v>
      </c>
      <c r="E2240" t="s">
        <v>118</v>
      </c>
      <c r="F2240" t="s">
        <v>101</v>
      </c>
      <c r="G2240" t="s">
        <v>2274</v>
      </c>
      <c r="H2240" s="2">
        <v>40223</v>
      </c>
      <c r="I2240" t="str">
        <f>IFERROR(IFERROR(IFERROR(
VLOOKUP("*"&amp;$B2240&amp;"*", [1]cities_output!$A:$C,1,0),
VLOOKUP("*"&amp;LEFT($B2240,5)&amp;"*", [1]cities_output!$A:$C,1,0)),
VLOOKUP("*"&amp;RIGHT($B2240,5)&amp;"*", [1]cities_output!$A:$C,1,0)),
"")</f>
        <v>Cape Girardeau</v>
      </c>
      <c r="J2240">
        <f>IFERROR(IFERROR(IFERROR(
VLOOKUP("*"&amp;$B2240&amp;"*", [1]cities_output!$A:$C,2,0),
VLOOKUP("*"&amp;LEFT($B2240,5)&amp;"*", [1]cities_output!$A:$C,2,0)),
VLOOKUP("*"&amp;RIGHT($B2240,5)&amp;"*", [1]cities_output!$A:$C,2,0)),
"")</f>
        <v>37.305900000000001</v>
      </c>
      <c r="K2240">
        <f>IFERROR(IFERROR(IFERROR(
VLOOKUP("*"&amp;$B2240&amp;"*", [1]cities_output!$A:$C,3,0),
VLOOKUP("*"&amp;LEFT($B2240,5)&amp;"*", [1]cities_output!$A:$C,3,0)),
VLOOKUP("*"&amp;RIGHT($B2240,5)&amp;"*", [1]cities_output!$A:$C,3,0)),
"")</f>
        <v>-89.518100000000004</v>
      </c>
      <c r="L2240" cm="1">
        <f t="array" aca="1" ref="L2240" ca="1">IFERROR(SUMPRODUCT(MID(0&amp;F2240, LARGE(INDEX(ISNUMBER(--MID(F2240, ROW(INDIRECT("1:"&amp;LEN(F2240))), 1)) * ROW(INDIRECT("1:"&amp;LEN(F2240))), 0), ROW(INDIRECT("1:"&amp;LEN(F2240))))+1, 1) * 10^ROW(INDIRECT("1:"&amp;LEN(F2240)))/10),"")</f>
        <v>3</v>
      </c>
      <c r="M2240" t="str">
        <f t="shared" si="68"/>
        <v>minute</v>
      </c>
      <c r="N2240">
        <f t="shared" ca="1" si="69"/>
        <v>180</v>
      </c>
    </row>
    <row r="2241" spans="1:14" x14ac:dyDescent="0.35">
      <c r="A2241" s="1">
        <v>43354.113888888889</v>
      </c>
      <c r="B2241" t="s">
        <v>717</v>
      </c>
      <c r="C2241" t="s">
        <v>9</v>
      </c>
      <c r="D2241" t="s">
        <v>10</v>
      </c>
      <c r="E2241" t="s">
        <v>76</v>
      </c>
      <c r="F2241" t="s">
        <v>41</v>
      </c>
      <c r="G2241" t="s">
        <v>728</v>
      </c>
      <c r="H2241" s="2">
        <v>43370</v>
      </c>
      <c r="I2241" t="str">
        <f>IFERROR(IFERROR(IFERROR(
VLOOKUP("*"&amp;$B2241&amp;"*", [1]cities_output!$A:$C,1,0),
VLOOKUP("*"&amp;LEFT($B2241,5)&amp;"*", [1]cities_output!$A:$C,1,0)),
VLOOKUP("*"&amp;RIGHT($B2241,5)&amp;"*", [1]cities_output!$A:$C,1,0)),
"")</f>
        <v>Cape Girardeau</v>
      </c>
      <c r="J2241">
        <f>IFERROR(IFERROR(IFERROR(
VLOOKUP("*"&amp;$B2241&amp;"*", [1]cities_output!$A:$C,2,0),
VLOOKUP("*"&amp;LEFT($B2241,5)&amp;"*", [1]cities_output!$A:$C,2,0)),
VLOOKUP("*"&amp;RIGHT($B2241,5)&amp;"*", [1]cities_output!$A:$C,2,0)),
"")</f>
        <v>37.305900000000001</v>
      </c>
      <c r="K2241">
        <f>IFERROR(IFERROR(IFERROR(
VLOOKUP("*"&amp;$B2241&amp;"*", [1]cities_output!$A:$C,3,0),
VLOOKUP("*"&amp;LEFT($B2241,5)&amp;"*", [1]cities_output!$A:$C,3,0)),
VLOOKUP("*"&amp;RIGHT($B2241,5)&amp;"*", [1]cities_output!$A:$C,3,0)),
"")</f>
        <v>-89.518100000000004</v>
      </c>
      <c r="L2241" cm="1">
        <f t="array" aca="1" ref="L2241" ca="1">IFERROR(SUMPRODUCT(MID(0&amp;F2241, LARGE(INDEX(ISNUMBER(--MID(F2241, ROW(INDIRECT("1:"&amp;LEN(F2241))), 1)) * ROW(INDIRECT("1:"&amp;LEN(F2241))), 0), ROW(INDIRECT("1:"&amp;LEN(F2241))))+1, 1) * 10^ROW(INDIRECT("1:"&amp;LEN(F2241)))/10),"")</f>
        <v>2</v>
      </c>
      <c r="M2241" t="str">
        <f t="shared" si="68"/>
        <v>minute</v>
      </c>
      <c r="N2241">
        <f t="shared" ca="1" si="69"/>
        <v>120</v>
      </c>
    </row>
    <row r="2242" spans="1:14" x14ac:dyDescent="0.35">
      <c r="A2242" s="1">
        <v>41693.958333333336</v>
      </c>
      <c r="B2242" t="s">
        <v>717</v>
      </c>
      <c r="C2242" t="s">
        <v>9</v>
      </c>
      <c r="D2242" t="s">
        <v>10</v>
      </c>
      <c r="E2242" t="s">
        <v>44</v>
      </c>
      <c r="F2242" t="s">
        <v>41</v>
      </c>
      <c r="G2242" t="s">
        <v>1463</v>
      </c>
      <c r="H2242" s="2">
        <v>41697</v>
      </c>
      <c r="I2242" t="str">
        <f>IFERROR(IFERROR(IFERROR(
VLOOKUP("*"&amp;$B2242&amp;"*", [1]cities_output!$A:$C,1,0),
VLOOKUP("*"&amp;LEFT($B2242,5)&amp;"*", [1]cities_output!$A:$C,1,0)),
VLOOKUP("*"&amp;RIGHT($B2242,5)&amp;"*", [1]cities_output!$A:$C,1,0)),
"")</f>
        <v>Cape Girardeau</v>
      </c>
      <c r="J2242">
        <f>IFERROR(IFERROR(IFERROR(
VLOOKUP("*"&amp;$B2242&amp;"*", [1]cities_output!$A:$C,2,0),
VLOOKUP("*"&amp;LEFT($B2242,5)&amp;"*", [1]cities_output!$A:$C,2,0)),
VLOOKUP("*"&amp;RIGHT($B2242,5)&amp;"*", [1]cities_output!$A:$C,2,0)),
"")</f>
        <v>37.305900000000001</v>
      </c>
      <c r="K2242">
        <f>IFERROR(IFERROR(IFERROR(
VLOOKUP("*"&amp;$B2242&amp;"*", [1]cities_output!$A:$C,3,0),
VLOOKUP("*"&amp;LEFT($B2242,5)&amp;"*", [1]cities_output!$A:$C,3,0)),
VLOOKUP("*"&amp;RIGHT($B2242,5)&amp;"*", [1]cities_output!$A:$C,3,0)),
"")</f>
        <v>-89.518100000000004</v>
      </c>
      <c r="L2242" cm="1">
        <f t="array" aca="1" ref="L2242" ca="1">IFERROR(SUMPRODUCT(MID(0&amp;F2242, LARGE(INDEX(ISNUMBER(--MID(F2242, ROW(INDIRECT("1:"&amp;LEN(F2242))), 1)) * ROW(INDIRECT("1:"&amp;LEN(F2242))), 0), ROW(INDIRECT("1:"&amp;LEN(F2242))))+1, 1) * 10^ROW(INDIRECT("1:"&amp;LEN(F2242)))/10),"")</f>
        <v>2</v>
      </c>
      <c r="M2242" t="str">
        <f t="shared" ref="M2242:M2305" si="70">IF(ISNUMBER(SEARCH("min",F2242))=TRUE,"minute",
IF(ISNUMBER(SEARCH("sec",F2242))=TRUE,"second",
IF(ISNUMBER(SEARCH("hour",F2242))=TRUE,"hour",
IF(ISNUMBER(SEARCH("hr",F2242))=TRUE,"hour",""))))</f>
        <v>minute</v>
      </c>
      <c r="N2242">
        <f t="shared" ref="N2242:N2305" ca="1" si="71">IF(M2242="second",L2242, IF(M2242="minute",L2242*60, IF(M2242="hour",L2242*3600, "")))</f>
        <v>120</v>
      </c>
    </row>
    <row r="2243" spans="1:14" x14ac:dyDescent="0.35">
      <c r="A2243" s="1">
        <v>40724.922222222223</v>
      </c>
      <c r="B2243" t="s">
        <v>717</v>
      </c>
      <c r="C2243" t="s">
        <v>9</v>
      </c>
      <c r="D2243" t="s">
        <v>10</v>
      </c>
      <c r="E2243" t="s">
        <v>11</v>
      </c>
      <c r="F2243" t="s">
        <v>249</v>
      </c>
      <c r="G2243" t="s">
        <v>2038</v>
      </c>
      <c r="H2243" s="2">
        <v>40728</v>
      </c>
      <c r="I2243" t="str">
        <f>IFERROR(IFERROR(IFERROR(
VLOOKUP("*"&amp;$B2243&amp;"*", [1]cities_output!$A:$C,1,0),
VLOOKUP("*"&amp;LEFT($B2243,5)&amp;"*", [1]cities_output!$A:$C,1,0)),
VLOOKUP("*"&amp;RIGHT($B2243,5)&amp;"*", [1]cities_output!$A:$C,1,0)),
"")</f>
        <v>Cape Girardeau</v>
      </c>
      <c r="J2243">
        <f>IFERROR(IFERROR(IFERROR(
VLOOKUP("*"&amp;$B2243&amp;"*", [1]cities_output!$A:$C,2,0),
VLOOKUP("*"&amp;LEFT($B2243,5)&amp;"*", [1]cities_output!$A:$C,2,0)),
VLOOKUP("*"&amp;RIGHT($B2243,5)&amp;"*", [1]cities_output!$A:$C,2,0)),
"")</f>
        <v>37.305900000000001</v>
      </c>
      <c r="K2243">
        <f>IFERROR(IFERROR(IFERROR(
VLOOKUP("*"&amp;$B2243&amp;"*", [1]cities_output!$A:$C,3,0),
VLOOKUP("*"&amp;LEFT($B2243,5)&amp;"*", [1]cities_output!$A:$C,3,0)),
VLOOKUP("*"&amp;RIGHT($B2243,5)&amp;"*", [1]cities_output!$A:$C,3,0)),
"")</f>
        <v>-89.518100000000004</v>
      </c>
      <c r="L2243" cm="1">
        <f t="array" aca="1" ref="L2243" ca="1">IFERROR(SUMPRODUCT(MID(0&amp;F2243, LARGE(INDEX(ISNUMBER(--MID(F2243, ROW(INDIRECT("1:"&amp;LEN(F2243))), 1)) * ROW(INDIRECT("1:"&amp;LEN(F2243))), 0), ROW(INDIRECT("1:"&amp;LEN(F2243))))+1, 1) * 10^ROW(INDIRECT("1:"&amp;LEN(F2243)))/10),"")</f>
        <v>2</v>
      </c>
      <c r="M2243" t="str">
        <f t="shared" si="70"/>
        <v>minute</v>
      </c>
      <c r="N2243">
        <f t="shared" ca="1" si="71"/>
        <v>120</v>
      </c>
    </row>
    <row r="2244" spans="1:14" x14ac:dyDescent="0.35">
      <c r="A2244" s="1">
        <v>38032.958333333336</v>
      </c>
      <c r="B2244" t="s">
        <v>717</v>
      </c>
      <c r="C2244" t="s">
        <v>9</v>
      </c>
      <c r="D2244" t="s">
        <v>10</v>
      </c>
      <c r="E2244" t="s">
        <v>15</v>
      </c>
      <c r="F2244" t="s">
        <v>3057</v>
      </c>
      <c r="G2244" t="s">
        <v>3058</v>
      </c>
      <c r="H2244" s="2">
        <v>39414</v>
      </c>
      <c r="I2244" t="str">
        <f>IFERROR(IFERROR(IFERROR(
VLOOKUP("*"&amp;$B2244&amp;"*", [1]cities_output!$A:$C,1,0),
VLOOKUP("*"&amp;LEFT($B2244,5)&amp;"*", [1]cities_output!$A:$C,1,0)),
VLOOKUP("*"&amp;RIGHT($B2244,5)&amp;"*", [1]cities_output!$A:$C,1,0)),
"")</f>
        <v>Cape Girardeau</v>
      </c>
      <c r="J2244">
        <f>IFERROR(IFERROR(IFERROR(
VLOOKUP("*"&amp;$B2244&amp;"*", [1]cities_output!$A:$C,2,0),
VLOOKUP("*"&amp;LEFT($B2244,5)&amp;"*", [1]cities_output!$A:$C,2,0)),
VLOOKUP("*"&amp;RIGHT($B2244,5)&amp;"*", [1]cities_output!$A:$C,2,0)),
"")</f>
        <v>37.305900000000001</v>
      </c>
      <c r="K2244">
        <f>IFERROR(IFERROR(IFERROR(
VLOOKUP("*"&amp;$B2244&amp;"*", [1]cities_output!$A:$C,3,0),
VLOOKUP("*"&amp;LEFT($B2244,5)&amp;"*", [1]cities_output!$A:$C,3,0)),
VLOOKUP("*"&amp;RIGHT($B2244,5)&amp;"*", [1]cities_output!$A:$C,3,0)),
"")</f>
        <v>-89.518100000000004</v>
      </c>
      <c r="L2244" cm="1">
        <f t="array" aca="1" ref="L2244" ca="1">IFERROR(SUMPRODUCT(MID(0&amp;F2244, LARGE(INDEX(ISNUMBER(--MID(F2244, ROW(INDIRECT("1:"&amp;LEN(F2244))), 1)) * ROW(INDIRECT("1:"&amp;LEN(F2244))), 0), ROW(INDIRECT("1:"&amp;LEN(F2244))))+1, 1) * 10^ROW(INDIRECT("1:"&amp;LEN(F2244)))/10),"")</f>
        <v>1</v>
      </c>
      <c r="M2244" t="str">
        <f t="shared" si="70"/>
        <v>minute</v>
      </c>
      <c r="N2244">
        <f t="shared" ca="1" si="71"/>
        <v>60</v>
      </c>
    </row>
    <row r="2245" spans="1:14" x14ac:dyDescent="0.35">
      <c r="A2245" s="1">
        <v>37282.90625</v>
      </c>
      <c r="B2245" t="s">
        <v>717</v>
      </c>
      <c r="C2245" t="s">
        <v>9</v>
      </c>
      <c r="D2245" t="s">
        <v>10</v>
      </c>
      <c r="E2245" t="s">
        <v>30</v>
      </c>
      <c r="F2245" t="s">
        <v>16</v>
      </c>
      <c r="G2245" t="s">
        <v>3246</v>
      </c>
      <c r="H2245" s="2">
        <v>37309</v>
      </c>
      <c r="I2245" t="str">
        <f>IFERROR(IFERROR(IFERROR(
VLOOKUP("*"&amp;$B2245&amp;"*", [1]cities_output!$A:$C,1,0),
VLOOKUP("*"&amp;LEFT($B2245,5)&amp;"*", [1]cities_output!$A:$C,1,0)),
VLOOKUP("*"&amp;RIGHT($B2245,5)&amp;"*", [1]cities_output!$A:$C,1,0)),
"")</f>
        <v>Cape Girardeau</v>
      </c>
      <c r="J2245">
        <f>IFERROR(IFERROR(IFERROR(
VLOOKUP("*"&amp;$B2245&amp;"*", [1]cities_output!$A:$C,2,0),
VLOOKUP("*"&amp;LEFT($B2245,5)&amp;"*", [1]cities_output!$A:$C,2,0)),
VLOOKUP("*"&amp;RIGHT($B2245,5)&amp;"*", [1]cities_output!$A:$C,2,0)),
"")</f>
        <v>37.305900000000001</v>
      </c>
      <c r="K2245">
        <f>IFERROR(IFERROR(IFERROR(
VLOOKUP("*"&amp;$B2245&amp;"*", [1]cities_output!$A:$C,3,0),
VLOOKUP("*"&amp;LEFT($B2245,5)&amp;"*", [1]cities_output!$A:$C,3,0)),
VLOOKUP("*"&amp;RIGHT($B2245,5)&amp;"*", [1]cities_output!$A:$C,3,0)),
"")</f>
        <v>-89.518100000000004</v>
      </c>
      <c r="L2245" cm="1">
        <f t="array" aca="1" ref="L2245" ca="1">IFERROR(SUMPRODUCT(MID(0&amp;F2245, LARGE(INDEX(ISNUMBER(--MID(F2245, ROW(INDIRECT("1:"&amp;LEN(F2245))), 1)) * ROW(INDIRECT("1:"&amp;LEN(F2245))), 0), ROW(INDIRECT("1:"&amp;LEN(F2245))))+1, 1) * 10^ROW(INDIRECT("1:"&amp;LEN(F2245)))/10),"")</f>
        <v>1</v>
      </c>
      <c r="M2245" t="str">
        <f t="shared" si="70"/>
        <v>minute</v>
      </c>
      <c r="N2245">
        <f t="shared" ca="1" si="71"/>
        <v>60</v>
      </c>
    </row>
    <row r="2246" spans="1:14" x14ac:dyDescent="0.35">
      <c r="A2246" s="1">
        <v>41084.913194444445</v>
      </c>
      <c r="B2246" t="s">
        <v>717</v>
      </c>
      <c r="C2246" t="s">
        <v>9</v>
      </c>
      <c r="D2246" t="s">
        <v>10</v>
      </c>
      <c r="E2246" t="s">
        <v>11</v>
      </c>
      <c r="F2246" t="s">
        <v>302</v>
      </c>
      <c r="G2246" t="s">
        <v>1775</v>
      </c>
      <c r="H2246" s="2">
        <v>41094</v>
      </c>
      <c r="I2246" t="str">
        <f>IFERROR(IFERROR(IFERROR(
VLOOKUP("*"&amp;$B2246&amp;"*", [1]cities_output!$A:$C,1,0),
VLOOKUP("*"&amp;LEFT($B2246,5)&amp;"*", [1]cities_output!$A:$C,1,0)),
VLOOKUP("*"&amp;RIGHT($B2246,5)&amp;"*", [1]cities_output!$A:$C,1,0)),
"")</f>
        <v>Cape Girardeau</v>
      </c>
      <c r="J2246">
        <f>IFERROR(IFERROR(IFERROR(
VLOOKUP("*"&amp;$B2246&amp;"*", [1]cities_output!$A:$C,2,0),
VLOOKUP("*"&amp;LEFT($B2246,5)&amp;"*", [1]cities_output!$A:$C,2,0)),
VLOOKUP("*"&amp;RIGHT($B2246,5)&amp;"*", [1]cities_output!$A:$C,2,0)),
"")</f>
        <v>37.305900000000001</v>
      </c>
      <c r="K2246">
        <f>IFERROR(IFERROR(IFERROR(
VLOOKUP("*"&amp;$B2246&amp;"*", [1]cities_output!$A:$C,3,0),
VLOOKUP("*"&amp;LEFT($B2246,5)&amp;"*", [1]cities_output!$A:$C,3,0)),
VLOOKUP("*"&amp;RIGHT($B2246,5)&amp;"*", [1]cities_output!$A:$C,3,0)),
"")</f>
        <v>-89.518100000000004</v>
      </c>
      <c r="L2246" cm="1">
        <f t="array" aca="1" ref="L2246" ca="1">IFERROR(SUMPRODUCT(MID(0&amp;F2246, LARGE(INDEX(ISNUMBER(--MID(F2246, ROW(INDIRECT("1:"&amp;LEN(F2246))), 1)) * ROW(INDIRECT("1:"&amp;LEN(F2246))), 0), ROW(INDIRECT("1:"&amp;LEN(F2246))))+1, 1) * 10^ROW(INDIRECT("1:"&amp;LEN(F2246)))/10),"")</f>
        <v>30</v>
      </c>
      <c r="M2246" t="str">
        <f t="shared" si="70"/>
        <v>second</v>
      </c>
      <c r="N2246">
        <f t="shared" ca="1" si="71"/>
        <v>30</v>
      </c>
    </row>
    <row r="2247" spans="1:14" x14ac:dyDescent="0.35">
      <c r="A2247" s="1">
        <v>42844.344444444447</v>
      </c>
      <c r="B2247" t="s">
        <v>717</v>
      </c>
      <c r="C2247" t="s">
        <v>9</v>
      </c>
      <c r="D2247" t="s">
        <v>10</v>
      </c>
      <c r="E2247" t="s">
        <v>76</v>
      </c>
      <c r="F2247" t="s">
        <v>188</v>
      </c>
      <c r="G2247" t="s">
        <v>932</v>
      </c>
      <c r="H2247" s="2">
        <v>42845</v>
      </c>
      <c r="I2247" t="str">
        <f>IFERROR(IFERROR(IFERROR(
VLOOKUP("*"&amp;$B2247&amp;"*", [1]cities_output!$A:$C,1,0),
VLOOKUP("*"&amp;LEFT($B2247,5)&amp;"*", [1]cities_output!$A:$C,1,0)),
VLOOKUP("*"&amp;RIGHT($B2247,5)&amp;"*", [1]cities_output!$A:$C,1,0)),
"")</f>
        <v>Cape Girardeau</v>
      </c>
      <c r="J2247">
        <f>IFERROR(IFERROR(IFERROR(
VLOOKUP("*"&amp;$B2247&amp;"*", [1]cities_output!$A:$C,2,0),
VLOOKUP("*"&amp;LEFT($B2247,5)&amp;"*", [1]cities_output!$A:$C,2,0)),
VLOOKUP("*"&amp;RIGHT($B2247,5)&amp;"*", [1]cities_output!$A:$C,2,0)),
"")</f>
        <v>37.305900000000001</v>
      </c>
      <c r="K2247">
        <f>IFERROR(IFERROR(IFERROR(
VLOOKUP("*"&amp;$B2247&amp;"*", [1]cities_output!$A:$C,3,0),
VLOOKUP("*"&amp;LEFT($B2247,5)&amp;"*", [1]cities_output!$A:$C,3,0)),
VLOOKUP("*"&amp;RIGHT($B2247,5)&amp;"*", [1]cities_output!$A:$C,3,0)),
"")</f>
        <v>-89.518100000000004</v>
      </c>
      <c r="L2247" cm="1">
        <f t="array" aca="1" ref="L2247" ca="1">IFERROR(SUMPRODUCT(MID(0&amp;F2247, LARGE(INDEX(ISNUMBER(--MID(F2247, ROW(INDIRECT("1:"&amp;LEN(F2247))), 1)) * ROW(INDIRECT("1:"&amp;LEN(F2247))), 0), ROW(INDIRECT("1:"&amp;LEN(F2247))))+1, 1) * 10^ROW(INDIRECT("1:"&amp;LEN(F2247)))/10),"")</f>
        <v>15</v>
      </c>
      <c r="M2247" t="str">
        <f t="shared" si="70"/>
        <v>second</v>
      </c>
      <c r="N2247">
        <f t="shared" ca="1" si="71"/>
        <v>15</v>
      </c>
    </row>
    <row r="2248" spans="1:14" x14ac:dyDescent="0.35">
      <c r="A2248" s="1">
        <v>41735.166666666664</v>
      </c>
      <c r="B2248" t="s">
        <v>717</v>
      </c>
      <c r="C2248" t="s">
        <v>9</v>
      </c>
      <c r="D2248" t="s">
        <v>10</v>
      </c>
      <c r="E2248" t="s">
        <v>30</v>
      </c>
      <c r="F2248" t="s">
        <v>1072</v>
      </c>
      <c r="G2248" t="s">
        <v>1454</v>
      </c>
      <c r="H2248" s="2">
        <v>41740</v>
      </c>
      <c r="I2248" t="str">
        <f>IFERROR(IFERROR(IFERROR(
VLOOKUP("*"&amp;$B2248&amp;"*", [1]cities_output!$A:$C,1,0),
VLOOKUP("*"&amp;LEFT($B2248,5)&amp;"*", [1]cities_output!$A:$C,1,0)),
VLOOKUP("*"&amp;RIGHT($B2248,5)&amp;"*", [1]cities_output!$A:$C,1,0)),
"")</f>
        <v>Cape Girardeau</v>
      </c>
      <c r="J2248">
        <f>IFERROR(IFERROR(IFERROR(
VLOOKUP("*"&amp;$B2248&amp;"*", [1]cities_output!$A:$C,2,0),
VLOOKUP("*"&amp;LEFT($B2248,5)&amp;"*", [1]cities_output!$A:$C,2,0)),
VLOOKUP("*"&amp;RIGHT($B2248,5)&amp;"*", [1]cities_output!$A:$C,2,0)),
"")</f>
        <v>37.305900000000001</v>
      </c>
      <c r="K2248">
        <f>IFERROR(IFERROR(IFERROR(
VLOOKUP("*"&amp;$B2248&amp;"*", [1]cities_output!$A:$C,3,0),
VLOOKUP("*"&amp;LEFT($B2248,5)&amp;"*", [1]cities_output!$A:$C,3,0)),
VLOOKUP("*"&amp;RIGHT($B2248,5)&amp;"*", [1]cities_output!$A:$C,3,0)),
"")</f>
        <v>-89.518100000000004</v>
      </c>
      <c r="L2248" cm="1">
        <f t="array" aca="1" ref="L2248" ca="1">IFERROR(SUMPRODUCT(MID(0&amp;F2248, LARGE(INDEX(ISNUMBER(--MID(F2248, ROW(INDIRECT("1:"&amp;LEN(F2248))), 1)) * ROW(INDIRECT("1:"&amp;LEN(F2248))), 0), ROW(INDIRECT("1:"&amp;LEN(F2248))))+1, 1) * 10^ROW(INDIRECT("1:"&amp;LEN(F2248)))/10),"")</f>
        <v>1</v>
      </c>
      <c r="M2248" t="str">
        <f t="shared" si="70"/>
        <v>second</v>
      </c>
      <c r="N2248">
        <f t="shared" ca="1" si="71"/>
        <v>1</v>
      </c>
    </row>
    <row r="2249" spans="1:14" x14ac:dyDescent="0.35">
      <c r="A2249" s="1">
        <v>44023.541666666664</v>
      </c>
      <c r="B2249" t="s">
        <v>377</v>
      </c>
      <c r="C2249" t="s">
        <v>9</v>
      </c>
      <c r="D2249" t="s">
        <v>10</v>
      </c>
      <c r="E2249" t="s">
        <v>70</v>
      </c>
      <c r="F2249" t="s">
        <v>110</v>
      </c>
      <c r="G2249" t="s">
        <v>378</v>
      </c>
      <c r="H2249" s="2">
        <v>44035</v>
      </c>
      <c r="I2249" t="str">
        <f>IFERROR(IFERROR(IFERROR(
VLOOKUP("*"&amp;$B2249&amp;"*", [1]cities_output!$A:$C,1,0),
VLOOKUP("*"&amp;LEFT($B2249,5)&amp;"*", [1]cities_output!$A:$C,1,0)),
VLOOKUP("*"&amp;RIGHT($B2249,5)&amp;"*", [1]cities_output!$A:$C,1,0)),
"")</f>
        <v>Scott City</v>
      </c>
      <c r="J2249">
        <f>IFERROR(IFERROR(IFERROR(
VLOOKUP("*"&amp;$B2249&amp;"*", [1]cities_output!$A:$C,2,0),
VLOOKUP("*"&amp;LEFT($B2249,5)&amp;"*", [1]cities_output!$A:$C,2,0)),
VLOOKUP("*"&amp;RIGHT($B2249,5)&amp;"*", [1]cities_output!$A:$C,2,0)),
"")</f>
        <v>37.22040046</v>
      </c>
      <c r="K2249">
        <f>IFERROR(IFERROR(IFERROR(
VLOOKUP("*"&amp;$B2249&amp;"*", [1]cities_output!$A:$C,3,0),
VLOOKUP("*"&amp;LEFT($B2249,5)&amp;"*", [1]cities_output!$A:$C,3,0)),
VLOOKUP("*"&amp;RIGHT($B2249,5)&amp;"*", [1]cities_output!$A:$C,3,0)),
"")</f>
        <v>-89.50747801</v>
      </c>
      <c r="L2249" cm="1">
        <f t="array" aca="1" ref="L2249" ca="1">IFERROR(SUMPRODUCT(MID(0&amp;F2249, LARGE(INDEX(ISNUMBER(--MID(F2249, ROW(INDIRECT("1:"&amp;LEN(F2249))), 1)) * ROW(INDIRECT("1:"&amp;LEN(F2249))), 0), ROW(INDIRECT("1:"&amp;LEN(F2249))))+1, 1) * 10^ROW(INDIRECT("1:"&amp;LEN(F2249)))/10),"")</f>
        <v>30</v>
      </c>
      <c r="M2249" t="str">
        <f t="shared" si="70"/>
        <v>minute</v>
      </c>
      <c r="N2249">
        <f t="shared" ca="1" si="71"/>
        <v>1800</v>
      </c>
    </row>
    <row r="2250" spans="1:14" x14ac:dyDescent="0.35">
      <c r="A2250" s="1">
        <v>39615.350694444445</v>
      </c>
      <c r="B2250" t="s">
        <v>2504</v>
      </c>
      <c r="C2250" t="s">
        <v>9</v>
      </c>
      <c r="D2250" t="s">
        <v>10</v>
      </c>
      <c r="E2250" t="s">
        <v>70</v>
      </c>
      <c r="F2250" t="s">
        <v>188</v>
      </c>
      <c r="G2250" t="s">
        <v>2505</v>
      </c>
      <c r="H2250" s="2">
        <v>40159</v>
      </c>
      <c r="I2250" t="str">
        <f>IFERROR(IFERROR(IFERROR(
VLOOKUP("*"&amp;$B2250&amp;"*", [1]cities_output!$A:$C,1,0),
VLOOKUP("*"&amp;LEFT($B2250,5)&amp;"*", [1]cities_output!$A:$C,1,0)),
VLOOKUP("*"&amp;RIGHT($B2250,5)&amp;"*", [1]cities_output!$A:$C,1,0)),
"")</f>
        <v>Scott City</v>
      </c>
      <c r="J2250">
        <f>IFERROR(IFERROR(IFERROR(
VLOOKUP("*"&amp;$B2250&amp;"*", [1]cities_output!$A:$C,2,0),
VLOOKUP("*"&amp;LEFT($B2250,5)&amp;"*", [1]cities_output!$A:$C,2,0)),
VLOOKUP("*"&amp;RIGHT($B2250,5)&amp;"*", [1]cities_output!$A:$C,2,0)),
"")</f>
        <v>37.22040046</v>
      </c>
      <c r="K2250">
        <f>IFERROR(IFERROR(IFERROR(
VLOOKUP("*"&amp;$B2250&amp;"*", [1]cities_output!$A:$C,3,0),
VLOOKUP("*"&amp;LEFT($B2250,5)&amp;"*", [1]cities_output!$A:$C,3,0)),
VLOOKUP("*"&amp;RIGHT($B2250,5)&amp;"*", [1]cities_output!$A:$C,3,0)),
"")</f>
        <v>-89.50747801</v>
      </c>
      <c r="L2250" cm="1">
        <f t="array" aca="1" ref="L2250" ca="1">IFERROR(SUMPRODUCT(MID(0&amp;F2250, LARGE(INDEX(ISNUMBER(--MID(F2250, ROW(INDIRECT("1:"&amp;LEN(F2250))), 1)) * ROW(INDIRECT("1:"&amp;LEN(F2250))), 0), ROW(INDIRECT("1:"&amp;LEN(F2250))))+1, 1) * 10^ROW(INDIRECT("1:"&amp;LEN(F2250)))/10),"")</f>
        <v>15</v>
      </c>
      <c r="M2250" t="str">
        <f t="shared" si="70"/>
        <v>second</v>
      </c>
      <c r="N2250">
        <f t="shared" ca="1" si="71"/>
        <v>15</v>
      </c>
    </row>
    <row r="2251" spans="1:14" x14ac:dyDescent="0.35">
      <c r="A2251" s="1">
        <v>39733</v>
      </c>
      <c r="B2251" t="s">
        <v>2312</v>
      </c>
      <c r="C2251" t="s">
        <v>9</v>
      </c>
      <c r="D2251" t="s">
        <v>10</v>
      </c>
      <c r="E2251" t="s">
        <v>82</v>
      </c>
      <c r="F2251" t="s">
        <v>2433</v>
      </c>
      <c r="G2251" t="s">
        <v>2434</v>
      </c>
      <c r="H2251" s="2">
        <v>40612</v>
      </c>
      <c r="I2251" t="str">
        <f>IFERROR(IFERROR(IFERROR(
VLOOKUP("*"&amp;$B2251&amp;"*", [1]cities_output!$A:$C,1,0),
VLOOKUP("*"&amp;LEFT($B2251,5)&amp;"*", [1]cities_output!$A:$C,1,0)),
VLOOKUP("*"&amp;RIGHT($B2251,5)&amp;"*", [1]cities_output!$A:$C,1,0)),
"")</f>
        <v>Sikeston</v>
      </c>
      <c r="J2251">
        <f>IFERROR(IFERROR(IFERROR(
VLOOKUP("*"&amp;$B2251&amp;"*", [1]cities_output!$A:$C,2,0),
VLOOKUP("*"&amp;LEFT($B2251,5)&amp;"*", [1]cities_output!$A:$C,2,0)),
VLOOKUP("*"&amp;RIGHT($B2251,5)&amp;"*", [1]cities_output!$A:$C,2,0)),
"")</f>
        <v>36.811704329999998</v>
      </c>
      <c r="K2251">
        <f>IFERROR(IFERROR(IFERROR(
VLOOKUP("*"&amp;$B2251&amp;"*", [1]cities_output!$A:$C,3,0),
VLOOKUP("*"&amp;LEFT($B2251,5)&amp;"*", [1]cities_output!$A:$C,3,0)),
VLOOKUP("*"&amp;RIGHT($B2251,5)&amp;"*", [1]cities_output!$A:$C,3,0)),
"")</f>
        <v>-89.685046200000002</v>
      </c>
      <c r="L2251" cm="1">
        <f t="array" aca="1" ref="L2251" ca="1">IFERROR(SUMPRODUCT(MID(0&amp;F2251, LARGE(INDEX(ISNUMBER(--MID(F2251, ROW(INDIRECT("1:"&amp;LEN(F2251))), 1)) * ROW(INDIRECT("1:"&amp;LEN(F2251))), 0), ROW(INDIRECT("1:"&amp;LEN(F2251))))+1, 1) * 10^ROW(INDIRECT("1:"&amp;LEN(F2251)))/10),"")</f>
        <v>0</v>
      </c>
      <c r="M2251" t="str">
        <f t="shared" si="70"/>
        <v/>
      </c>
      <c r="N2251" t="str">
        <f t="shared" si="71"/>
        <v/>
      </c>
    </row>
    <row r="2252" spans="1:14" x14ac:dyDescent="0.35">
      <c r="A2252" s="1">
        <v>42631.875</v>
      </c>
      <c r="B2252" t="s">
        <v>1013</v>
      </c>
      <c r="C2252" t="s">
        <v>9</v>
      </c>
      <c r="D2252" t="s">
        <v>10</v>
      </c>
      <c r="F2252" t="s">
        <v>360</v>
      </c>
      <c r="G2252" t="s">
        <v>1014</v>
      </c>
      <c r="H2252" s="2">
        <v>42635</v>
      </c>
      <c r="I2252" t="str">
        <f>IFERROR(IFERROR(IFERROR(
VLOOKUP("*"&amp;$B2252&amp;"*", [1]cities_output!$A:$C,1,0),
VLOOKUP("*"&amp;LEFT($B2252,5)&amp;"*", [1]cities_output!$A:$C,1,0)),
VLOOKUP("*"&amp;RIGHT($B2252,5)&amp;"*", [1]cities_output!$A:$C,1,0)),
"")</f>
        <v>Charleston</v>
      </c>
      <c r="J2252">
        <f>IFERROR(IFERROR(IFERROR(
VLOOKUP("*"&amp;$B2252&amp;"*", [1]cities_output!$A:$C,2,0),
VLOOKUP("*"&amp;LEFT($B2252,5)&amp;"*", [1]cities_output!$A:$C,2,0)),
VLOOKUP("*"&amp;RIGHT($B2252,5)&amp;"*", [1]cities_output!$A:$C,2,0)),
"")</f>
        <v>36.925331</v>
      </c>
      <c r="K2252">
        <f>IFERROR(IFERROR(IFERROR(
VLOOKUP("*"&amp;$B2252&amp;"*", [1]cities_output!$A:$C,3,0),
VLOOKUP("*"&amp;LEFT($B2252,5)&amp;"*", [1]cities_output!$A:$C,3,0)),
VLOOKUP("*"&amp;RIGHT($B2252,5)&amp;"*", [1]cities_output!$A:$C,3,0)),
"")</f>
        <v>-89.351642499999997</v>
      </c>
      <c r="L2252" cm="1">
        <f t="array" aca="1" ref="L2252" ca="1">IFERROR(SUMPRODUCT(MID(0&amp;F2252, LARGE(INDEX(ISNUMBER(--MID(F2252, ROW(INDIRECT("1:"&amp;LEN(F2252))), 1)) * ROW(INDIRECT("1:"&amp;LEN(F2252))), 0), ROW(INDIRECT("1:"&amp;LEN(F2252))))+1, 1) * 10^ROW(INDIRECT("1:"&amp;LEN(F2252)))/10),"")</f>
        <v>1</v>
      </c>
      <c r="M2252" t="str">
        <f t="shared" si="70"/>
        <v>hour</v>
      </c>
      <c r="N2252">
        <f t="shared" ca="1" si="71"/>
        <v>3600</v>
      </c>
    </row>
    <row r="2253" spans="1:14" x14ac:dyDescent="0.35">
      <c r="A2253" s="1">
        <v>40074.868055555555</v>
      </c>
      <c r="B2253" t="s">
        <v>2312</v>
      </c>
      <c r="C2253" t="s">
        <v>9</v>
      </c>
      <c r="D2253" t="s">
        <v>10</v>
      </c>
      <c r="E2253" t="s">
        <v>15</v>
      </c>
      <c r="F2253" t="s">
        <v>205</v>
      </c>
      <c r="G2253" t="s">
        <v>2313</v>
      </c>
      <c r="H2253" s="2">
        <v>40159</v>
      </c>
      <c r="I2253" t="str">
        <f>IFERROR(IFERROR(IFERROR(
VLOOKUP("*"&amp;$B2253&amp;"*", [1]cities_output!$A:$C,1,0),
VLOOKUP("*"&amp;LEFT($B2253,5)&amp;"*", [1]cities_output!$A:$C,1,0)),
VLOOKUP("*"&amp;RIGHT($B2253,5)&amp;"*", [1]cities_output!$A:$C,1,0)),
"")</f>
        <v>Sikeston</v>
      </c>
      <c r="J2253">
        <f>IFERROR(IFERROR(IFERROR(
VLOOKUP("*"&amp;$B2253&amp;"*", [1]cities_output!$A:$C,2,0),
VLOOKUP("*"&amp;LEFT($B2253,5)&amp;"*", [1]cities_output!$A:$C,2,0)),
VLOOKUP("*"&amp;RIGHT($B2253,5)&amp;"*", [1]cities_output!$A:$C,2,0)),
"")</f>
        <v>36.811704329999998</v>
      </c>
      <c r="K2253">
        <f>IFERROR(IFERROR(IFERROR(
VLOOKUP("*"&amp;$B2253&amp;"*", [1]cities_output!$A:$C,3,0),
VLOOKUP("*"&amp;LEFT($B2253,5)&amp;"*", [1]cities_output!$A:$C,3,0)),
VLOOKUP("*"&amp;RIGHT($B2253,5)&amp;"*", [1]cities_output!$A:$C,3,0)),
"")</f>
        <v>-89.685046200000002</v>
      </c>
      <c r="L2253">
        <v>5</v>
      </c>
      <c r="M2253" t="str">
        <f t="shared" si="70"/>
        <v>minute</v>
      </c>
      <c r="N2253">
        <f t="shared" si="71"/>
        <v>300</v>
      </c>
    </row>
    <row r="2254" spans="1:14" x14ac:dyDescent="0.35">
      <c r="A2254" s="1">
        <v>36780.053472222222</v>
      </c>
      <c r="B2254" t="s">
        <v>1013</v>
      </c>
      <c r="C2254" t="s">
        <v>9</v>
      </c>
      <c r="D2254" t="s">
        <v>10</v>
      </c>
      <c r="E2254" t="s">
        <v>15</v>
      </c>
      <c r="F2254" t="s">
        <v>3397</v>
      </c>
      <c r="G2254" t="s">
        <v>3398</v>
      </c>
      <c r="H2254" s="2">
        <v>37576</v>
      </c>
      <c r="I2254" t="str">
        <f>IFERROR(IFERROR(IFERROR(
VLOOKUP("*"&amp;$B2254&amp;"*", [1]cities_output!$A:$C,1,0),
VLOOKUP("*"&amp;LEFT($B2254,5)&amp;"*", [1]cities_output!$A:$C,1,0)),
VLOOKUP("*"&amp;RIGHT($B2254,5)&amp;"*", [1]cities_output!$A:$C,1,0)),
"")</f>
        <v>Charleston</v>
      </c>
      <c r="J2254">
        <f>IFERROR(IFERROR(IFERROR(
VLOOKUP("*"&amp;$B2254&amp;"*", [1]cities_output!$A:$C,2,0),
VLOOKUP("*"&amp;LEFT($B2254,5)&amp;"*", [1]cities_output!$A:$C,2,0)),
VLOOKUP("*"&amp;RIGHT($B2254,5)&amp;"*", [1]cities_output!$A:$C,2,0)),
"")</f>
        <v>36.925331</v>
      </c>
      <c r="K2254">
        <f>IFERROR(IFERROR(IFERROR(
VLOOKUP("*"&amp;$B2254&amp;"*", [1]cities_output!$A:$C,3,0),
VLOOKUP("*"&amp;LEFT($B2254,5)&amp;"*", [1]cities_output!$A:$C,3,0)),
VLOOKUP("*"&amp;RIGHT($B2254,5)&amp;"*", [1]cities_output!$A:$C,3,0)),
"")</f>
        <v>-89.351642499999997</v>
      </c>
      <c r="L2254" cm="1">
        <f t="array" aca="1" ref="L2254" ca="1">IFERROR(SUMPRODUCT(MID(0&amp;F2254, LARGE(INDEX(ISNUMBER(--MID(F2254, ROW(INDIRECT("1:"&amp;LEN(F2254))), 1)) * ROW(INDIRECT("1:"&amp;LEN(F2254))), 0), ROW(INDIRECT("1:"&amp;LEN(F2254))))+1, 1) * 10^ROW(INDIRECT("1:"&amp;LEN(F2254)))/10),"")</f>
        <v>15</v>
      </c>
      <c r="M2254" t="str">
        <f t="shared" si="70"/>
        <v>minute</v>
      </c>
      <c r="N2254">
        <f t="shared" ca="1" si="71"/>
        <v>900</v>
      </c>
    </row>
    <row r="2255" spans="1:14" x14ac:dyDescent="0.35">
      <c r="A2255" s="1">
        <v>38336.958333333336</v>
      </c>
      <c r="B2255" t="s">
        <v>1013</v>
      </c>
      <c r="C2255" t="s">
        <v>9</v>
      </c>
      <c r="D2255" t="s">
        <v>10</v>
      </c>
      <c r="E2255" t="s">
        <v>44</v>
      </c>
      <c r="F2255" t="s">
        <v>217</v>
      </c>
      <c r="G2255" t="s">
        <v>2954</v>
      </c>
      <c r="H2255" s="2">
        <v>38363</v>
      </c>
      <c r="I2255" t="str">
        <f>IFERROR(IFERROR(IFERROR(
VLOOKUP("*"&amp;$B2255&amp;"*", [1]cities_output!$A:$C,1,0),
VLOOKUP("*"&amp;LEFT($B2255,5)&amp;"*", [1]cities_output!$A:$C,1,0)),
VLOOKUP("*"&amp;RIGHT($B2255,5)&amp;"*", [1]cities_output!$A:$C,1,0)),
"")</f>
        <v>Charleston</v>
      </c>
      <c r="J2255">
        <f>IFERROR(IFERROR(IFERROR(
VLOOKUP("*"&amp;$B2255&amp;"*", [1]cities_output!$A:$C,2,0),
VLOOKUP("*"&amp;LEFT($B2255,5)&amp;"*", [1]cities_output!$A:$C,2,0)),
VLOOKUP("*"&amp;RIGHT($B2255,5)&amp;"*", [1]cities_output!$A:$C,2,0)),
"")</f>
        <v>36.925331</v>
      </c>
      <c r="K2255">
        <f>IFERROR(IFERROR(IFERROR(
VLOOKUP("*"&amp;$B2255&amp;"*", [1]cities_output!$A:$C,3,0),
VLOOKUP("*"&amp;LEFT($B2255,5)&amp;"*", [1]cities_output!$A:$C,3,0)),
VLOOKUP("*"&amp;RIGHT($B2255,5)&amp;"*", [1]cities_output!$A:$C,3,0)),
"")</f>
        <v>-89.351642499999997</v>
      </c>
      <c r="L2255" cm="1">
        <f t="array" aca="1" ref="L2255" ca="1">IFERROR(SUMPRODUCT(MID(0&amp;F2255, LARGE(INDEX(ISNUMBER(--MID(F2255, ROW(INDIRECT("1:"&amp;LEN(F2255))), 1)) * ROW(INDIRECT("1:"&amp;LEN(F2255))), 0), ROW(INDIRECT("1:"&amp;LEN(F2255))))+1, 1) * 10^ROW(INDIRECT("1:"&amp;LEN(F2255)))/10),"")</f>
        <v>10</v>
      </c>
      <c r="M2255" t="str">
        <f t="shared" si="70"/>
        <v>minute</v>
      </c>
      <c r="N2255">
        <f t="shared" ca="1" si="71"/>
        <v>600</v>
      </c>
    </row>
    <row r="2256" spans="1:14" x14ac:dyDescent="0.35">
      <c r="A2256" s="1">
        <v>38413.260416666664</v>
      </c>
      <c r="B2256" t="s">
        <v>2312</v>
      </c>
      <c r="C2256" t="s">
        <v>9</v>
      </c>
      <c r="D2256" t="s">
        <v>10</v>
      </c>
      <c r="E2256" t="s">
        <v>15</v>
      </c>
      <c r="F2256" t="s">
        <v>2950</v>
      </c>
      <c r="G2256" t="s">
        <v>2951</v>
      </c>
      <c r="H2256" s="2">
        <v>38458</v>
      </c>
      <c r="I2256" t="str">
        <f>IFERROR(IFERROR(IFERROR(
VLOOKUP("*"&amp;$B2256&amp;"*", [1]cities_output!$A:$C,1,0),
VLOOKUP("*"&amp;LEFT($B2256,5)&amp;"*", [1]cities_output!$A:$C,1,0)),
VLOOKUP("*"&amp;RIGHT($B2256,5)&amp;"*", [1]cities_output!$A:$C,1,0)),
"")</f>
        <v>Sikeston</v>
      </c>
      <c r="J2256">
        <f>IFERROR(IFERROR(IFERROR(
VLOOKUP("*"&amp;$B2256&amp;"*", [1]cities_output!$A:$C,2,0),
VLOOKUP("*"&amp;LEFT($B2256,5)&amp;"*", [1]cities_output!$A:$C,2,0)),
VLOOKUP("*"&amp;RIGHT($B2256,5)&amp;"*", [1]cities_output!$A:$C,2,0)),
"")</f>
        <v>36.811704329999998</v>
      </c>
      <c r="K2256">
        <f>IFERROR(IFERROR(IFERROR(
VLOOKUP("*"&amp;$B2256&amp;"*", [1]cities_output!$A:$C,3,0),
VLOOKUP("*"&amp;LEFT($B2256,5)&amp;"*", [1]cities_output!$A:$C,3,0)),
VLOOKUP("*"&amp;RIGHT($B2256,5)&amp;"*", [1]cities_output!$A:$C,3,0)),
"")</f>
        <v>-89.685046200000002</v>
      </c>
      <c r="L2256" cm="1">
        <f t="array" aca="1" ref="L2256" ca="1">IFERROR(SUMPRODUCT(MID(0&amp;F2256, LARGE(INDEX(ISNUMBER(--MID(F2256, ROW(INDIRECT("1:"&amp;LEN(F2256))), 1)) * ROW(INDIRECT("1:"&amp;LEN(F2256))), 0), ROW(INDIRECT("1:"&amp;LEN(F2256))))+1, 1) * 10^ROW(INDIRECT("1:"&amp;LEN(F2256)))/10),"")</f>
        <v>2</v>
      </c>
      <c r="M2256" t="str">
        <f t="shared" si="70"/>
        <v>minute</v>
      </c>
      <c r="N2256">
        <f t="shared" ca="1" si="71"/>
        <v>120</v>
      </c>
    </row>
    <row r="2257" spans="1:14" x14ac:dyDescent="0.35">
      <c r="A2257" s="2">
        <v>15168</v>
      </c>
      <c r="B2257" t="s">
        <v>4110</v>
      </c>
      <c r="C2257" t="s">
        <v>9</v>
      </c>
      <c r="D2257" t="s">
        <v>10</v>
      </c>
      <c r="G2257" t="s">
        <v>4111</v>
      </c>
      <c r="H2257" s="2">
        <v>42170</v>
      </c>
      <c r="I2257" t="str">
        <f>IFERROR(IFERROR(IFERROR(
VLOOKUP("*"&amp;$B2257&amp;"*", [1]cities_output!$A:$C,1,0),
VLOOKUP("*"&amp;LEFT($B2257,5)&amp;"*", [1]cities_output!$A:$C,1,0)),
VLOOKUP("*"&amp;RIGHT($B2257,5)&amp;"*", [1]cities_output!$A:$C,1,0)),
"")</f>
        <v xml:space="preserve">Oran </v>
      </c>
      <c r="J2257">
        <f>IFERROR(IFERROR(IFERROR(
VLOOKUP("*"&amp;$B2257&amp;"*", [1]cities_output!$A:$C,2,0),
VLOOKUP("*"&amp;LEFT($B2257,5)&amp;"*", [1]cities_output!$A:$C,2,0)),
VLOOKUP("*"&amp;RIGHT($B2257,5)&amp;"*", [1]cities_output!$A:$C,2,0)),
"")</f>
        <v>37.085099999999997</v>
      </c>
      <c r="K2257">
        <f>IFERROR(IFERROR(IFERROR(
VLOOKUP("*"&amp;$B2257&amp;"*", [1]cities_output!$A:$C,3,0),
VLOOKUP("*"&amp;LEFT($B2257,5)&amp;"*", [1]cities_output!$A:$C,3,0)),
VLOOKUP("*"&amp;RIGHT($B2257,5)&amp;"*", [1]cities_output!$A:$C,3,0)),
"")</f>
        <v>-89.6554</v>
      </c>
      <c r="L2257" t="str" cm="1">
        <f t="array" aca="1" ref="L2257" ca="1">IFERROR(SUMPRODUCT(MID(0&amp;F2257, LARGE(INDEX(ISNUMBER(--MID(F2257, ROW(INDIRECT("1:"&amp;LEN(F2257))), 1)) * ROW(INDIRECT("1:"&amp;LEN(F2257))), 0), ROW(INDIRECT("1:"&amp;LEN(F2257))))+1, 1) * 10^ROW(INDIRECT("1:"&amp;LEN(F2257)))/10),"")</f>
        <v/>
      </c>
      <c r="M2257" t="str">
        <f t="shared" si="70"/>
        <v/>
      </c>
      <c r="N2257" t="str">
        <f t="shared" si="71"/>
        <v/>
      </c>
    </row>
    <row r="2258" spans="1:14" x14ac:dyDescent="0.35">
      <c r="A2258" s="1">
        <v>42702.783333333333</v>
      </c>
      <c r="B2258" t="s">
        <v>983</v>
      </c>
      <c r="C2258" t="s">
        <v>9</v>
      </c>
      <c r="D2258" t="s">
        <v>10</v>
      </c>
      <c r="E2258" t="s">
        <v>11</v>
      </c>
      <c r="F2258" t="s">
        <v>984</v>
      </c>
      <c r="G2258" t="s">
        <v>985</v>
      </c>
      <c r="H2258" s="2">
        <v>42719</v>
      </c>
      <c r="I2258" t="str">
        <f>IFERROR(IFERROR(IFERROR(
VLOOKUP("*"&amp;$B2258&amp;"*", [1]cities_output!$A:$C,1,0),
VLOOKUP("*"&amp;LEFT($B2258,5)&amp;"*", [1]cities_output!$A:$C,1,0)),
VLOOKUP("*"&amp;RIGHT($B2258,5)&amp;"*", [1]cities_output!$A:$C,1,0)),
"")</f>
        <v>Ste. Genevieve</v>
      </c>
      <c r="J2258">
        <f>IFERROR(IFERROR(IFERROR(
VLOOKUP("*"&amp;$B2258&amp;"*", [1]cities_output!$A:$C,2,0),
VLOOKUP("*"&amp;LEFT($B2258,5)&amp;"*", [1]cities_output!$A:$C,2,0)),
VLOOKUP("*"&amp;RIGHT($B2258,5)&amp;"*", [1]cities_output!$A:$C,2,0)),
"")</f>
        <v>37.978700000000003</v>
      </c>
      <c r="K2258">
        <f>IFERROR(IFERROR(IFERROR(
VLOOKUP("*"&amp;$B2258&amp;"*", [1]cities_output!$A:$C,3,0),
VLOOKUP("*"&amp;LEFT($B2258,5)&amp;"*", [1]cities_output!$A:$C,3,0)),
VLOOKUP("*"&amp;RIGHT($B2258,5)&amp;"*", [1]cities_output!$A:$C,3,0)),
"")</f>
        <v>-90.047600000000003</v>
      </c>
      <c r="L2258" cm="1">
        <f t="array" aca="1" ref="L2258" ca="1">IFERROR(SUMPRODUCT(MID(0&amp;F2258, LARGE(INDEX(ISNUMBER(--MID(F2258, ROW(INDIRECT("1:"&amp;LEN(F2258))), 1)) * ROW(INDIRECT("1:"&amp;LEN(F2258))), 0), ROW(INDIRECT("1:"&amp;LEN(F2258))))+1, 1) * 10^ROW(INDIRECT("1:"&amp;LEN(F2258)))/10),"")</f>
        <v>30</v>
      </c>
      <c r="M2258" t="str">
        <f t="shared" si="70"/>
        <v>minute</v>
      </c>
      <c r="N2258">
        <f t="shared" ca="1" si="71"/>
        <v>1800</v>
      </c>
    </row>
    <row r="2259" spans="1:14" x14ac:dyDescent="0.35">
      <c r="A2259" s="1">
        <v>42015.75</v>
      </c>
      <c r="B2259" t="s">
        <v>413</v>
      </c>
      <c r="C2259" t="s">
        <v>9</v>
      </c>
      <c r="D2259" t="s">
        <v>10</v>
      </c>
      <c r="F2259" t="s">
        <v>1279</v>
      </c>
      <c r="G2259" t="s">
        <v>1280</v>
      </c>
      <c r="H2259" s="2">
        <v>42020</v>
      </c>
      <c r="I2259" t="str">
        <f>IFERROR(IFERROR(IFERROR(
VLOOKUP("*"&amp;$B2259&amp;"*", [1]cities_output!$A:$C,1,0),
VLOOKUP("*"&amp;LEFT($B2259,5)&amp;"*", [1]cities_output!$A:$C,1,0)),
VLOOKUP("*"&amp;RIGHT($B2259,5)&amp;"*", [1]cities_output!$A:$C,1,0)),
"")</f>
        <v>Florissant</v>
      </c>
      <c r="J2259">
        <f>IFERROR(IFERROR(IFERROR(
VLOOKUP("*"&amp;$B2259&amp;"*", [1]cities_output!$A:$C,2,0),
VLOOKUP("*"&amp;LEFT($B2259,5)&amp;"*", [1]cities_output!$A:$C,2,0)),
VLOOKUP("*"&amp;RIGHT($B2259,5)&amp;"*", [1]cities_output!$A:$C,2,0)),
"")</f>
        <v>38.789200000000001</v>
      </c>
      <c r="K2259">
        <f>IFERROR(IFERROR(IFERROR(
VLOOKUP("*"&amp;$B2259&amp;"*", [1]cities_output!$A:$C,3,0),
VLOOKUP("*"&amp;LEFT($B2259,5)&amp;"*", [1]cities_output!$A:$C,3,0)),
VLOOKUP("*"&amp;RIGHT($B2259,5)&amp;"*", [1]cities_output!$A:$C,3,0)),
"")</f>
        <v>-90.322599999999994</v>
      </c>
      <c r="L2259">
        <v>7</v>
      </c>
      <c r="M2259" t="str">
        <f t="shared" si="70"/>
        <v>minute</v>
      </c>
      <c r="N2259">
        <f t="shared" si="71"/>
        <v>420</v>
      </c>
    </row>
    <row r="2260" spans="1:14" x14ac:dyDescent="0.35">
      <c r="A2260" s="1">
        <v>36525.8125</v>
      </c>
      <c r="B2260" t="s">
        <v>3340</v>
      </c>
      <c r="C2260" t="s">
        <v>9</v>
      </c>
      <c r="D2260" t="s">
        <v>10</v>
      </c>
      <c r="E2260" t="s">
        <v>44</v>
      </c>
      <c r="F2260" t="s">
        <v>2583</v>
      </c>
      <c r="G2260" t="s">
        <v>3458</v>
      </c>
      <c r="H2260" s="2">
        <v>36532</v>
      </c>
      <c r="I2260" t="str">
        <f>IFERROR(IFERROR(IFERROR(
VLOOKUP("*"&amp;$B2260&amp;"*", [1]cities_output!$A:$C,1,0),
VLOOKUP("*"&amp;LEFT($B2260,5)&amp;"*", [1]cities_output!$A:$C,1,0)),
VLOOKUP("*"&amp;RIGHT($B2260,5)&amp;"*", [1]cities_output!$A:$C,1,0)),
"")</f>
        <v>Florissant</v>
      </c>
      <c r="J2260">
        <f>IFERROR(IFERROR(IFERROR(
VLOOKUP("*"&amp;$B2260&amp;"*", [1]cities_output!$A:$C,2,0),
VLOOKUP("*"&amp;LEFT($B2260,5)&amp;"*", [1]cities_output!$A:$C,2,0)),
VLOOKUP("*"&amp;RIGHT($B2260,5)&amp;"*", [1]cities_output!$A:$C,2,0)),
"")</f>
        <v>38.789200000000001</v>
      </c>
      <c r="K2260">
        <f>IFERROR(IFERROR(IFERROR(
VLOOKUP("*"&amp;$B2260&amp;"*", [1]cities_output!$A:$C,3,0),
VLOOKUP("*"&amp;LEFT($B2260,5)&amp;"*", [1]cities_output!$A:$C,3,0)),
VLOOKUP("*"&amp;RIGHT($B2260,5)&amp;"*", [1]cities_output!$A:$C,3,0)),
"")</f>
        <v>-90.322599999999994</v>
      </c>
      <c r="L2260">
        <v>5</v>
      </c>
      <c r="M2260" t="str">
        <f t="shared" si="70"/>
        <v>minute</v>
      </c>
      <c r="N2260">
        <f t="shared" si="71"/>
        <v>300</v>
      </c>
    </row>
    <row r="2261" spans="1:14" x14ac:dyDescent="0.35">
      <c r="A2261" s="2">
        <v>43793</v>
      </c>
      <c r="B2261" t="s">
        <v>413</v>
      </c>
      <c r="C2261" t="s">
        <v>9</v>
      </c>
      <c r="D2261" t="s">
        <v>10</v>
      </c>
      <c r="E2261" t="s">
        <v>54</v>
      </c>
      <c r="F2261" t="s">
        <v>92</v>
      </c>
      <c r="G2261" t="s">
        <v>536</v>
      </c>
      <c r="H2261" s="2">
        <v>43800</v>
      </c>
      <c r="I2261" t="str">
        <f>IFERROR(IFERROR(IFERROR(
VLOOKUP("*"&amp;$B2261&amp;"*", [1]cities_output!$A:$C,1,0),
VLOOKUP("*"&amp;LEFT($B2261,5)&amp;"*", [1]cities_output!$A:$C,1,0)),
VLOOKUP("*"&amp;RIGHT($B2261,5)&amp;"*", [1]cities_output!$A:$C,1,0)),
"")</f>
        <v>Florissant</v>
      </c>
      <c r="J2261">
        <f>IFERROR(IFERROR(IFERROR(
VLOOKUP("*"&amp;$B2261&amp;"*", [1]cities_output!$A:$C,2,0),
VLOOKUP("*"&amp;LEFT($B2261,5)&amp;"*", [1]cities_output!$A:$C,2,0)),
VLOOKUP("*"&amp;RIGHT($B2261,5)&amp;"*", [1]cities_output!$A:$C,2,0)),
"")</f>
        <v>38.789200000000001</v>
      </c>
      <c r="K2261">
        <f>IFERROR(IFERROR(IFERROR(
VLOOKUP("*"&amp;$B2261&amp;"*", [1]cities_output!$A:$C,3,0),
VLOOKUP("*"&amp;LEFT($B2261,5)&amp;"*", [1]cities_output!$A:$C,3,0)),
VLOOKUP("*"&amp;RIGHT($B2261,5)&amp;"*", [1]cities_output!$A:$C,3,0)),
"")</f>
        <v>-90.322599999999994</v>
      </c>
      <c r="L2261" cm="1">
        <f t="array" aca="1" ref="L2261" ca="1">IFERROR(SUMPRODUCT(MID(0&amp;F2261, LARGE(INDEX(ISNUMBER(--MID(F2261, ROW(INDIRECT("1:"&amp;LEN(F2261))), 1)) * ROW(INDIRECT("1:"&amp;LEN(F2261))), 0), ROW(INDIRECT("1:"&amp;LEN(F2261))))+1, 1) * 10^ROW(INDIRECT("1:"&amp;LEN(F2261)))/10),"")</f>
        <v>15</v>
      </c>
      <c r="M2261" t="str">
        <f t="shared" si="70"/>
        <v>minute</v>
      </c>
      <c r="N2261">
        <f t="shared" ca="1" si="71"/>
        <v>900</v>
      </c>
    </row>
    <row r="2262" spans="1:14" x14ac:dyDescent="0.35">
      <c r="A2262" s="1">
        <v>41094.961805555555</v>
      </c>
      <c r="B2262" t="s">
        <v>413</v>
      </c>
      <c r="C2262" t="s">
        <v>9</v>
      </c>
      <c r="D2262" t="s">
        <v>10</v>
      </c>
      <c r="E2262" t="s">
        <v>82</v>
      </c>
      <c r="F2262" t="s">
        <v>77</v>
      </c>
      <c r="G2262" t="s">
        <v>1750</v>
      </c>
      <c r="H2262" s="2">
        <v>41126</v>
      </c>
      <c r="I2262" t="str">
        <f>IFERROR(IFERROR(IFERROR(
VLOOKUP("*"&amp;$B2262&amp;"*", [1]cities_output!$A:$C,1,0),
VLOOKUP("*"&amp;LEFT($B2262,5)&amp;"*", [1]cities_output!$A:$C,1,0)),
VLOOKUP("*"&amp;RIGHT($B2262,5)&amp;"*", [1]cities_output!$A:$C,1,0)),
"")</f>
        <v>Florissant</v>
      </c>
      <c r="J2262">
        <f>IFERROR(IFERROR(IFERROR(
VLOOKUP("*"&amp;$B2262&amp;"*", [1]cities_output!$A:$C,2,0),
VLOOKUP("*"&amp;LEFT($B2262,5)&amp;"*", [1]cities_output!$A:$C,2,0)),
VLOOKUP("*"&amp;RIGHT($B2262,5)&amp;"*", [1]cities_output!$A:$C,2,0)),
"")</f>
        <v>38.789200000000001</v>
      </c>
      <c r="K2262">
        <f>IFERROR(IFERROR(IFERROR(
VLOOKUP("*"&amp;$B2262&amp;"*", [1]cities_output!$A:$C,3,0),
VLOOKUP("*"&amp;LEFT($B2262,5)&amp;"*", [1]cities_output!$A:$C,3,0)),
VLOOKUP("*"&amp;RIGHT($B2262,5)&amp;"*", [1]cities_output!$A:$C,3,0)),
"")</f>
        <v>-90.322599999999994</v>
      </c>
      <c r="L2262">
        <v>2</v>
      </c>
      <c r="M2262" t="str">
        <f t="shared" si="70"/>
        <v>minute</v>
      </c>
      <c r="N2262">
        <f t="shared" si="71"/>
        <v>120</v>
      </c>
    </row>
    <row r="2263" spans="1:14" x14ac:dyDescent="0.35">
      <c r="A2263" s="1">
        <v>32126.885416666668</v>
      </c>
      <c r="B2263" t="s">
        <v>413</v>
      </c>
      <c r="C2263" t="s">
        <v>9</v>
      </c>
      <c r="D2263" t="s">
        <v>10</v>
      </c>
      <c r="E2263" t="s">
        <v>54</v>
      </c>
      <c r="F2263" t="s">
        <v>217</v>
      </c>
      <c r="G2263" t="s">
        <v>3885</v>
      </c>
      <c r="H2263" s="2">
        <v>44007</v>
      </c>
      <c r="I2263" t="str">
        <f>IFERROR(IFERROR(IFERROR(
VLOOKUP("*"&amp;$B2263&amp;"*", [1]cities_output!$A:$C,1,0),
VLOOKUP("*"&amp;LEFT($B2263,5)&amp;"*", [1]cities_output!$A:$C,1,0)),
VLOOKUP("*"&amp;RIGHT($B2263,5)&amp;"*", [1]cities_output!$A:$C,1,0)),
"")</f>
        <v>Florissant</v>
      </c>
      <c r="J2263">
        <f>IFERROR(IFERROR(IFERROR(
VLOOKUP("*"&amp;$B2263&amp;"*", [1]cities_output!$A:$C,2,0),
VLOOKUP("*"&amp;LEFT($B2263,5)&amp;"*", [1]cities_output!$A:$C,2,0)),
VLOOKUP("*"&amp;RIGHT($B2263,5)&amp;"*", [1]cities_output!$A:$C,2,0)),
"")</f>
        <v>38.789200000000001</v>
      </c>
      <c r="K2263">
        <f>IFERROR(IFERROR(IFERROR(
VLOOKUP("*"&amp;$B2263&amp;"*", [1]cities_output!$A:$C,3,0),
VLOOKUP("*"&amp;LEFT($B2263,5)&amp;"*", [1]cities_output!$A:$C,3,0)),
VLOOKUP("*"&amp;RIGHT($B2263,5)&amp;"*", [1]cities_output!$A:$C,3,0)),
"")</f>
        <v>-90.322599999999994</v>
      </c>
      <c r="L2263" cm="1">
        <f t="array" aca="1" ref="L2263" ca="1">IFERROR(SUMPRODUCT(MID(0&amp;F2263, LARGE(INDEX(ISNUMBER(--MID(F2263, ROW(INDIRECT("1:"&amp;LEN(F2263))), 1)) * ROW(INDIRECT("1:"&amp;LEN(F2263))), 0), ROW(INDIRECT("1:"&amp;LEN(F2263))))+1, 1) * 10^ROW(INDIRECT("1:"&amp;LEN(F2263)))/10),"")</f>
        <v>10</v>
      </c>
      <c r="M2263" t="str">
        <f t="shared" si="70"/>
        <v>minute</v>
      </c>
      <c r="N2263">
        <f t="shared" ca="1" si="71"/>
        <v>600</v>
      </c>
    </row>
    <row r="2264" spans="1:14" x14ac:dyDescent="0.35">
      <c r="A2264" s="1">
        <v>36530.083333333336</v>
      </c>
      <c r="B2264" t="s">
        <v>413</v>
      </c>
      <c r="C2264" t="s">
        <v>9</v>
      </c>
      <c r="D2264" t="s">
        <v>10</v>
      </c>
      <c r="E2264" t="s">
        <v>118</v>
      </c>
      <c r="F2264" t="s">
        <v>3455</v>
      </c>
      <c r="G2264" t="s">
        <v>3456</v>
      </c>
      <c r="H2264" s="2">
        <v>38300</v>
      </c>
      <c r="I2264" t="str">
        <f>IFERROR(IFERROR(IFERROR(
VLOOKUP("*"&amp;$B2264&amp;"*", [1]cities_output!$A:$C,1,0),
VLOOKUP("*"&amp;LEFT($B2264,5)&amp;"*", [1]cities_output!$A:$C,1,0)),
VLOOKUP("*"&amp;RIGHT($B2264,5)&amp;"*", [1]cities_output!$A:$C,1,0)),
"")</f>
        <v>Florissant</v>
      </c>
      <c r="J2264">
        <f>IFERROR(IFERROR(IFERROR(
VLOOKUP("*"&amp;$B2264&amp;"*", [1]cities_output!$A:$C,2,0),
VLOOKUP("*"&amp;LEFT($B2264,5)&amp;"*", [1]cities_output!$A:$C,2,0)),
VLOOKUP("*"&amp;RIGHT($B2264,5)&amp;"*", [1]cities_output!$A:$C,2,0)),
"")</f>
        <v>38.789200000000001</v>
      </c>
      <c r="K2264">
        <f>IFERROR(IFERROR(IFERROR(
VLOOKUP("*"&amp;$B2264&amp;"*", [1]cities_output!$A:$C,3,0),
VLOOKUP("*"&amp;LEFT($B2264,5)&amp;"*", [1]cities_output!$A:$C,3,0)),
VLOOKUP("*"&amp;RIGHT($B2264,5)&amp;"*", [1]cities_output!$A:$C,3,0)),
"")</f>
        <v>-90.322599999999994</v>
      </c>
      <c r="L2264">
        <v>10</v>
      </c>
      <c r="M2264" t="str">
        <f t="shared" si="70"/>
        <v>second</v>
      </c>
      <c r="N2264">
        <f t="shared" si="71"/>
        <v>10</v>
      </c>
    </row>
    <row r="2265" spans="1:14" x14ac:dyDescent="0.35">
      <c r="A2265" s="1">
        <v>43008.822916666664</v>
      </c>
      <c r="B2265" t="s">
        <v>413</v>
      </c>
      <c r="C2265" t="s">
        <v>9</v>
      </c>
      <c r="D2265" t="s">
        <v>10</v>
      </c>
      <c r="E2265" t="s">
        <v>44</v>
      </c>
      <c r="F2265" t="s">
        <v>160</v>
      </c>
      <c r="G2265" t="s">
        <v>845</v>
      </c>
      <c r="H2265" s="2">
        <v>43013</v>
      </c>
      <c r="I2265" t="str">
        <f>IFERROR(IFERROR(IFERROR(
VLOOKUP("*"&amp;$B2265&amp;"*", [1]cities_output!$A:$C,1,0),
VLOOKUP("*"&amp;LEFT($B2265,5)&amp;"*", [1]cities_output!$A:$C,1,0)),
VLOOKUP("*"&amp;RIGHT($B2265,5)&amp;"*", [1]cities_output!$A:$C,1,0)),
"")</f>
        <v>Florissant</v>
      </c>
      <c r="J2265">
        <f>IFERROR(IFERROR(IFERROR(
VLOOKUP("*"&amp;$B2265&amp;"*", [1]cities_output!$A:$C,2,0),
VLOOKUP("*"&amp;LEFT($B2265,5)&amp;"*", [1]cities_output!$A:$C,2,0)),
VLOOKUP("*"&amp;RIGHT($B2265,5)&amp;"*", [1]cities_output!$A:$C,2,0)),
"")</f>
        <v>38.789200000000001</v>
      </c>
      <c r="K2265">
        <f>IFERROR(IFERROR(IFERROR(
VLOOKUP("*"&amp;$B2265&amp;"*", [1]cities_output!$A:$C,3,0),
VLOOKUP("*"&amp;LEFT($B2265,5)&amp;"*", [1]cities_output!$A:$C,3,0)),
VLOOKUP("*"&amp;RIGHT($B2265,5)&amp;"*", [1]cities_output!$A:$C,3,0)),
"")</f>
        <v>-90.322599999999994</v>
      </c>
      <c r="L2265" cm="1">
        <f t="array" aca="1" ref="L2265" ca="1">IFERROR(SUMPRODUCT(MID(0&amp;F2265, LARGE(INDEX(ISNUMBER(--MID(F2265, ROW(INDIRECT("1:"&amp;LEN(F2265))), 1)) * ROW(INDIRECT("1:"&amp;LEN(F2265))), 0), ROW(INDIRECT("1:"&amp;LEN(F2265))))+1, 1) * 10^ROW(INDIRECT("1:"&amp;LEN(F2265)))/10),"")</f>
        <v>5</v>
      </c>
      <c r="M2265" t="str">
        <f t="shared" si="70"/>
        <v>minute</v>
      </c>
      <c r="N2265">
        <f t="shared" ca="1" si="71"/>
        <v>300</v>
      </c>
    </row>
    <row r="2266" spans="1:14" x14ac:dyDescent="0.35">
      <c r="A2266" s="1">
        <v>42920.875</v>
      </c>
      <c r="B2266" t="s">
        <v>413</v>
      </c>
      <c r="C2266" t="s">
        <v>9</v>
      </c>
      <c r="D2266" t="s">
        <v>10</v>
      </c>
      <c r="E2266" t="s">
        <v>79</v>
      </c>
      <c r="F2266" t="s">
        <v>885</v>
      </c>
      <c r="G2266" t="s">
        <v>886</v>
      </c>
      <c r="H2266" s="2">
        <v>42923</v>
      </c>
      <c r="I2266" t="str">
        <f>IFERROR(IFERROR(IFERROR(
VLOOKUP("*"&amp;$B2266&amp;"*", [1]cities_output!$A:$C,1,0),
VLOOKUP("*"&amp;LEFT($B2266,5)&amp;"*", [1]cities_output!$A:$C,1,0)),
VLOOKUP("*"&amp;RIGHT($B2266,5)&amp;"*", [1]cities_output!$A:$C,1,0)),
"")</f>
        <v>Florissant</v>
      </c>
      <c r="J2266">
        <f>IFERROR(IFERROR(IFERROR(
VLOOKUP("*"&amp;$B2266&amp;"*", [1]cities_output!$A:$C,2,0),
VLOOKUP("*"&amp;LEFT($B2266,5)&amp;"*", [1]cities_output!$A:$C,2,0)),
VLOOKUP("*"&amp;RIGHT($B2266,5)&amp;"*", [1]cities_output!$A:$C,2,0)),
"")</f>
        <v>38.789200000000001</v>
      </c>
      <c r="K2266">
        <f>IFERROR(IFERROR(IFERROR(
VLOOKUP("*"&amp;$B2266&amp;"*", [1]cities_output!$A:$C,3,0),
VLOOKUP("*"&amp;LEFT($B2266,5)&amp;"*", [1]cities_output!$A:$C,3,0)),
VLOOKUP("*"&amp;RIGHT($B2266,5)&amp;"*", [1]cities_output!$A:$C,3,0)),
"")</f>
        <v>-90.322599999999994</v>
      </c>
      <c r="L2266" cm="1">
        <f t="array" aca="1" ref="L2266" ca="1">IFERROR(SUMPRODUCT(MID(0&amp;F2266, LARGE(INDEX(ISNUMBER(--MID(F2266, ROW(INDIRECT("1:"&amp;LEN(F2266))), 1)) * ROW(INDIRECT("1:"&amp;LEN(F2266))), 0), ROW(INDIRECT("1:"&amp;LEN(F2266))))+1, 1) * 10^ROW(INDIRECT("1:"&amp;LEN(F2266)))/10),"")</f>
        <v>5</v>
      </c>
      <c r="M2266" t="str">
        <f t="shared" si="70"/>
        <v>minute</v>
      </c>
      <c r="N2266">
        <f t="shared" ca="1" si="71"/>
        <v>300</v>
      </c>
    </row>
    <row r="2267" spans="1:14" x14ac:dyDescent="0.35">
      <c r="A2267" s="1">
        <v>41398.854166666664</v>
      </c>
      <c r="B2267" t="s">
        <v>413</v>
      </c>
      <c r="C2267" t="s">
        <v>9</v>
      </c>
      <c r="D2267" t="s">
        <v>10</v>
      </c>
      <c r="E2267" t="s">
        <v>82</v>
      </c>
      <c r="F2267" t="s">
        <v>995</v>
      </c>
      <c r="G2267" t="s">
        <v>1618</v>
      </c>
      <c r="H2267" s="2">
        <v>41409</v>
      </c>
      <c r="I2267" t="str">
        <f>IFERROR(IFERROR(IFERROR(
VLOOKUP("*"&amp;$B2267&amp;"*", [1]cities_output!$A:$C,1,0),
VLOOKUP("*"&amp;LEFT($B2267,5)&amp;"*", [1]cities_output!$A:$C,1,0)),
VLOOKUP("*"&amp;RIGHT($B2267,5)&amp;"*", [1]cities_output!$A:$C,1,0)),
"")</f>
        <v>Florissant</v>
      </c>
      <c r="J2267">
        <f>IFERROR(IFERROR(IFERROR(
VLOOKUP("*"&amp;$B2267&amp;"*", [1]cities_output!$A:$C,2,0),
VLOOKUP("*"&amp;LEFT($B2267,5)&amp;"*", [1]cities_output!$A:$C,2,0)),
VLOOKUP("*"&amp;RIGHT($B2267,5)&amp;"*", [1]cities_output!$A:$C,2,0)),
"")</f>
        <v>38.789200000000001</v>
      </c>
      <c r="K2267">
        <f>IFERROR(IFERROR(IFERROR(
VLOOKUP("*"&amp;$B2267&amp;"*", [1]cities_output!$A:$C,3,0),
VLOOKUP("*"&amp;LEFT($B2267,5)&amp;"*", [1]cities_output!$A:$C,3,0)),
VLOOKUP("*"&amp;RIGHT($B2267,5)&amp;"*", [1]cities_output!$A:$C,3,0)),
"")</f>
        <v>-90.322599999999994</v>
      </c>
      <c r="L2267" cm="1">
        <f t="array" aca="1" ref="L2267" ca="1">IFERROR(SUMPRODUCT(MID(0&amp;F2267, LARGE(INDEX(ISNUMBER(--MID(F2267, ROW(INDIRECT("1:"&amp;LEN(F2267))), 1)) * ROW(INDIRECT("1:"&amp;LEN(F2267))), 0), ROW(INDIRECT("1:"&amp;LEN(F2267))))+1, 1) * 10^ROW(INDIRECT("1:"&amp;LEN(F2267)))/10),"")</f>
        <v>5</v>
      </c>
      <c r="M2267" t="str">
        <f t="shared" si="70"/>
        <v>minute</v>
      </c>
      <c r="N2267">
        <f t="shared" ca="1" si="71"/>
        <v>300</v>
      </c>
    </row>
    <row r="2268" spans="1:14" x14ac:dyDescent="0.35">
      <c r="A2268" s="1">
        <v>40068.856249999997</v>
      </c>
      <c r="B2268" t="s">
        <v>413</v>
      </c>
      <c r="C2268" t="s">
        <v>9</v>
      </c>
      <c r="D2268" t="s">
        <v>10</v>
      </c>
      <c r="E2268" t="s">
        <v>82</v>
      </c>
      <c r="F2268" t="s">
        <v>2318</v>
      </c>
      <c r="G2268" t="s">
        <v>2319</v>
      </c>
      <c r="H2268" s="2">
        <v>40159</v>
      </c>
      <c r="I2268" t="str">
        <f>IFERROR(IFERROR(IFERROR(
VLOOKUP("*"&amp;$B2268&amp;"*", [1]cities_output!$A:$C,1,0),
VLOOKUP("*"&amp;LEFT($B2268,5)&amp;"*", [1]cities_output!$A:$C,1,0)),
VLOOKUP("*"&amp;RIGHT($B2268,5)&amp;"*", [1]cities_output!$A:$C,1,0)),
"")</f>
        <v>Florissant</v>
      </c>
      <c r="J2268">
        <f>IFERROR(IFERROR(IFERROR(
VLOOKUP("*"&amp;$B2268&amp;"*", [1]cities_output!$A:$C,2,0),
VLOOKUP("*"&amp;LEFT($B2268,5)&amp;"*", [1]cities_output!$A:$C,2,0)),
VLOOKUP("*"&amp;RIGHT($B2268,5)&amp;"*", [1]cities_output!$A:$C,2,0)),
"")</f>
        <v>38.789200000000001</v>
      </c>
      <c r="K2268">
        <f>IFERROR(IFERROR(IFERROR(
VLOOKUP("*"&amp;$B2268&amp;"*", [1]cities_output!$A:$C,3,0),
VLOOKUP("*"&amp;LEFT($B2268,5)&amp;"*", [1]cities_output!$A:$C,3,0)),
VLOOKUP("*"&amp;RIGHT($B2268,5)&amp;"*", [1]cities_output!$A:$C,3,0)),
"")</f>
        <v>-90.322599999999994</v>
      </c>
      <c r="L2268" cm="1">
        <f t="array" aca="1" ref="L2268" ca="1">IFERROR(SUMPRODUCT(MID(0&amp;F2268, LARGE(INDEX(ISNUMBER(--MID(F2268, ROW(INDIRECT("1:"&amp;LEN(F2268))), 1)) * ROW(INDIRECT("1:"&amp;LEN(F2268))), 0), ROW(INDIRECT("1:"&amp;LEN(F2268))))+1, 1) * 10^ROW(INDIRECT("1:"&amp;LEN(F2268)))/10),"")</f>
        <v>5</v>
      </c>
      <c r="M2268" t="str">
        <f t="shared" si="70"/>
        <v>minute</v>
      </c>
      <c r="N2268">
        <f t="shared" ca="1" si="71"/>
        <v>300</v>
      </c>
    </row>
    <row r="2269" spans="1:14" x14ac:dyDescent="0.35">
      <c r="A2269" s="1">
        <v>39828.041666666664</v>
      </c>
      <c r="B2269" t="s">
        <v>413</v>
      </c>
      <c r="C2269" t="s">
        <v>9</v>
      </c>
      <c r="D2269" t="s">
        <v>10</v>
      </c>
      <c r="E2269" t="s">
        <v>26</v>
      </c>
      <c r="F2269" t="s">
        <v>2401</v>
      </c>
      <c r="G2269" t="s">
        <v>2402</v>
      </c>
      <c r="H2269" s="2">
        <v>40223</v>
      </c>
      <c r="I2269" t="str">
        <f>IFERROR(IFERROR(IFERROR(
VLOOKUP("*"&amp;$B2269&amp;"*", [1]cities_output!$A:$C,1,0),
VLOOKUP("*"&amp;LEFT($B2269,5)&amp;"*", [1]cities_output!$A:$C,1,0)),
VLOOKUP("*"&amp;RIGHT($B2269,5)&amp;"*", [1]cities_output!$A:$C,1,0)),
"")</f>
        <v>Florissant</v>
      </c>
      <c r="J2269">
        <f>IFERROR(IFERROR(IFERROR(
VLOOKUP("*"&amp;$B2269&amp;"*", [1]cities_output!$A:$C,2,0),
VLOOKUP("*"&amp;LEFT($B2269,5)&amp;"*", [1]cities_output!$A:$C,2,0)),
VLOOKUP("*"&amp;RIGHT($B2269,5)&amp;"*", [1]cities_output!$A:$C,2,0)),
"")</f>
        <v>38.789200000000001</v>
      </c>
      <c r="K2269">
        <f>IFERROR(IFERROR(IFERROR(
VLOOKUP("*"&amp;$B2269&amp;"*", [1]cities_output!$A:$C,3,0),
VLOOKUP("*"&amp;LEFT($B2269,5)&amp;"*", [1]cities_output!$A:$C,3,0)),
VLOOKUP("*"&amp;RIGHT($B2269,5)&amp;"*", [1]cities_output!$A:$C,3,0)),
"")</f>
        <v>-90.322599999999994</v>
      </c>
      <c r="L2269" cm="1">
        <f t="array" aca="1" ref="L2269" ca="1">IFERROR(SUMPRODUCT(MID(0&amp;F2269, LARGE(INDEX(ISNUMBER(--MID(F2269, ROW(INDIRECT("1:"&amp;LEN(F2269))), 1)) * ROW(INDIRECT("1:"&amp;LEN(F2269))), 0), ROW(INDIRECT("1:"&amp;LEN(F2269))))+1, 1) * 10^ROW(INDIRECT("1:"&amp;LEN(F2269)))/10),"")</f>
        <v>5</v>
      </c>
      <c r="M2269" t="str">
        <f t="shared" si="70"/>
        <v>minute</v>
      </c>
      <c r="N2269">
        <f t="shared" ca="1" si="71"/>
        <v>300</v>
      </c>
    </row>
    <row r="2270" spans="1:14" x14ac:dyDescent="0.35">
      <c r="A2270" s="1">
        <v>33025</v>
      </c>
      <c r="B2270" t="s">
        <v>413</v>
      </c>
      <c r="C2270" t="s">
        <v>9</v>
      </c>
      <c r="D2270" t="s">
        <v>10</v>
      </c>
      <c r="E2270" t="s">
        <v>76</v>
      </c>
      <c r="F2270" t="s">
        <v>55</v>
      </c>
      <c r="G2270" t="s">
        <v>3853</v>
      </c>
      <c r="H2270" s="2">
        <v>39199</v>
      </c>
      <c r="I2270" t="str">
        <f>IFERROR(IFERROR(IFERROR(
VLOOKUP("*"&amp;$B2270&amp;"*", [1]cities_output!$A:$C,1,0),
VLOOKUP("*"&amp;LEFT($B2270,5)&amp;"*", [1]cities_output!$A:$C,1,0)),
VLOOKUP("*"&amp;RIGHT($B2270,5)&amp;"*", [1]cities_output!$A:$C,1,0)),
"")</f>
        <v>Florissant</v>
      </c>
      <c r="J2270">
        <f>IFERROR(IFERROR(IFERROR(
VLOOKUP("*"&amp;$B2270&amp;"*", [1]cities_output!$A:$C,2,0),
VLOOKUP("*"&amp;LEFT($B2270,5)&amp;"*", [1]cities_output!$A:$C,2,0)),
VLOOKUP("*"&amp;RIGHT($B2270,5)&amp;"*", [1]cities_output!$A:$C,2,0)),
"")</f>
        <v>38.789200000000001</v>
      </c>
      <c r="K2270">
        <f>IFERROR(IFERROR(IFERROR(
VLOOKUP("*"&amp;$B2270&amp;"*", [1]cities_output!$A:$C,3,0),
VLOOKUP("*"&amp;LEFT($B2270,5)&amp;"*", [1]cities_output!$A:$C,3,0)),
VLOOKUP("*"&amp;RIGHT($B2270,5)&amp;"*", [1]cities_output!$A:$C,3,0)),
"")</f>
        <v>-90.322599999999994</v>
      </c>
      <c r="L2270" cm="1">
        <f t="array" aca="1" ref="L2270" ca="1">IFERROR(SUMPRODUCT(MID(0&amp;F2270, LARGE(INDEX(ISNUMBER(--MID(F2270, ROW(INDIRECT("1:"&amp;LEN(F2270))), 1)) * ROW(INDIRECT("1:"&amp;LEN(F2270))), 0), ROW(INDIRECT("1:"&amp;LEN(F2270))))+1, 1) * 10^ROW(INDIRECT("1:"&amp;LEN(F2270)))/10),"")</f>
        <v>5</v>
      </c>
      <c r="M2270" t="str">
        <f t="shared" si="70"/>
        <v>minute</v>
      </c>
      <c r="N2270">
        <f t="shared" ca="1" si="71"/>
        <v>300</v>
      </c>
    </row>
    <row r="2271" spans="1:14" x14ac:dyDescent="0.35">
      <c r="A2271" s="1">
        <v>36986.913888888892</v>
      </c>
      <c r="B2271" t="s">
        <v>3340</v>
      </c>
      <c r="C2271" t="s">
        <v>9</v>
      </c>
      <c r="D2271" t="s">
        <v>10</v>
      </c>
      <c r="E2271" t="s">
        <v>15</v>
      </c>
      <c r="F2271" t="s">
        <v>3341</v>
      </c>
      <c r="G2271" t="s">
        <v>3342</v>
      </c>
      <c r="H2271" s="2">
        <v>37009</v>
      </c>
      <c r="I2271" t="str">
        <f>IFERROR(IFERROR(IFERROR(
VLOOKUP("*"&amp;$B2271&amp;"*", [1]cities_output!$A:$C,1,0),
VLOOKUP("*"&amp;LEFT($B2271,5)&amp;"*", [1]cities_output!$A:$C,1,0)),
VLOOKUP("*"&amp;RIGHT($B2271,5)&amp;"*", [1]cities_output!$A:$C,1,0)),
"")</f>
        <v>Florissant</v>
      </c>
      <c r="J2271">
        <f>IFERROR(IFERROR(IFERROR(
VLOOKUP("*"&amp;$B2271&amp;"*", [1]cities_output!$A:$C,2,0),
VLOOKUP("*"&amp;LEFT($B2271,5)&amp;"*", [1]cities_output!$A:$C,2,0)),
VLOOKUP("*"&amp;RIGHT($B2271,5)&amp;"*", [1]cities_output!$A:$C,2,0)),
"")</f>
        <v>38.789200000000001</v>
      </c>
      <c r="K2271">
        <f>IFERROR(IFERROR(IFERROR(
VLOOKUP("*"&amp;$B2271&amp;"*", [1]cities_output!$A:$C,3,0),
VLOOKUP("*"&amp;LEFT($B2271,5)&amp;"*", [1]cities_output!$A:$C,3,0)),
VLOOKUP("*"&amp;RIGHT($B2271,5)&amp;"*", [1]cities_output!$A:$C,3,0)),
"")</f>
        <v>-90.322599999999994</v>
      </c>
      <c r="L2271" cm="1">
        <f t="array" aca="1" ref="L2271" ca="1">IFERROR(SUMPRODUCT(MID(0&amp;F2271, LARGE(INDEX(ISNUMBER(--MID(F2271, ROW(INDIRECT("1:"&amp;LEN(F2271))), 1)) * ROW(INDIRECT("1:"&amp;LEN(F2271))), 0), ROW(INDIRECT("1:"&amp;LEN(F2271))))+1, 1) * 10^ROW(INDIRECT("1:"&amp;LEN(F2271)))/10),"")</f>
        <v>3</v>
      </c>
      <c r="M2271" t="str">
        <f t="shared" si="70"/>
        <v>minute</v>
      </c>
      <c r="N2271">
        <f t="shared" ca="1" si="71"/>
        <v>180</v>
      </c>
    </row>
    <row r="2272" spans="1:14" x14ac:dyDescent="0.35">
      <c r="A2272" s="1">
        <v>41216.958333333336</v>
      </c>
      <c r="B2272" t="s">
        <v>413</v>
      </c>
      <c r="C2272" t="s">
        <v>9</v>
      </c>
      <c r="D2272" t="s">
        <v>10</v>
      </c>
      <c r="E2272" t="s">
        <v>76</v>
      </c>
      <c r="F2272" t="s">
        <v>41</v>
      </c>
      <c r="G2272" t="s">
        <v>1681</v>
      </c>
      <c r="H2272" s="2">
        <v>41217</v>
      </c>
      <c r="I2272" t="str">
        <f>IFERROR(IFERROR(IFERROR(
VLOOKUP("*"&amp;$B2272&amp;"*", [1]cities_output!$A:$C,1,0),
VLOOKUP("*"&amp;LEFT($B2272,5)&amp;"*", [1]cities_output!$A:$C,1,0)),
VLOOKUP("*"&amp;RIGHT($B2272,5)&amp;"*", [1]cities_output!$A:$C,1,0)),
"")</f>
        <v>Florissant</v>
      </c>
      <c r="J2272">
        <f>IFERROR(IFERROR(IFERROR(
VLOOKUP("*"&amp;$B2272&amp;"*", [1]cities_output!$A:$C,2,0),
VLOOKUP("*"&amp;LEFT($B2272,5)&amp;"*", [1]cities_output!$A:$C,2,0)),
VLOOKUP("*"&amp;RIGHT($B2272,5)&amp;"*", [1]cities_output!$A:$C,2,0)),
"")</f>
        <v>38.789200000000001</v>
      </c>
      <c r="K2272">
        <f>IFERROR(IFERROR(IFERROR(
VLOOKUP("*"&amp;$B2272&amp;"*", [1]cities_output!$A:$C,3,0),
VLOOKUP("*"&amp;LEFT($B2272,5)&amp;"*", [1]cities_output!$A:$C,3,0)),
VLOOKUP("*"&amp;RIGHT($B2272,5)&amp;"*", [1]cities_output!$A:$C,3,0)),
"")</f>
        <v>-90.322599999999994</v>
      </c>
      <c r="L2272" cm="1">
        <f t="array" aca="1" ref="L2272" ca="1">IFERROR(SUMPRODUCT(MID(0&amp;F2272, LARGE(INDEX(ISNUMBER(--MID(F2272, ROW(INDIRECT("1:"&amp;LEN(F2272))), 1)) * ROW(INDIRECT("1:"&amp;LEN(F2272))), 0), ROW(INDIRECT("1:"&amp;LEN(F2272))))+1, 1) * 10^ROW(INDIRECT("1:"&amp;LEN(F2272)))/10),"")</f>
        <v>2</v>
      </c>
      <c r="M2272" t="str">
        <f t="shared" si="70"/>
        <v>minute</v>
      </c>
      <c r="N2272">
        <f t="shared" ca="1" si="71"/>
        <v>120</v>
      </c>
    </row>
    <row r="2273" spans="1:14" x14ac:dyDescent="0.35">
      <c r="A2273" s="1">
        <v>39944.1875</v>
      </c>
      <c r="B2273" t="s">
        <v>413</v>
      </c>
      <c r="C2273" t="s">
        <v>9</v>
      </c>
      <c r="D2273" t="s">
        <v>10</v>
      </c>
      <c r="E2273" t="s">
        <v>54</v>
      </c>
      <c r="F2273" t="s">
        <v>41</v>
      </c>
      <c r="G2273" t="s">
        <v>2349</v>
      </c>
      <c r="H2273" s="2">
        <v>40548</v>
      </c>
      <c r="I2273" t="str">
        <f>IFERROR(IFERROR(IFERROR(
VLOOKUP("*"&amp;$B2273&amp;"*", [1]cities_output!$A:$C,1,0),
VLOOKUP("*"&amp;LEFT($B2273,5)&amp;"*", [1]cities_output!$A:$C,1,0)),
VLOOKUP("*"&amp;RIGHT($B2273,5)&amp;"*", [1]cities_output!$A:$C,1,0)),
"")</f>
        <v>Florissant</v>
      </c>
      <c r="J2273">
        <f>IFERROR(IFERROR(IFERROR(
VLOOKUP("*"&amp;$B2273&amp;"*", [1]cities_output!$A:$C,2,0),
VLOOKUP("*"&amp;LEFT($B2273,5)&amp;"*", [1]cities_output!$A:$C,2,0)),
VLOOKUP("*"&amp;RIGHT($B2273,5)&amp;"*", [1]cities_output!$A:$C,2,0)),
"")</f>
        <v>38.789200000000001</v>
      </c>
      <c r="K2273">
        <f>IFERROR(IFERROR(IFERROR(
VLOOKUP("*"&amp;$B2273&amp;"*", [1]cities_output!$A:$C,3,0),
VLOOKUP("*"&amp;LEFT($B2273,5)&amp;"*", [1]cities_output!$A:$C,3,0)),
VLOOKUP("*"&amp;RIGHT($B2273,5)&amp;"*", [1]cities_output!$A:$C,3,0)),
"")</f>
        <v>-90.322599999999994</v>
      </c>
      <c r="L2273" cm="1">
        <f t="array" aca="1" ref="L2273" ca="1">IFERROR(SUMPRODUCT(MID(0&amp;F2273, LARGE(INDEX(ISNUMBER(--MID(F2273, ROW(INDIRECT("1:"&amp;LEN(F2273))), 1)) * ROW(INDIRECT("1:"&amp;LEN(F2273))), 0), ROW(INDIRECT("1:"&amp;LEN(F2273))))+1, 1) * 10^ROW(INDIRECT("1:"&amp;LEN(F2273)))/10),"")</f>
        <v>2</v>
      </c>
      <c r="M2273" t="str">
        <f t="shared" si="70"/>
        <v>minute</v>
      </c>
      <c r="N2273">
        <f t="shared" ca="1" si="71"/>
        <v>120</v>
      </c>
    </row>
    <row r="2274" spans="1:14" x14ac:dyDescent="0.35">
      <c r="A2274" s="1">
        <v>39548.90625</v>
      </c>
      <c r="B2274" t="s">
        <v>413</v>
      </c>
      <c r="C2274" t="s">
        <v>9</v>
      </c>
      <c r="D2274" t="s">
        <v>10</v>
      </c>
      <c r="E2274" t="s">
        <v>30</v>
      </c>
      <c r="F2274" t="s">
        <v>2539</v>
      </c>
      <c r="G2274" t="s">
        <v>2540</v>
      </c>
      <c r="H2274" s="2">
        <v>39611</v>
      </c>
      <c r="I2274" t="str">
        <f>IFERROR(IFERROR(IFERROR(
VLOOKUP("*"&amp;$B2274&amp;"*", [1]cities_output!$A:$C,1,0),
VLOOKUP("*"&amp;LEFT($B2274,5)&amp;"*", [1]cities_output!$A:$C,1,0)),
VLOOKUP("*"&amp;RIGHT($B2274,5)&amp;"*", [1]cities_output!$A:$C,1,0)),
"")</f>
        <v>Florissant</v>
      </c>
      <c r="J2274">
        <f>IFERROR(IFERROR(IFERROR(
VLOOKUP("*"&amp;$B2274&amp;"*", [1]cities_output!$A:$C,2,0),
VLOOKUP("*"&amp;LEFT($B2274,5)&amp;"*", [1]cities_output!$A:$C,2,0)),
VLOOKUP("*"&amp;RIGHT($B2274,5)&amp;"*", [1]cities_output!$A:$C,2,0)),
"")</f>
        <v>38.789200000000001</v>
      </c>
      <c r="K2274">
        <f>IFERROR(IFERROR(IFERROR(
VLOOKUP("*"&amp;$B2274&amp;"*", [1]cities_output!$A:$C,3,0),
VLOOKUP("*"&amp;LEFT($B2274,5)&amp;"*", [1]cities_output!$A:$C,3,0)),
VLOOKUP("*"&amp;RIGHT($B2274,5)&amp;"*", [1]cities_output!$A:$C,3,0)),
"")</f>
        <v>-90.322599999999994</v>
      </c>
      <c r="L2274" cm="1">
        <f t="array" aca="1" ref="L2274" ca="1">IFERROR(SUMPRODUCT(MID(0&amp;F2274, LARGE(INDEX(ISNUMBER(--MID(F2274, ROW(INDIRECT("1:"&amp;LEN(F2274))), 1)) * ROW(INDIRECT("1:"&amp;LEN(F2274))), 0), ROW(INDIRECT("1:"&amp;LEN(F2274))))+1, 1) * 10^ROW(INDIRECT("1:"&amp;LEN(F2274)))/10),"")</f>
        <v>2</v>
      </c>
      <c r="M2274" t="str">
        <f t="shared" si="70"/>
        <v>minute</v>
      </c>
      <c r="N2274">
        <f t="shared" ca="1" si="71"/>
        <v>120</v>
      </c>
    </row>
    <row r="2275" spans="1:14" x14ac:dyDescent="0.35">
      <c r="A2275" s="1">
        <v>44695.915277777778</v>
      </c>
      <c r="B2275" t="s">
        <v>153</v>
      </c>
      <c r="C2275" t="s">
        <v>9</v>
      </c>
      <c r="D2275" t="s">
        <v>10</v>
      </c>
      <c r="E2275" t="s">
        <v>11</v>
      </c>
      <c r="F2275" t="s">
        <v>16</v>
      </c>
      <c r="G2275" t="s">
        <v>154</v>
      </c>
      <c r="H2275" s="2">
        <v>44734</v>
      </c>
      <c r="I2275" t="str">
        <f>IFERROR(IFERROR(IFERROR(
VLOOKUP("*"&amp;$B2275&amp;"*", [1]cities_output!$A:$C,1,0),
VLOOKUP("*"&amp;LEFT($B2275,5)&amp;"*", [1]cities_output!$A:$C,1,0)),
VLOOKUP("*"&amp;RIGHT($B2275,5)&amp;"*", [1]cities_output!$A:$C,1,0)),
"")</f>
        <v>Florissant</v>
      </c>
      <c r="J2275">
        <f>IFERROR(IFERROR(IFERROR(
VLOOKUP("*"&amp;$B2275&amp;"*", [1]cities_output!$A:$C,2,0),
VLOOKUP("*"&amp;LEFT($B2275,5)&amp;"*", [1]cities_output!$A:$C,2,0)),
VLOOKUP("*"&amp;RIGHT($B2275,5)&amp;"*", [1]cities_output!$A:$C,2,0)),
"")</f>
        <v>38.789200000000001</v>
      </c>
      <c r="K2275">
        <f>IFERROR(IFERROR(IFERROR(
VLOOKUP("*"&amp;$B2275&amp;"*", [1]cities_output!$A:$C,3,0),
VLOOKUP("*"&amp;LEFT($B2275,5)&amp;"*", [1]cities_output!$A:$C,3,0)),
VLOOKUP("*"&amp;RIGHT($B2275,5)&amp;"*", [1]cities_output!$A:$C,3,0)),
"")</f>
        <v>-90.322599999999994</v>
      </c>
      <c r="L2275" cm="1">
        <f t="array" aca="1" ref="L2275" ca="1">IFERROR(SUMPRODUCT(MID(0&amp;F2275, LARGE(INDEX(ISNUMBER(--MID(F2275, ROW(INDIRECT("1:"&amp;LEN(F2275))), 1)) * ROW(INDIRECT("1:"&amp;LEN(F2275))), 0), ROW(INDIRECT("1:"&amp;LEN(F2275))))+1, 1) * 10^ROW(INDIRECT("1:"&amp;LEN(F2275)))/10),"")</f>
        <v>1</v>
      </c>
      <c r="M2275" t="str">
        <f t="shared" si="70"/>
        <v>minute</v>
      </c>
      <c r="N2275">
        <f t="shared" ca="1" si="71"/>
        <v>60</v>
      </c>
    </row>
    <row r="2276" spans="1:14" x14ac:dyDescent="0.35">
      <c r="A2276" s="1">
        <v>38873.9375</v>
      </c>
      <c r="B2276" t="s">
        <v>2794</v>
      </c>
      <c r="C2276" t="s">
        <v>9</v>
      </c>
      <c r="D2276" t="s">
        <v>10</v>
      </c>
      <c r="E2276" t="s">
        <v>76</v>
      </c>
      <c r="F2276" t="s">
        <v>305</v>
      </c>
      <c r="G2276" t="s">
        <v>2795</v>
      </c>
      <c r="H2276" s="2">
        <v>38914</v>
      </c>
      <c r="I2276" t="str">
        <f>IFERROR(IFERROR(IFERROR(
VLOOKUP("*"&amp;$B2276&amp;"*", [1]cities_output!$A:$C,1,0),
VLOOKUP("*"&amp;LEFT($B2276,5)&amp;"*", [1]cities_output!$A:$C,1,0)),
VLOOKUP("*"&amp;RIGHT($B2276,5)&amp;"*", [1]cities_output!$A:$C,1,0)),
"")</f>
        <v>Florissant</v>
      </c>
      <c r="J2276">
        <f>IFERROR(IFERROR(IFERROR(
VLOOKUP("*"&amp;$B2276&amp;"*", [1]cities_output!$A:$C,2,0),
VLOOKUP("*"&amp;LEFT($B2276,5)&amp;"*", [1]cities_output!$A:$C,2,0)),
VLOOKUP("*"&amp;RIGHT($B2276,5)&amp;"*", [1]cities_output!$A:$C,2,0)),
"")</f>
        <v>38.789200000000001</v>
      </c>
      <c r="K2276">
        <f>IFERROR(IFERROR(IFERROR(
VLOOKUP("*"&amp;$B2276&amp;"*", [1]cities_output!$A:$C,3,0),
VLOOKUP("*"&amp;LEFT($B2276,5)&amp;"*", [1]cities_output!$A:$C,3,0)),
VLOOKUP("*"&amp;RIGHT($B2276,5)&amp;"*", [1]cities_output!$A:$C,3,0)),
"")</f>
        <v>-90.322599999999994</v>
      </c>
      <c r="L2276" cm="1">
        <f t="array" aca="1" ref="L2276" ca="1">IFERROR(SUMPRODUCT(MID(0&amp;F2276, LARGE(INDEX(ISNUMBER(--MID(F2276, ROW(INDIRECT("1:"&amp;LEN(F2276))), 1)) * ROW(INDIRECT("1:"&amp;LEN(F2276))), 0), ROW(INDIRECT("1:"&amp;LEN(F2276))))+1, 1) * 10^ROW(INDIRECT("1:"&amp;LEN(F2276)))/10),"")</f>
        <v>1</v>
      </c>
      <c r="M2276" t="str">
        <f t="shared" si="70"/>
        <v>minute</v>
      </c>
      <c r="N2276">
        <f t="shared" ca="1" si="71"/>
        <v>60</v>
      </c>
    </row>
    <row r="2277" spans="1:14" x14ac:dyDescent="0.35">
      <c r="A2277" s="1">
        <v>36530.083333333336</v>
      </c>
      <c r="B2277" t="s">
        <v>413</v>
      </c>
      <c r="C2277" t="s">
        <v>9</v>
      </c>
      <c r="D2277" t="s">
        <v>10</v>
      </c>
      <c r="E2277" t="s">
        <v>118</v>
      </c>
      <c r="F2277" t="s">
        <v>668</v>
      </c>
      <c r="G2277" t="s">
        <v>3454</v>
      </c>
      <c r="H2277" s="2">
        <v>38324</v>
      </c>
      <c r="I2277" t="str">
        <f>IFERROR(IFERROR(IFERROR(
VLOOKUP("*"&amp;$B2277&amp;"*", [1]cities_output!$A:$C,1,0),
VLOOKUP("*"&amp;LEFT($B2277,5)&amp;"*", [1]cities_output!$A:$C,1,0)),
VLOOKUP("*"&amp;RIGHT($B2277,5)&amp;"*", [1]cities_output!$A:$C,1,0)),
"")</f>
        <v>Florissant</v>
      </c>
      <c r="J2277">
        <f>IFERROR(IFERROR(IFERROR(
VLOOKUP("*"&amp;$B2277&amp;"*", [1]cities_output!$A:$C,2,0),
VLOOKUP("*"&amp;LEFT($B2277,5)&amp;"*", [1]cities_output!$A:$C,2,0)),
VLOOKUP("*"&amp;RIGHT($B2277,5)&amp;"*", [1]cities_output!$A:$C,2,0)),
"")</f>
        <v>38.789200000000001</v>
      </c>
      <c r="K2277">
        <f>IFERROR(IFERROR(IFERROR(
VLOOKUP("*"&amp;$B2277&amp;"*", [1]cities_output!$A:$C,3,0),
VLOOKUP("*"&amp;LEFT($B2277,5)&amp;"*", [1]cities_output!$A:$C,3,0)),
VLOOKUP("*"&amp;RIGHT($B2277,5)&amp;"*", [1]cities_output!$A:$C,3,0)),
"")</f>
        <v>-90.322599999999994</v>
      </c>
      <c r="L2277">
        <v>5</v>
      </c>
      <c r="M2277" t="str">
        <f t="shared" si="70"/>
        <v>second</v>
      </c>
      <c r="N2277">
        <f t="shared" si="71"/>
        <v>5</v>
      </c>
    </row>
    <row r="2278" spans="1:14" x14ac:dyDescent="0.35">
      <c r="A2278" s="1">
        <v>43947.806944444441</v>
      </c>
      <c r="B2278" t="s">
        <v>413</v>
      </c>
      <c r="C2278" t="s">
        <v>9</v>
      </c>
      <c r="D2278" t="s">
        <v>10</v>
      </c>
      <c r="E2278" t="s">
        <v>30</v>
      </c>
      <c r="F2278" t="s">
        <v>302</v>
      </c>
      <c r="G2278" t="s">
        <v>414</v>
      </c>
      <c r="H2278" s="2">
        <v>44007</v>
      </c>
      <c r="I2278" t="str">
        <f>IFERROR(IFERROR(IFERROR(
VLOOKUP("*"&amp;$B2278&amp;"*", [1]cities_output!$A:$C,1,0),
VLOOKUP("*"&amp;LEFT($B2278,5)&amp;"*", [1]cities_output!$A:$C,1,0)),
VLOOKUP("*"&amp;RIGHT($B2278,5)&amp;"*", [1]cities_output!$A:$C,1,0)),
"")</f>
        <v>Florissant</v>
      </c>
      <c r="J2278">
        <f>IFERROR(IFERROR(IFERROR(
VLOOKUP("*"&amp;$B2278&amp;"*", [1]cities_output!$A:$C,2,0),
VLOOKUP("*"&amp;LEFT($B2278,5)&amp;"*", [1]cities_output!$A:$C,2,0)),
VLOOKUP("*"&amp;RIGHT($B2278,5)&amp;"*", [1]cities_output!$A:$C,2,0)),
"")</f>
        <v>38.789200000000001</v>
      </c>
      <c r="K2278">
        <f>IFERROR(IFERROR(IFERROR(
VLOOKUP("*"&amp;$B2278&amp;"*", [1]cities_output!$A:$C,3,0),
VLOOKUP("*"&amp;LEFT($B2278,5)&amp;"*", [1]cities_output!$A:$C,3,0)),
VLOOKUP("*"&amp;RIGHT($B2278,5)&amp;"*", [1]cities_output!$A:$C,3,0)),
"")</f>
        <v>-90.322599999999994</v>
      </c>
      <c r="L2278" cm="1">
        <f t="array" aca="1" ref="L2278" ca="1">IFERROR(SUMPRODUCT(MID(0&amp;F2278, LARGE(INDEX(ISNUMBER(--MID(F2278, ROW(INDIRECT("1:"&amp;LEN(F2278))), 1)) * ROW(INDIRECT("1:"&amp;LEN(F2278))), 0), ROW(INDIRECT("1:"&amp;LEN(F2278))))+1, 1) * 10^ROW(INDIRECT("1:"&amp;LEN(F2278)))/10),"")</f>
        <v>30</v>
      </c>
      <c r="M2278" t="str">
        <f t="shared" si="70"/>
        <v>second</v>
      </c>
      <c r="N2278">
        <f t="shared" ca="1" si="71"/>
        <v>30</v>
      </c>
    </row>
    <row r="2279" spans="1:14" x14ac:dyDescent="0.35">
      <c r="A2279" s="1">
        <v>37261.083333333336</v>
      </c>
      <c r="B2279" t="s">
        <v>3250</v>
      </c>
      <c r="C2279" t="s">
        <v>9</v>
      </c>
      <c r="D2279" t="s">
        <v>10</v>
      </c>
      <c r="E2279" t="s">
        <v>118</v>
      </c>
      <c r="F2279" t="s">
        <v>3251</v>
      </c>
      <c r="G2279" t="s">
        <v>3252</v>
      </c>
      <c r="H2279" s="2">
        <v>38636</v>
      </c>
      <c r="I2279" t="str">
        <f>IFERROR(IFERROR(IFERROR(
VLOOKUP("*"&amp;$B2279&amp;"*", [1]cities_output!$A:$C,1,0),
VLOOKUP("*"&amp;LEFT($B2279,5)&amp;"*", [1]cities_output!$A:$C,1,0)),
VLOOKUP("*"&amp;RIGHT($B2279,5)&amp;"*", [1]cities_output!$A:$C,1,0)),
"")</f>
        <v>Florissant</v>
      </c>
      <c r="J2279">
        <f>IFERROR(IFERROR(IFERROR(
VLOOKUP("*"&amp;$B2279&amp;"*", [1]cities_output!$A:$C,2,0),
VLOOKUP("*"&amp;LEFT($B2279,5)&amp;"*", [1]cities_output!$A:$C,2,0)),
VLOOKUP("*"&amp;RIGHT($B2279,5)&amp;"*", [1]cities_output!$A:$C,2,0)),
"")</f>
        <v>38.789200000000001</v>
      </c>
      <c r="K2279">
        <f>IFERROR(IFERROR(IFERROR(
VLOOKUP("*"&amp;$B2279&amp;"*", [1]cities_output!$A:$C,3,0),
VLOOKUP("*"&amp;LEFT($B2279,5)&amp;"*", [1]cities_output!$A:$C,3,0)),
VLOOKUP("*"&amp;RIGHT($B2279,5)&amp;"*", [1]cities_output!$A:$C,3,0)),
"")</f>
        <v>-90.322599999999994</v>
      </c>
      <c r="L2279">
        <v>5</v>
      </c>
      <c r="M2279" t="str">
        <f t="shared" si="70"/>
        <v>second</v>
      </c>
      <c r="N2279">
        <f t="shared" si="71"/>
        <v>5</v>
      </c>
    </row>
    <row r="2280" spans="1:14" x14ac:dyDescent="0.35">
      <c r="A2280" s="1">
        <v>42583.961111111108</v>
      </c>
      <c r="B2280" t="s">
        <v>413</v>
      </c>
      <c r="C2280" t="s">
        <v>9</v>
      </c>
      <c r="D2280" t="s">
        <v>10</v>
      </c>
      <c r="E2280" t="s">
        <v>82</v>
      </c>
      <c r="F2280" t="s">
        <v>259</v>
      </c>
      <c r="G2280" t="s">
        <v>1046</v>
      </c>
      <c r="H2280" s="2">
        <v>42586</v>
      </c>
      <c r="I2280" t="str">
        <f>IFERROR(IFERROR(IFERROR(
VLOOKUP("*"&amp;$B2280&amp;"*", [1]cities_output!$A:$C,1,0),
VLOOKUP("*"&amp;LEFT($B2280,5)&amp;"*", [1]cities_output!$A:$C,1,0)),
VLOOKUP("*"&amp;RIGHT($B2280,5)&amp;"*", [1]cities_output!$A:$C,1,0)),
"")</f>
        <v>Florissant</v>
      </c>
      <c r="J2280">
        <f>IFERROR(IFERROR(IFERROR(
VLOOKUP("*"&amp;$B2280&amp;"*", [1]cities_output!$A:$C,2,0),
VLOOKUP("*"&amp;LEFT($B2280,5)&amp;"*", [1]cities_output!$A:$C,2,0)),
VLOOKUP("*"&amp;RIGHT($B2280,5)&amp;"*", [1]cities_output!$A:$C,2,0)),
"")</f>
        <v>38.789200000000001</v>
      </c>
      <c r="K2280">
        <f>IFERROR(IFERROR(IFERROR(
VLOOKUP("*"&amp;$B2280&amp;"*", [1]cities_output!$A:$C,3,0),
VLOOKUP("*"&amp;LEFT($B2280,5)&amp;"*", [1]cities_output!$A:$C,3,0)),
VLOOKUP("*"&amp;RIGHT($B2280,5)&amp;"*", [1]cities_output!$A:$C,3,0)),
"")</f>
        <v>-90.322599999999994</v>
      </c>
      <c r="L2280" cm="1">
        <f t="array" aca="1" ref="L2280" ca="1">IFERROR(SUMPRODUCT(MID(0&amp;F2280, LARGE(INDEX(ISNUMBER(--MID(F2280, ROW(INDIRECT("1:"&amp;LEN(F2280))), 1)) * ROW(INDIRECT("1:"&amp;LEN(F2280))), 0), ROW(INDIRECT("1:"&amp;LEN(F2280))))+1, 1) * 10^ROW(INDIRECT("1:"&amp;LEN(F2280)))/10),"")</f>
        <v>20</v>
      </c>
      <c r="M2280" t="str">
        <f t="shared" si="70"/>
        <v>second</v>
      </c>
      <c r="N2280">
        <f t="shared" ca="1" si="71"/>
        <v>20</v>
      </c>
    </row>
    <row r="2281" spans="1:14" x14ac:dyDescent="0.35">
      <c r="A2281" s="1">
        <v>40696.958333333336</v>
      </c>
      <c r="B2281" t="s">
        <v>413</v>
      </c>
      <c r="C2281" t="s">
        <v>9</v>
      </c>
      <c r="D2281" t="s">
        <v>10</v>
      </c>
      <c r="E2281" t="s">
        <v>11</v>
      </c>
      <c r="F2281" t="s">
        <v>2050</v>
      </c>
      <c r="G2281" t="s">
        <v>2051</v>
      </c>
      <c r="H2281" s="2">
        <v>40714</v>
      </c>
      <c r="I2281" t="str">
        <f>IFERROR(IFERROR(IFERROR(
VLOOKUP("*"&amp;$B2281&amp;"*", [1]cities_output!$A:$C,1,0),
VLOOKUP("*"&amp;LEFT($B2281,5)&amp;"*", [1]cities_output!$A:$C,1,0)),
VLOOKUP("*"&amp;RIGHT($B2281,5)&amp;"*", [1]cities_output!$A:$C,1,0)),
"")</f>
        <v>Florissant</v>
      </c>
      <c r="J2281">
        <f>IFERROR(IFERROR(IFERROR(
VLOOKUP("*"&amp;$B2281&amp;"*", [1]cities_output!$A:$C,2,0),
VLOOKUP("*"&amp;LEFT($B2281,5)&amp;"*", [1]cities_output!$A:$C,2,0)),
VLOOKUP("*"&amp;RIGHT($B2281,5)&amp;"*", [1]cities_output!$A:$C,2,0)),
"")</f>
        <v>38.789200000000001</v>
      </c>
      <c r="K2281">
        <f>IFERROR(IFERROR(IFERROR(
VLOOKUP("*"&amp;$B2281&amp;"*", [1]cities_output!$A:$C,3,0),
VLOOKUP("*"&amp;LEFT($B2281,5)&amp;"*", [1]cities_output!$A:$C,3,0)),
VLOOKUP("*"&amp;RIGHT($B2281,5)&amp;"*", [1]cities_output!$A:$C,3,0)),
"")</f>
        <v>-90.322599999999994</v>
      </c>
      <c r="L2281" cm="1">
        <f t="array" aca="1" ref="L2281" ca="1">IFERROR(SUMPRODUCT(MID(0&amp;F2281, LARGE(INDEX(ISNUMBER(--MID(F2281, ROW(INDIRECT("1:"&amp;LEN(F2281))), 1)) * ROW(INDIRECT("1:"&amp;LEN(F2281))), 0), ROW(INDIRECT("1:"&amp;LEN(F2281))))+1, 1) * 10^ROW(INDIRECT("1:"&amp;LEN(F2281)))/10),"")</f>
        <v>12</v>
      </c>
      <c r="M2281" t="str">
        <f t="shared" si="70"/>
        <v>second</v>
      </c>
      <c r="N2281">
        <f t="shared" ca="1" si="71"/>
        <v>12</v>
      </c>
    </row>
    <row r="2282" spans="1:14" x14ac:dyDescent="0.35">
      <c r="A2282" s="1">
        <v>35615.895833333336</v>
      </c>
      <c r="B2282" t="s">
        <v>413</v>
      </c>
      <c r="C2282" t="s">
        <v>9</v>
      </c>
      <c r="D2282" t="s">
        <v>10</v>
      </c>
      <c r="E2282" t="s">
        <v>11</v>
      </c>
      <c r="F2282" t="s">
        <v>434</v>
      </c>
      <c r="G2282" t="s">
        <v>3701</v>
      </c>
      <c r="H2282" s="2">
        <v>36064</v>
      </c>
      <c r="I2282" t="str">
        <f>IFERROR(IFERROR(IFERROR(
VLOOKUP("*"&amp;$B2282&amp;"*", [1]cities_output!$A:$C,1,0),
VLOOKUP("*"&amp;LEFT($B2282,5)&amp;"*", [1]cities_output!$A:$C,1,0)),
VLOOKUP("*"&amp;RIGHT($B2282,5)&amp;"*", [1]cities_output!$A:$C,1,0)),
"")</f>
        <v>Florissant</v>
      </c>
      <c r="J2282">
        <f>IFERROR(IFERROR(IFERROR(
VLOOKUP("*"&amp;$B2282&amp;"*", [1]cities_output!$A:$C,2,0),
VLOOKUP("*"&amp;LEFT($B2282,5)&amp;"*", [1]cities_output!$A:$C,2,0)),
VLOOKUP("*"&amp;RIGHT($B2282,5)&amp;"*", [1]cities_output!$A:$C,2,0)),
"")</f>
        <v>38.789200000000001</v>
      </c>
      <c r="K2282">
        <f>IFERROR(IFERROR(IFERROR(
VLOOKUP("*"&amp;$B2282&amp;"*", [1]cities_output!$A:$C,3,0),
VLOOKUP("*"&amp;LEFT($B2282,5)&amp;"*", [1]cities_output!$A:$C,3,0)),
VLOOKUP("*"&amp;RIGHT($B2282,5)&amp;"*", [1]cities_output!$A:$C,3,0)),
"")</f>
        <v>-90.322599999999994</v>
      </c>
      <c r="L2282">
        <v>2</v>
      </c>
      <c r="M2282" t="str">
        <f t="shared" si="70"/>
        <v>second</v>
      </c>
      <c r="N2282">
        <f t="shared" si="71"/>
        <v>2</v>
      </c>
    </row>
    <row r="2283" spans="1:14" x14ac:dyDescent="0.35">
      <c r="A2283" s="1">
        <v>42658.916666666664</v>
      </c>
      <c r="B2283" t="s">
        <v>413</v>
      </c>
      <c r="C2283" t="s">
        <v>9</v>
      </c>
      <c r="D2283" t="s">
        <v>10</v>
      </c>
      <c r="E2283" t="s">
        <v>82</v>
      </c>
      <c r="F2283" t="s">
        <v>52</v>
      </c>
      <c r="G2283" t="s">
        <v>997</v>
      </c>
      <c r="H2283" s="2">
        <v>42664</v>
      </c>
      <c r="I2283" t="str">
        <f>IFERROR(IFERROR(IFERROR(
VLOOKUP("*"&amp;$B2283&amp;"*", [1]cities_output!$A:$C,1,0),
VLOOKUP("*"&amp;LEFT($B2283,5)&amp;"*", [1]cities_output!$A:$C,1,0)),
VLOOKUP("*"&amp;RIGHT($B2283,5)&amp;"*", [1]cities_output!$A:$C,1,0)),
"")</f>
        <v>Florissant</v>
      </c>
      <c r="J2283">
        <f>IFERROR(IFERROR(IFERROR(
VLOOKUP("*"&amp;$B2283&amp;"*", [1]cities_output!$A:$C,2,0),
VLOOKUP("*"&amp;LEFT($B2283,5)&amp;"*", [1]cities_output!$A:$C,2,0)),
VLOOKUP("*"&amp;RIGHT($B2283,5)&amp;"*", [1]cities_output!$A:$C,2,0)),
"")</f>
        <v>38.789200000000001</v>
      </c>
      <c r="K2283">
        <f>IFERROR(IFERROR(IFERROR(
VLOOKUP("*"&amp;$B2283&amp;"*", [1]cities_output!$A:$C,3,0),
VLOOKUP("*"&amp;LEFT($B2283,5)&amp;"*", [1]cities_output!$A:$C,3,0)),
VLOOKUP("*"&amp;RIGHT($B2283,5)&amp;"*", [1]cities_output!$A:$C,3,0)),
"")</f>
        <v>-90.322599999999994</v>
      </c>
      <c r="L2283" cm="1">
        <f t="array" aca="1" ref="L2283" ca="1">IFERROR(SUMPRODUCT(MID(0&amp;F2283, LARGE(INDEX(ISNUMBER(--MID(F2283, ROW(INDIRECT("1:"&amp;LEN(F2283))), 1)) * ROW(INDIRECT("1:"&amp;LEN(F2283))), 0), ROW(INDIRECT("1:"&amp;LEN(F2283))))+1, 1) * 10^ROW(INDIRECT("1:"&amp;LEN(F2283)))/10),"")</f>
        <v>10</v>
      </c>
      <c r="M2283" t="str">
        <f t="shared" si="70"/>
        <v>second</v>
      </c>
      <c r="N2283">
        <f t="shared" ca="1" si="71"/>
        <v>10</v>
      </c>
    </row>
    <row r="2284" spans="1:14" x14ac:dyDescent="0.35">
      <c r="A2284" s="1">
        <v>39944.84097222222</v>
      </c>
      <c r="B2284" t="s">
        <v>413</v>
      </c>
      <c r="C2284" t="s">
        <v>9</v>
      </c>
      <c r="D2284" t="s">
        <v>10</v>
      </c>
      <c r="E2284" t="s">
        <v>79</v>
      </c>
      <c r="F2284" t="s">
        <v>52</v>
      </c>
      <c r="G2284" t="s">
        <v>2348</v>
      </c>
      <c r="H2284" s="2">
        <v>39973</v>
      </c>
      <c r="I2284" t="str">
        <f>IFERROR(IFERROR(IFERROR(
VLOOKUP("*"&amp;$B2284&amp;"*", [1]cities_output!$A:$C,1,0),
VLOOKUP("*"&amp;LEFT($B2284,5)&amp;"*", [1]cities_output!$A:$C,1,0)),
VLOOKUP("*"&amp;RIGHT($B2284,5)&amp;"*", [1]cities_output!$A:$C,1,0)),
"")</f>
        <v>Florissant</v>
      </c>
      <c r="J2284">
        <f>IFERROR(IFERROR(IFERROR(
VLOOKUP("*"&amp;$B2284&amp;"*", [1]cities_output!$A:$C,2,0),
VLOOKUP("*"&amp;LEFT($B2284,5)&amp;"*", [1]cities_output!$A:$C,2,0)),
VLOOKUP("*"&amp;RIGHT($B2284,5)&amp;"*", [1]cities_output!$A:$C,2,0)),
"")</f>
        <v>38.789200000000001</v>
      </c>
      <c r="K2284">
        <f>IFERROR(IFERROR(IFERROR(
VLOOKUP("*"&amp;$B2284&amp;"*", [1]cities_output!$A:$C,3,0),
VLOOKUP("*"&amp;LEFT($B2284,5)&amp;"*", [1]cities_output!$A:$C,3,0)),
VLOOKUP("*"&amp;RIGHT($B2284,5)&amp;"*", [1]cities_output!$A:$C,3,0)),
"")</f>
        <v>-90.322599999999994</v>
      </c>
      <c r="L2284" cm="1">
        <f t="array" aca="1" ref="L2284" ca="1">IFERROR(SUMPRODUCT(MID(0&amp;F2284, LARGE(INDEX(ISNUMBER(--MID(F2284, ROW(INDIRECT("1:"&amp;LEN(F2284))), 1)) * ROW(INDIRECT("1:"&amp;LEN(F2284))), 0), ROW(INDIRECT("1:"&amp;LEN(F2284))))+1, 1) * 10^ROW(INDIRECT("1:"&amp;LEN(F2284)))/10),"")</f>
        <v>10</v>
      </c>
      <c r="M2284" t="str">
        <f t="shared" si="70"/>
        <v>second</v>
      </c>
      <c r="N2284">
        <f t="shared" ca="1" si="71"/>
        <v>10</v>
      </c>
    </row>
    <row r="2285" spans="1:14" x14ac:dyDescent="0.35">
      <c r="A2285" s="1">
        <v>35615.895833333336</v>
      </c>
      <c r="B2285" t="s">
        <v>413</v>
      </c>
      <c r="C2285" t="s">
        <v>9</v>
      </c>
      <c r="D2285" t="s">
        <v>10</v>
      </c>
      <c r="E2285" t="s">
        <v>11</v>
      </c>
      <c r="F2285" t="s">
        <v>3692</v>
      </c>
      <c r="G2285" t="s">
        <v>3693</v>
      </c>
      <c r="H2285" s="2">
        <v>36064</v>
      </c>
      <c r="I2285" t="str">
        <f>IFERROR(IFERROR(IFERROR(
VLOOKUP("*"&amp;$B2285&amp;"*", [1]cities_output!$A:$C,1,0),
VLOOKUP("*"&amp;LEFT($B2285,5)&amp;"*", [1]cities_output!$A:$C,1,0)),
VLOOKUP("*"&amp;RIGHT($B2285,5)&amp;"*", [1]cities_output!$A:$C,1,0)),
"")</f>
        <v>Florissant</v>
      </c>
      <c r="J2285">
        <f>IFERROR(IFERROR(IFERROR(
VLOOKUP("*"&amp;$B2285&amp;"*", [1]cities_output!$A:$C,2,0),
VLOOKUP("*"&amp;LEFT($B2285,5)&amp;"*", [1]cities_output!$A:$C,2,0)),
VLOOKUP("*"&amp;RIGHT($B2285,5)&amp;"*", [1]cities_output!$A:$C,2,0)),
"")</f>
        <v>38.789200000000001</v>
      </c>
      <c r="K2285">
        <f>IFERROR(IFERROR(IFERROR(
VLOOKUP("*"&amp;$B2285&amp;"*", [1]cities_output!$A:$C,3,0),
VLOOKUP("*"&amp;LEFT($B2285,5)&amp;"*", [1]cities_output!$A:$C,3,0)),
VLOOKUP("*"&amp;RIGHT($B2285,5)&amp;"*", [1]cities_output!$A:$C,3,0)),
"")</f>
        <v>-90.322599999999994</v>
      </c>
      <c r="L2285" cm="1">
        <f t="array" aca="1" ref="L2285" ca="1">IFERROR(SUMPRODUCT(MID(0&amp;F2285, LARGE(INDEX(ISNUMBER(--MID(F2285, ROW(INDIRECT("1:"&amp;LEN(F2285))), 1)) * ROW(INDIRECT("1:"&amp;LEN(F2285))), 0), ROW(INDIRECT("1:"&amp;LEN(F2285))))+1, 1) * 10^ROW(INDIRECT("1:"&amp;LEN(F2285)))/10),"")</f>
        <v>10</v>
      </c>
      <c r="M2285" t="str">
        <f t="shared" si="70"/>
        <v>second</v>
      </c>
      <c r="N2285">
        <f t="shared" ca="1" si="71"/>
        <v>10</v>
      </c>
    </row>
    <row r="2286" spans="1:14" x14ac:dyDescent="0.35">
      <c r="A2286" s="1">
        <v>41139.948611111111</v>
      </c>
      <c r="B2286" t="s">
        <v>1713</v>
      </c>
      <c r="C2286" t="s">
        <v>9</v>
      </c>
      <c r="D2286" t="s">
        <v>10</v>
      </c>
      <c r="E2286" t="s">
        <v>82</v>
      </c>
      <c r="F2286" t="s">
        <v>160</v>
      </c>
      <c r="G2286" t="s">
        <v>1714</v>
      </c>
      <c r="H2286" s="2">
        <v>41176</v>
      </c>
      <c r="I2286" t="str">
        <f>IFERROR(IFERROR(IFERROR(
VLOOKUP("*"&amp;$B2286&amp;"*", [1]cities_output!$A:$C,1,0),
VLOOKUP("*"&amp;LEFT($B2286,5)&amp;"*", [1]cities_output!$A:$C,1,0)),
VLOOKUP("*"&amp;RIGHT($B2286,5)&amp;"*", [1]cities_output!$A:$C,1,0)),
"")</f>
        <v>Maplewood</v>
      </c>
      <c r="J2286">
        <f>IFERROR(IFERROR(IFERROR(
VLOOKUP("*"&amp;$B2286&amp;"*", [1]cities_output!$A:$C,2,0),
VLOOKUP("*"&amp;LEFT($B2286,5)&amp;"*", [1]cities_output!$A:$C,2,0)),
VLOOKUP("*"&amp;RIGHT($B2286,5)&amp;"*", [1]cities_output!$A:$C,2,0)),
"")</f>
        <v>38.6126</v>
      </c>
      <c r="K2286">
        <f>IFERROR(IFERROR(IFERROR(
VLOOKUP("*"&amp;$B2286&amp;"*", [1]cities_output!$A:$C,3,0),
VLOOKUP("*"&amp;LEFT($B2286,5)&amp;"*", [1]cities_output!$A:$C,3,0)),
VLOOKUP("*"&amp;RIGHT($B2286,5)&amp;"*", [1]cities_output!$A:$C,3,0)),
"")</f>
        <v>-90.324600000000004</v>
      </c>
      <c r="L2286" cm="1">
        <f t="array" aca="1" ref="L2286" ca="1">IFERROR(SUMPRODUCT(MID(0&amp;F2286, LARGE(INDEX(ISNUMBER(--MID(F2286, ROW(INDIRECT("1:"&amp;LEN(F2286))), 1)) * ROW(INDIRECT("1:"&amp;LEN(F2286))), 0), ROW(INDIRECT("1:"&amp;LEN(F2286))))+1, 1) * 10^ROW(INDIRECT("1:"&amp;LEN(F2286)))/10),"")</f>
        <v>5</v>
      </c>
      <c r="M2286" t="str">
        <f t="shared" si="70"/>
        <v>minute</v>
      </c>
      <c r="N2286">
        <f t="shared" ca="1" si="71"/>
        <v>300</v>
      </c>
    </row>
    <row r="2287" spans="1:14" x14ac:dyDescent="0.35">
      <c r="A2287" s="1">
        <v>41467.979166666664</v>
      </c>
      <c r="B2287" t="s">
        <v>1568</v>
      </c>
      <c r="C2287" t="s">
        <v>9</v>
      </c>
      <c r="D2287" t="s">
        <v>10</v>
      </c>
      <c r="E2287" t="s">
        <v>79</v>
      </c>
      <c r="F2287" t="s">
        <v>16</v>
      </c>
      <c r="G2287" t="s">
        <v>1569</v>
      </c>
      <c r="H2287" s="2">
        <v>41469</v>
      </c>
      <c r="I2287" t="str">
        <f>IFERROR(IFERROR(IFERROR(
VLOOKUP("*"&amp;$B2287&amp;"*", [1]cities_output!$A:$C,1,0),
VLOOKUP("*"&amp;LEFT($B2287,5)&amp;"*", [1]cities_output!$A:$C,1,0)),
VLOOKUP("*"&amp;RIGHT($B2287,5)&amp;"*", [1]cities_output!$A:$C,1,0)),
"")</f>
        <v>Maplewood</v>
      </c>
      <c r="J2287">
        <f>IFERROR(IFERROR(IFERROR(
VLOOKUP("*"&amp;$B2287&amp;"*", [1]cities_output!$A:$C,2,0),
VLOOKUP("*"&amp;LEFT($B2287,5)&amp;"*", [1]cities_output!$A:$C,2,0)),
VLOOKUP("*"&amp;RIGHT($B2287,5)&amp;"*", [1]cities_output!$A:$C,2,0)),
"")</f>
        <v>38.6126</v>
      </c>
      <c r="K2287">
        <f>IFERROR(IFERROR(IFERROR(
VLOOKUP("*"&amp;$B2287&amp;"*", [1]cities_output!$A:$C,3,0),
VLOOKUP("*"&amp;LEFT($B2287,5)&amp;"*", [1]cities_output!$A:$C,3,0)),
VLOOKUP("*"&amp;RIGHT($B2287,5)&amp;"*", [1]cities_output!$A:$C,3,0)),
"")</f>
        <v>-90.324600000000004</v>
      </c>
      <c r="L2287" cm="1">
        <f t="array" aca="1" ref="L2287" ca="1">IFERROR(SUMPRODUCT(MID(0&amp;F2287, LARGE(INDEX(ISNUMBER(--MID(F2287, ROW(INDIRECT("1:"&amp;LEN(F2287))), 1)) * ROW(INDIRECT("1:"&amp;LEN(F2287))), 0), ROW(INDIRECT("1:"&amp;LEN(F2287))))+1, 1) * 10^ROW(INDIRECT("1:"&amp;LEN(F2287)))/10),"")</f>
        <v>1</v>
      </c>
      <c r="M2287" t="str">
        <f t="shared" si="70"/>
        <v>minute</v>
      </c>
      <c r="N2287">
        <f t="shared" ca="1" si="71"/>
        <v>60</v>
      </c>
    </row>
    <row r="2288" spans="1:14" x14ac:dyDescent="0.35">
      <c r="A2288" s="1">
        <v>41086.854166666664</v>
      </c>
      <c r="B2288" t="s">
        <v>1770</v>
      </c>
      <c r="C2288" t="s">
        <v>9</v>
      </c>
      <c r="D2288" t="s">
        <v>10</v>
      </c>
      <c r="E2288" t="s">
        <v>122</v>
      </c>
      <c r="F2288" t="s">
        <v>305</v>
      </c>
      <c r="G2288" t="s">
        <v>1771</v>
      </c>
      <c r="H2288" s="2">
        <v>41094</v>
      </c>
      <c r="I2288" t="str">
        <f>IFERROR(IFERROR(IFERROR(
VLOOKUP("*"&amp;$B2288&amp;"*", [1]cities_output!$A:$C,1,0),
VLOOKUP("*"&amp;LEFT($B2288,5)&amp;"*", [1]cities_output!$A:$C,1,0)),
VLOOKUP("*"&amp;RIGHT($B2288,5)&amp;"*", [1]cities_output!$A:$C,1,0)),
"")</f>
        <v>Maplewood</v>
      </c>
      <c r="J2288">
        <f>IFERROR(IFERROR(IFERROR(
VLOOKUP("*"&amp;$B2288&amp;"*", [1]cities_output!$A:$C,2,0),
VLOOKUP("*"&amp;LEFT($B2288,5)&amp;"*", [1]cities_output!$A:$C,2,0)),
VLOOKUP("*"&amp;RIGHT($B2288,5)&amp;"*", [1]cities_output!$A:$C,2,0)),
"")</f>
        <v>38.6126</v>
      </c>
      <c r="K2288">
        <f>IFERROR(IFERROR(IFERROR(
VLOOKUP("*"&amp;$B2288&amp;"*", [1]cities_output!$A:$C,3,0),
VLOOKUP("*"&amp;LEFT($B2288,5)&amp;"*", [1]cities_output!$A:$C,3,0)),
VLOOKUP("*"&amp;RIGHT($B2288,5)&amp;"*", [1]cities_output!$A:$C,3,0)),
"")</f>
        <v>-90.324600000000004</v>
      </c>
      <c r="L2288" cm="1">
        <f t="array" aca="1" ref="L2288" ca="1">IFERROR(SUMPRODUCT(MID(0&amp;F2288, LARGE(INDEX(ISNUMBER(--MID(F2288, ROW(INDIRECT("1:"&amp;LEN(F2288))), 1)) * ROW(INDIRECT("1:"&amp;LEN(F2288))), 0), ROW(INDIRECT("1:"&amp;LEN(F2288))))+1, 1) * 10^ROW(INDIRECT("1:"&amp;LEN(F2288)))/10),"")</f>
        <v>1</v>
      </c>
      <c r="M2288" t="str">
        <f t="shared" si="70"/>
        <v>minute</v>
      </c>
      <c r="N2288">
        <f t="shared" ca="1" si="71"/>
        <v>60</v>
      </c>
    </row>
    <row r="2289" spans="1:14" x14ac:dyDescent="0.35">
      <c r="A2289" s="1">
        <v>40704.822916666664</v>
      </c>
      <c r="B2289" t="s">
        <v>1770</v>
      </c>
      <c r="C2289" t="s">
        <v>9</v>
      </c>
      <c r="D2289" t="s">
        <v>10</v>
      </c>
      <c r="E2289" t="s">
        <v>199</v>
      </c>
      <c r="F2289" t="s">
        <v>1566</v>
      </c>
      <c r="G2289" t="s">
        <v>2049</v>
      </c>
      <c r="H2289" s="2">
        <v>40706</v>
      </c>
      <c r="I2289" t="str">
        <f>IFERROR(IFERROR(IFERROR(
VLOOKUP("*"&amp;$B2289&amp;"*", [1]cities_output!$A:$C,1,0),
VLOOKUP("*"&amp;LEFT($B2289,5)&amp;"*", [1]cities_output!$A:$C,1,0)),
VLOOKUP("*"&amp;RIGHT($B2289,5)&amp;"*", [1]cities_output!$A:$C,1,0)),
"")</f>
        <v>Maplewood</v>
      </c>
      <c r="J2289">
        <f>IFERROR(IFERROR(IFERROR(
VLOOKUP("*"&amp;$B2289&amp;"*", [1]cities_output!$A:$C,2,0),
VLOOKUP("*"&amp;LEFT($B2289,5)&amp;"*", [1]cities_output!$A:$C,2,0)),
VLOOKUP("*"&amp;RIGHT($B2289,5)&amp;"*", [1]cities_output!$A:$C,2,0)),
"")</f>
        <v>38.6126</v>
      </c>
      <c r="K2289">
        <f>IFERROR(IFERROR(IFERROR(
VLOOKUP("*"&amp;$B2289&amp;"*", [1]cities_output!$A:$C,3,0),
VLOOKUP("*"&amp;LEFT($B2289,5)&amp;"*", [1]cities_output!$A:$C,3,0)),
VLOOKUP("*"&amp;RIGHT($B2289,5)&amp;"*", [1]cities_output!$A:$C,3,0)),
"")</f>
        <v>-90.324600000000004</v>
      </c>
      <c r="L2289" cm="1">
        <f t="array" aca="1" ref="L2289" ca="1">IFERROR(SUMPRODUCT(MID(0&amp;F2289, LARGE(INDEX(ISNUMBER(--MID(F2289, ROW(INDIRECT("1:"&amp;LEN(F2289))), 1)) * ROW(INDIRECT("1:"&amp;LEN(F2289))), 0), ROW(INDIRECT("1:"&amp;LEN(F2289))))+1, 1) * 10^ROW(INDIRECT("1:"&amp;LEN(F2289)))/10),"")</f>
        <v>40</v>
      </c>
      <c r="M2289" t="str">
        <f t="shared" si="70"/>
        <v>second</v>
      </c>
      <c r="N2289">
        <f t="shared" ca="1" si="71"/>
        <v>40</v>
      </c>
    </row>
    <row r="2290" spans="1:14" x14ac:dyDescent="0.35">
      <c r="A2290" s="1">
        <v>19572.5</v>
      </c>
      <c r="B2290" t="s">
        <v>3178</v>
      </c>
      <c r="C2290" t="s">
        <v>9</v>
      </c>
      <c r="D2290" t="s">
        <v>10</v>
      </c>
      <c r="E2290" t="s">
        <v>82</v>
      </c>
      <c r="F2290" t="s">
        <v>160</v>
      </c>
      <c r="G2290" t="s">
        <v>4105</v>
      </c>
      <c r="H2290" s="2">
        <v>38008</v>
      </c>
      <c r="I2290" t="str">
        <f>IFERROR(IFERROR(IFERROR(
VLOOKUP("*"&amp;$B2290&amp;"*", [1]cities_output!$A:$C,1,0),
VLOOKUP("*"&amp;LEFT($B2290,5)&amp;"*", [1]cities_output!$A:$C,1,0)),
VLOOKUP("*"&amp;RIGHT($B2290,5)&amp;"*", [1]cities_output!$A:$C,1,0)),
"")</f>
        <v>Berkeley</v>
      </c>
      <c r="J2290">
        <f>IFERROR(IFERROR(IFERROR(
VLOOKUP("*"&amp;$B2290&amp;"*", [1]cities_output!$A:$C,2,0),
VLOOKUP("*"&amp;LEFT($B2290,5)&amp;"*", [1]cities_output!$A:$C,2,0)),
VLOOKUP("*"&amp;RIGHT($B2290,5)&amp;"*", [1]cities_output!$A:$C,2,0)),
"")</f>
        <v>38.7545</v>
      </c>
      <c r="K2290">
        <f>IFERROR(IFERROR(IFERROR(
VLOOKUP("*"&amp;$B2290&amp;"*", [1]cities_output!$A:$C,3,0),
VLOOKUP("*"&amp;LEFT($B2290,5)&amp;"*", [1]cities_output!$A:$C,3,0)),
VLOOKUP("*"&amp;RIGHT($B2290,5)&amp;"*", [1]cities_output!$A:$C,3,0)),
"")</f>
        <v>-90.331199999999995</v>
      </c>
      <c r="L2290" cm="1">
        <f t="array" aca="1" ref="L2290" ca="1">IFERROR(SUMPRODUCT(MID(0&amp;F2290, LARGE(INDEX(ISNUMBER(--MID(F2290, ROW(INDIRECT("1:"&amp;LEN(F2290))), 1)) * ROW(INDIRECT("1:"&amp;LEN(F2290))), 0), ROW(INDIRECT("1:"&amp;LEN(F2290))))+1, 1) * 10^ROW(INDIRECT("1:"&amp;LEN(F2290)))/10),"")</f>
        <v>5</v>
      </c>
      <c r="M2290" t="str">
        <f t="shared" si="70"/>
        <v>minute</v>
      </c>
      <c r="N2290">
        <f t="shared" ca="1" si="71"/>
        <v>300</v>
      </c>
    </row>
    <row r="2291" spans="1:14" x14ac:dyDescent="0.35">
      <c r="A2291" s="1">
        <v>37561.418749999997</v>
      </c>
      <c r="B2291" t="s">
        <v>3178</v>
      </c>
      <c r="C2291" t="s">
        <v>9</v>
      </c>
      <c r="D2291" t="s">
        <v>10</v>
      </c>
      <c r="E2291" t="s">
        <v>79</v>
      </c>
      <c r="F2291" t="s">
        <v>3179</v>
      </c>
      <c r="G2291" t="s">
        <v>3180</v>
      </c>
      <c r="H2291" s="2">
        <v>37576</v>
      </c>
      <c r="I2291" t="str">
        <f>IFERROR(IFERROR(IFERROR(
VLOOKUP("*"&amp;$B2291&amp;"*", [1]cities_output!$A:$C,1,0),
VLOOKUP("*"&amp;LEFT($B2291,5)&amp;"*", [1]cities_output!$A:$C,1,0)),
VLOOKUP("*"&amp;RIGHT($B2291,5)&amp;"*", [1]cities_output!$A:$C,1,0)),
"")</f>
        <v>Berkeley</v>
      </c>
      <c r="J2291">
        <f>IFERROR(IFERROR(IFERROR(
VLOOKUP("*"&amp;$B2291&amp;"*", [1]cities_output!$A:$C,2,0),
VLOOKUP("*"&amp;LEFT($B2291,5)&amp;"*", [1]cities_output!$A:$C,2,0)),
VLOOKUP("*"&amp;RIGHT($B2291,5)&amp;"*", [1]cities_output!$A:$C,2,0)),
"")</f>
        <v>38.7545</v>
      </c>
      <c r="K2291">
        <f>IFERROR(IFERROR(IFERROR(
VLOOKUP("*"&amp;$B2291&amp;"*", [1]cities_output!$A:$C,3,0),
VLOOKUP("*"&amp;LEFT($B2291,5)&amp;"*", [1]cities_output!$A:$C,3,0)),
VLOOKUP("*"&amp;RIGHT($B2291,5)&amp;"*", [1]cities_output!$A:$C,3,0)),
"")</f>
        <v>-90.331199999999995</v>
      </c>
      <c r="L2291" cm="1">
        <f t="array" aca="1" ref="L2291" ca="1">IFERROR(SUMPRODUCT(MID(0&amp;F2291, LARGE(INDEX(ISNUMBER(--MID(F2291, ROW(INDIRECT("1:"&amp;LEN(F2291))), 1)) * ROW(INDIRECT("1:"&amp;LEN(F2291))), 0), ROW(INDIRECT("1:"&amp;LEN(F2291))))+1, 1) * 10^ROW(INDIRECT("1:"&amp;LEN(F2291)))/10),"")</f>
        <v>10</v>
      </c>
      <c r="M2291" t="str">
        <f t="shared" si="70"/>
        <v>second</v>
      </c>
      <c r="N2291">
        <f t="shared" ca="1" si="71"/>
        <v>10</v>
      </c>
    </row>
    <row r="2292" spans="1:14" x14ac:dyDescent="0.35">
      <c r="A2292" s="1">
        <v>29789.541666666668</v>
      </c>
      <c r="B2292" t="s">
        <v>3948</v>
      </c>
      <c r="C2292" t="s">
        <v>9</v>
      </c>
      <c r="D2292" t="s">
        <v>10</v>
      </c>
      <c r="E2292" t="s">
        <v>22</v>
      </c>
      <c r="F2292" t="s">
        <v>3949</v>
      </c>
      <c r="G2292" t="s">
        <v>3950</v>
      </c>
      <c r="H2292" s="2">
        <v>38458</v>
      </c>
      <c r="I2292" t="str">
        <f>IFERROR(IFERROR(IFERROR(
VLOOKUP("*"&amp;$B2292&amp;"*", [1]cities_output!$A:$C,1,0),
VLOOKUP("*"&amp;LEFT($B2292,5)&amp;"*", [1]cities_output!$A:$C,1,0)),
VLOOKUP("*"&amp;RIGHT($B2292,5)&amp;"*", [1]cities_output!$A:$C,1,0)),
"")</f>
        <v>Berkeley</v>
      </c>
      <c r="J2292">
        <f>IFERROR(IFERROR(IFERROR(
VLOOKUP("*"&amp;$B2292&amp;"*", [1]cities_output!$A:$C,2,0),
VLOOKUP("*"&amp;LEFT($B2292,5)&amp;"*", [1]cities_output!$A:$C,2,0)),
VLOOKUP("*"&amp;RIGHT($B2292,5)&amp;"*", [1]cities_output!$A:$C,2,0)),
"")</f>
        <v>38.7545</v>
      </c>
      <c r="K2292">
        <f>IFERROR(IFERROR(IFERROR(
VLOOKUP("*"&amp;$B2292&amp;"*", [1]cities_output!$A:$C,3,0),
VLOOKUP("*"&amp;LEFT($B2292,5)&amp;"*", [1]cities_output!$A:$C,3,0)),
VLOOKUP("*"&amp;RIGHT($B2292,5)&amp;"*", [1]cities_output!$A:$C,3,0)),
"")</f>
        <v>-90.331199999999995</v>
      </c>
      <c r="L2292">
        <v>3</v>
      </c>
      <c r="M2292" t="str">
        <f t="shared" si="70"/>
        <v>minute</v>
      </c>
      <c r="N2292">
        <f t="shared" si="71"/>
        <v>180</v>
      </c>
    </row>
    <row r="2293" spans="1:14" x14ac:dyDescent="0.35">
      <c r="A2293" s="1">
        <v>39838.743055555555</v>
      </c>
      <c r="B2293" t="s">
        <v>2390</v>
      </c>
      <c r="C2293" t="s">
        <v>9</v>
      </c>
      <c r="D2293" t="s">
        <v>10</v>
      </c>
      <c r="E2293" t="s">
        <v>79</v>
      </c>
      <c r="F2293" t="s">
        <v>240</v>
      </c>
      <c r="G2293" t="s">
        <v>2391</v>
      </c>
      <c r="H2293" s="2">
        <v>39891</v>
      </c>
      <c r="I2293" t="str">
        <f>IFERROR(IFERROR(IFERROR(
VLOOKUP("*"&amp;$B2293&amp;"*", [1]cities_output!$A:$C,1,0),
VLOOKUP("*"&amp;LEFT($B2293,5)&amp;"*", [1]cities_output!$A:$C,1,0)),
VLOOKUP("*"&amp;RIGHT($B2293,5)&amp;"*", [1]cities_output!$A:$C,1,0)),
"")</f>
        <v>Webster Groves</v>
      </c>
      <c r="J2293">
        <f>IFERROR(IFERROR(IFERROR(
VLOOKUP("*"&amp;$B2293&amp;"*", [1]cities_output!$A:$C,2,0),
VLOOKUP("*"&amp;LEFT($B2293,5)&amp;"*", [1]cities_output!$A:$C,2,0)),
VLOOKUP("*"&amp;RIGHT($B2293,5)&amp;"*", [1]cities_output!$A:$C,2,0)),
"")</f>
        <v>38.592599999999997</v>
      </c>
      <c r="K2293">
        <f>IFERROR(IFERROR(IFERROR(
VLOOKUP("*"&amp;$B2293&amp;"*", [1]cities_output!$A:$C,3,0),
VLOOKUP("*"&amp;LEFT($B2293,5)&amp;"*", [1]cities_output!$A:$C,3,0)),
VLOOKUP("*"&amp;RIGHT($B2293,5)&amp;"*", [1]cities_output!$A:$C,3,0)),
"")</f>
        <v>-90.357299999999995</v>
      </c>
      <c r="L2293" cm="1">
        <f t="array" aca="1" ref="L2293" ca="1">IFERROR(SUMPRODUCT(MID(0&amp;F2293, LARGE(INDEX(ISNUMBER(--MID(F2293, ROW(INDIRECT("1:"&amp;LEN(F2293))), 1)) * ROW(INDIRECT("1:"&amp;LEN(F2293))), 0), ROW(INDIRECT("1:"&amp;LEN(F2293))))+1, 1) * 10^ROW(INDIRECT("1:"&amp;LEN(F2293)))/10),"")</f>
        <v>2</v>
      </c>
      <c r="M2293" t="str">
        <f t="shared" si="70"/>
        <v>second</v>
      </c>
      <c r="N2293">
        <f t="shared" ca="1" si="71"/>
        <v>2</v>
      </c>
    </row>
    <row r="2294" spans="1:14" x14ac:dyDescent="0.35">
      <c r="A2294" s="1">
        <v>22452</v>
      </c>
      <c r="B2294" t="s">
        <v>4087</v>
      </c>
      <c r="C2294" t="s">
        <v>9</v>
      </c>
      <c r="D2294" t="s">
        <v>10</v>
      </c>
      <c r="E2294" t="s">
        <v>30</v>
      </c>
      <c r="F2294" t="s">
        <v>1515</v>
      </c>
      <c r="G2294" t="s">
        <v>4088</v>
      </c>
      <c r="H2294" s="2">
        <v>40223</v>
      </c>
      <c r="I2294" t="str">
        <f>IFERROR(IFERROR(IFERROR(
VLOOKUP("*"&amp;$B2294&amp;"*", [1]cities_output!$A:$C,1,0),
VLOOKUP("*"&amp;LEFT($B2294,5)&amp;"*", [1]cities_output!$A:$C,1,0)),
VLOOKUP("*"&amp;RIGHT($B2294,5)&amp;"*", [1]cities_output!$A:$C,1,0)),
"")</f>
        <v>Webster Groves</v>
      </c>
      <c r="J2294">
        <f>IFERROR(IFERROR(IFERROR(
VLOOKUP("*"&amp;$B2294&amp;"*", [1]cities_output!$A:$C,2,0),
VLOOKUP("*"&amp;LEFT($B2294,5)&amp;"*", [1]cities_output!$A:$C,2,0)),
VLOOKUP("*"&amp;RIGHT($B2294,5)&amp;"*", [1]cities_output!$A:$C,2,0)),
"")</f>
        <v>38.592599999999997</v>
      </c>
      <c r="K2294">
        <f>IFERROR(IFERROR(IFERROR(
VLOOKUP("*"&amp;$B2294&amp;"*", [1]cities_output!$A:$C,3,0),
VLOOKUP("*"&amp;LEFT($B2294,5)&amp;"*", [1]cities_output!$A:$C,3,0)),
VLOOKUP("*"&amp;RIGHT($B2294,5)&amp;"*", [1]cities_output!$A:$C,3,0)),
"")</f>
        <v>-90.357299999999995</v>
      </c>
      <c r="L2294">
        <v>3</v>
      </c>
      <c r="M2294" t="str">
        <f t="shared" si="70"/>
        <v>minute</v>
      </c>
      <c r="N2294">
        <f t="shared" si="71"/>
        <v>180</v>
      </c>
    </row>
    <row r="2295" spans="1:14" x14ac:dyDescent="0.35">
      <c r="A2295" s="1">
        <v>38520.797222222223</v>
      </c>
      <c r="B2295" t="s">
        <v>2901</v>
      </c>
      <c r="C2295" t="s">
        <v>9</v>
      </c>
      <c r="D2295" t="s">
        <v>10</v>
      </c>
      <c r="E2295" t="s">
        <v>76</v>
      </c>
      <c r="F2295" t="s">
        <v>217</v>
      </c>
      <c r="G2295" t="s">
        <v>2902</v>
      </c>
      <c r="H2295" s="2">
        <v>38523</v>
      </c>
      <c r="I2295" t="str">
        <f>IFERROR(IFERROR(IFERROR(
VLOOKUP("*"&amp;$B2295&amp;"*", [1]cities_output!$A:$C,1,0),
VLOOKUP("*"&amp;LEFT($B2295,5)&amp;"*", [1]cities_output!$A:$C,1,0)),
VLOOKUP("*"&amp;RIGHT($B2295,5)&amp;"*", [1]cities_output!$A:$C,1,0)),
"")</f>
        <v>Overland</v>
      </c>
      <c r="J2295">
        <f>IFERROR(IFERROR(IFERROR(
VLOOKUP("*"&amp;$B2295&amp;"*", [1]cities_output!$A:$C,2,0),
VLOOKUP("*"&amp;LEFT($B2295,5)&amp;"*", [1]cities_output!$A:$C,2,0)),
VLOOKUP("*"&amp;RIGHT($B2295,5)&amp;"*", [1]cities_output!$A:$C,2,0)),
"")</f>
        <v>38.7012</v>
      </c>
      <c r="K2295">
        <f>IFERROR(IFERROR(IFERROR(
VLOOKUP("*"&amp;$B2295&amp;"*", [1]cities_output!$A:$C,3,0),
VLOOKUP("*"&amp;LEFT($B2295,5)&amp;"*", [1]cities_output!$A:$C,3,0)),
VLOOKUP("*"&amp;RIGHT($B2295,5)&amp;"*", [1]cities_output!$A:$C,3,0)),
"")</f>
        <v>-90.362300000000005</v>
      </c>
      <c r="L2295" cm="1">
        <f t="array" aca="1" ref="L2295" ca="1">IFERROR(SUMPRODUCT(MID(0&amp;F2295, LARGE(INDEX(ISNUMBER(--MID(F2295, ROW(INDIRECT("1:"&amp;LEN(F2295))), 1)) * ROW(INDIRECT("1:"&amp;LEN(F2295))), 0), ROW(INDIRECT("1:"&amp;LEN(F2295))))+1, 1) * 10^ROW(INDIRECT("1:"&amp;LEN(F2295)))/10),"")</f>
        <v>10</v>
      </c>
      <c r="M2295" t="str">
        <f t="shared" si="70"/>
        <v>minute</v>
      </c>
      <c r="N2295">
        <f t="shared" ca="1" si="71"/>
        <v>600</v>
      </c>
    </row>
    <row r="2296" spans="1:14" x14ac:dyDescent="0.35">
      <c r="A2296" s="1">
        <v>42955.875</v>
      </c>
      <c r="B2296" t="s">
        <v>468</v>
      </c>
      <c r="C2296" t="s">
        <v>9</v>
      </c>
      <c r="D2296" t="s">
        <v>10</v>
      </c>
      <c r="E2296" t="s">
        <v>11</v>
      </c>
      <c r="F2296" t="s">
        <v>592</v>
      </c>
      <c r="G2296" t="s">
        <v>862</v>
      </c>
      <c r="H2296" s="2">
        <v>42958</v>
      </c>
      <c r="I2296" t="str">
        <f>IFERROR(IFERROR(IFERROR(
VLOOKUP("*"&amp;$B2296&amp;"*", [1]cities_output!$A:$C,1,0),
VLOOKUP("*"&amp;LEFT($B2296,5)&amp;"*", [1]cities_output!$A:$C,1,0)),
VLOOKUP("*"&amp;RIGHT($B2296,5)&amp;"*", [1]cities_output!$A:$C,1,0)),
"")</f>
        <v>Overland</v>
      </c>
      <c r="J2296">
        <f>IFERROR(IFERROR(IFERROR(
VLOOKUP("*"&amp;$B2296&amp;"*", [1]cities_output!$A:$C,2,0),
VLOOKUP("*"&amp;LEFT($B2296,5)&amp;"*", [1]cities_output!$A:$C,2,0)),
VLOOKUP("*"&amp;RIGHT($B2296,5)&amp;"*", [1]cities_output!$A:$C,2,0)),
"")</f>
        <v>38.7012</v>
      </c>
      <c r="K2296">
        <f>IFERROR(IFERROR(IFERROR(
VLOOKUP("*"&amp;$B2296&amp;"*", [1]cities_output!$A:$C,3,0),
VLOOKUP("*"&amp;LEFT($B2296,5)&amp;"*", [1]cities_output!$A:$C,3,0)),
VLOOKUP("*"&amp;RIGHT($B2296,5)&amp;"*", [1]cities_output!$A:$C,3,0)),
"")</f>
        <v>-90.362300000000005</v>
      </c>
      <c r="L2296" cm="1">
        <f t="array" aca="1" ref="L2296" ca="1">IFERROR(SUMPRODUCT(MID(0&amp;F2296, LARGE(INDEX(ISNUMBER(--MID(F2296, ROW(INDIRECT("1:"&amp;LEN(F2296))), 1)) * ROW(INDIRECT("1:"&amp;LEN(F2296))), 0), ROW(INDIRECT("1:"&amp;LEN(F2296))))+1, 1) * 10^ROW(INDIRECT("1:"&amp;LEN(F2296)))/10),"")</f>
        <v>6</v>
      </c>
      <c r="M2296" t="str">
        <f t="shared" si="70"/>
        <v>minute</v>
      </c>
      <c r="N2296">
        <f t="shared" ca="1" si="71"/>
        <v>360</v>
      </c>
    </row>
    <row r="2297" spans="1:14" x14ac:dyDescent="0.35">
      <c r="A2297" s="1">
        <v>43878.061111111114</v>
      </c>
      <c r="B2297" t="s">
        <v>468</v>
      </c>
      <c r="C2297" t="s">
        <v>9</v>
      </c>
      <c r="D2297" t="s">
        <v>10</v>
      </c>
      <c r="E2297" t="s">
        <v>22</v>
      </c>
      <c r="F2297" t="s">
        <v>247</v>
      </c>
      <c r="G2297" t="s">
        <v>469</v>
      </c>
      <c r="H2297" s="2">
        <v>43886</v>
      </c>
      <c r="I2297" t="str">
        <f>IFERROR(IFERROR(IFERROR(
VLOOKUP("*"&amp;$B2297&amp;"*", [1]cities_output!$A:$C,1,0),
VLOOKUP("*"&amp;LEFT($B2297,5)&amp;"*", [1]cities_output!$A:$C,1,0)),
VLOOKUP("*"&amp;RIGHT($B2297,5)&amp;"*", [1]cities_output!$A:$C,1,0)),
"")</f>
        <v>Overland</v>
      </c>
      <c r="J2297">
        <f>IFERROR(IFERROR(IFERROR(
VLOOKUP("*"&amp;$B2297&amp;"*", [1]cities_output!$A:$C,2,0),
VLOOKUP("*"&amp;LEFT($B2297,5)&amp;"*", [1]cities_output!$A:$C,2,0)),
VLOOKUP("*"&amp;RIGHT($B2297,5)&amp;"*", [1]cities_output!$A:$C,2,0)),
"")</f>
        <v>38.7012</v>
      </c>
      <c r="K2297">
        <f>IFERROR(IFERROR(IFERROR(
VLOOKUP("*"&amp;$B2297&amp;"*", [1]cities_output!$A:$C,3,0),
VLOOKUP("*"&amp;LEFT($B2297,5)&amp;"*", [1]cities_output!$A:$C,3,0)),
VLOOKUP("*"&amp;RIGHT($B2297,5)&amp;"*", [1]cities_output!$A:$C,3,0)),
"")</f>
        <v>-90.362300000000005</v>
      </c>
      <c r="L2297" cm="1">
        <f t="array" aca="1" ref="L2297" ca="1">IFERROR(SUMPRODUCT(MID(0&amp;F2297, LARGE(INDEX(ISNUMBER(--MID(F2297, ROW(INDIRECT("1:"&amp;LEN(F2297))), 1)) * ROW(INDIRECT("1:"&amp;LEN(F2297))), 0), ROW(INDIRECT("1:"&amp;LEN(F2297))))+1, 1) * 10^ROW(INDIRECT("1:"&amp;LEN(F2297)))/10),"")</f>
        <v>5</v>
      </c>
      <c r="M2297" t="str">
        <f t="shared" si="70"/>
        <v>second</v>
      </c>
      <c r="N2297">
        <f t="shared" ca="1" si="71"/>
        <v>5</v>
      </c>
    </row>
    <row r="2298" spans="1:14" x14ac:dyDescent="0.35">
      <c r="A2298" s="1">
        <v>44682.618750000001</v>
      </c>
      <c r="B2298" t="s">
        <v>109</v>
      </c>
      <c r="C2298" t="s">
        <v>9</v>
      </c>
      <c r="D2298" t="s">
        <v>10</v>
      </c>
      <c r="G2298" t="s">
        <v>159</v>
      </c>
      <c r="H2298" s="2">
        <v>44712</v>
      </c>
      <c r="I2298" t="str">
        <f>IFERROR(IFERROR(IFERROR(
VLOOKUP("*"&amp;$B2298&amp;"*", [1]cities_output!$A:$C,1,0),
VLOOKUP("*"&amp;LEFT($B2298,5)&amp;"*", [1]cities_output!$A:$C,1,0)),
VLOOKUP("*"&amp;RIGHT($B2298,5)&amp;"*", [1]cities_output!$A:$C,1,0)),
"")</f>
        <v>Imperial</v>
      </c>
      <c r="J2298">
        <f>IFERROR(IFERROR(IFERROR(
VLOOKUP("*"&amp;$B2298&amp;"*", [1]cities_output!$A:$C,2,0),
VLOOKUP("*"&amp;LEFT($B2298,5)&amp;"*", [1]cities_output!$A:$C,2,0)),
VLOOKUP("*"&amp;RIGHT($B2298,5)&amp;"*", [1]cities_output!$A:$C,2,0)),
"")</f>
        <v>38.369799999999998</v>
      </c>
      <c r="K2298">
        <f>IFERROR(IFERROR(IFERROR(
VLOOKUP("*"&amp;$B2298&amp;"*", [1]cities_output!$A:$C,3,0),
VLOOKUP("*"&amp;LEFT($B2298,5)&amp;"*", [1]cities_output!$A:$C,3,0)),
VLOOKUP("*"&amp;RIGHT($B2298,5)&amp;"*", [1]cities_output!$A:$C,3,0)),
"")</f>
        <v>-90.378500000000003</v>
      </c>
      <c r="L2298" t="str" cm="1">
        <f t="array" aca="1" ref="L2298" ca="1">IFERROR(SUMPRODUCT(MID(0&amp;F2298, LARGE(INDEX(ISNUMBER(--MID(F2298, ROW(INDIRECT("1:"&amp;LEN(F2298))), 1)) * ROW(INDIRECT("1:"&amp;LEN(F2298))), 0), ROW(INDIRECT("1:"&amp;LEN(F2298))))+1, 1) * 10^ROW(INDIRECT("1:"&amp;LEN(F2298)))/10),"")</f>
        <v/>
      </c>
      <c r="M2298" t="str">
        <f t="shared" si="70"/>
        <v/>
      </c>
      <c r="N2298" t="str">
        <f t="shared" si="71"/>
        <v/>
      </c>
    </row>
    <row r="2299" spans="1:14" x14ac:dyDescent="0.35">
      <c r="A2299" s="1">
        <v>44302.612500000003</v>
      </c>
      <c r="B2299" t="s">
        <v>109</v>
      </c>
      <c r="C2299" t="s">
        <v>9</v>
      </c>
      <c r="D2299" t="s">
        <v>10</v>
      </c>
      <c r="G2299" t="s">
        <v>159</v>
      </c>
      <c r="H2299" s="2">
        <v>44309</v>
      </c>
      <c r="I2299" t="str">
        <f>IFERROR(IFERROR(IFERROR(
VLOOKUP("*"&amp;$B2299&amp;"*", [1]cities_output!$A:$C,1,0),
VLOOKUP("*"&amp;LEFT($B2299,5)&amp;"*", [1]cities_output!$A:$C,1,0)),
VLOOKUP("*"&amp;RIGHT($B2299,5)&amp;"*", [1]cities_output!$A:$C,1,0)),
"")</f>
        <v>Imperial</v>
      </c>
      <c r="J2299">
        <f>IFERROR(IFERROR(IFERROR(
VLOOKUP("*"&amp;$B2299&amp;"*", [1]cities_output!$A:$C,2,0),
VLOOKUP("*"&amp;LEFT($B2299,5)&amp;"*", [1]cities_output!$A:$C,2,0)),
VLOOKUP("*"&amp;RIGHT($B2299,5)&amp;"*", [1]cities_output!$A:$C,2,0)),
"")</f>
        <v>38.369799999999998</v>
      </c>
      <c r="K2299">
        <f>IFERROR(IFERROR(IFERROR(
VLOOKUP("*"&amp;$B2299&amp;"*", [1]cities_output!$A:$C,3,0),
VLOOKUP("*"&amp;LEFT($B2299,5)&amp;"*", [1]cities_output!$A:$C,3,0)),
VLOOKUP("*"&amp;RIGHT($B2299,5)&amp;"*", [1]cities_output!$A:$C,3,0)),
"")</f>
        <v>-90.378500000000003</v>
      </c>
      <c r="L2299" t="str" cm="1">
        <f t="array" aca="1" ref="L2299" ca="1">IFERROR(SUMPRODUCT(MID(0&amp;F2299, LARGE(INDEX(ISNUMBER(--MID(F2299, ROW(INDIRECT("1:"&amp;LEN(F2299))), 1)) * ROW(INDIRECT("1:"&amp;LEN(F2299))), 0), ROW(INDIRECT("1:"&amp;LEN(F2299))))+1, 1) * 10^ROW(INDIRECT("1:"&amp;LEN(F2299)))/10),"")</f>
        <v/>
      </c>
      <c r="M2299" t="str">
        <f t="shared" si="70"/>
        <v/>
      </c>
      <c r="N2299" t="str">
        <f t="shared" si="71"/>
        <v/>
      </c>
    </row>
    <row r="2300" spans="1:14" x14ac:dyDescent="0.35">
      <c r="A2300" s="1">
        <v>40458.979166666664</v>
      </c>
      <c r="B2300" t="s">
        <v>109</v>
      </c>
      <c r="C2300" t="s">
        <v>9</v>
      </c>
      <c r="D2300" t="s">
        <v>10</v>
      </c>
      <c r="E2300" t="s">
        <v>11</v>
      </c>
      <c r="F2300" t="s">
        <v>2125</v>
      </c>
      <c r="G2300" t="s">
        <v>2126</v>
      </c>
      <c r="H2300" s="2">
        <v>40503</v>
      </c>
      <c r="I2300" t="str">
        <f>IFERROR(IFERROR(IFERROR(
VLOOKUP("*"&amp;$B2300&amp;"*", [1]cities_output!$A:$C,1,0),
VLOOKUP("*"&amp;LEFT($B2300,5)&amp;"*", [1]cities_output!$A:$C,1,0)),
VLOOKUP("*"&amp;RIGHT($B2300,5)&amp;"*", [1]cities_output!$A:$C,1,0)),
"")</f>
        <v>Imperial</v>
      </c>
      <c r="J2300">
        <f>IFERROR(IFERROR(IFERROR(
VLOOKUP("*"&amp;$B2300&amp;"*", [1]cities_output!$A:$C,2,0),
VLOOKUP("*"&amp;LEFT($B2300,5)&amp;"*", [1]cities_output!$A:$C,2,0)),
VLOOKUP("*"&amp;RIGHT($B2300,5)&amp;"*", [1]cities_output!$A:$C,2,0)),
"")</f>
        <v>38.369799999999998</v>
      </c>
      <c r="K2300">
        <f>IFERROR(IFERROR(IFERROR(
VLOOKUP("*"&amp;$B2300&amp;"*", [1]cities_output!$A:$C,3,0),
VLOOKUP("*"&amp;LEFT($B2300,5)&amp;"*", [1]cities_output!$A:$C,3,0)),
VLOOKUP("*"&amp;RIGHT($B2300,5)&amp;"*", [1]cities_output!$A:$C,3,0)),
"")</f>
        <v>-90.378500000000003</v>
      </c>
      <c r="L2300" cm="1">
        <f t="array" aca="1" ref="L2300" ca="1">IFERROR(SUMPRODUCT(MID(0&amp;F2300, LARGE(INDEX(ISNUMBER(--MID(F2300, ROW(INDIRECT("1:"&amp;LEN(F2300))), 1)) * ROW(INDIRECT("1:"&amp;LEN(F2300))), 0), ROW(INDIRECT("1:"&amp;LEN(F2300))))+1, 1) * 10^ROW(INDIRECT("1:"&amp;LEN(F2300)))/10),"")</f>
        <v>2</v>
      </c>
      <c r="M2300" t="str">
        <f t="shared" si="70"/>
        <v>hour</v>
      </c>
      <c r="N2300">
        <f t="shared" ca="1" si="71"/>
        <v>7200</v>
      </c>
    </row>
    <row r="2301" spans="1:14" x14ac:dyDescent="0.35">
      <c r="A2301" s="1">
        <v>44797.979166666664</v>
      </c>
      <c r="B2301" t="s">
        <v>109</v>
      </c>
      <c r="C2301" t="s">
        <v>9</v>
      </c>
      <c r="D2301" t="s">
        <v>10</v>
      </c>
      <c r="E2301" t="s">
        <v>22</v>
      </c>
      <c r="F2301" t="s">
        <v>110</v>
      </c>
      <c r="G2301" t="s">
        <v>111</v>
      </c>
      <c r="H2301" s="2">
        <v>44813</v>
      </c>
      <c r="I2301" t="str">
        <f>IFERROR(IFERROR(IFERROR(
VLOOKUP("*"&amp;$B2301&amp;"*", [1]cities_output!$A:$C,1,0),
VLOOKUP("*"&amp;LEFT($B2301,5)&amp;"*", [1]cities_output!$A:$C,1,0)),
VLOOKUP("*"&amp;RIGHT($B2301,5)&amp;"*", [1]cities_output!$A:$C,1,0)),
"")</f>
        <v>Imperial</v>
      </c>
      <c r="J2301">
        <f>IFERROR(IFERROR(IFERROR(
VLOOKUP("*"&amp;$B2301&amp;"*", [1]cities_output!$A:$C,2,0),
VLOOKUP("*"&amp;LEFT($B2301,5)&amp;"*", [1]cities_output!$A:$C,2,0)),
VLOOKUP("*"&amp;RIGHT($B2301,5)&amp;"*", [1]cities_output!$A:$C,2,0)),
"")</f>
        <v>38.369799999999998</v>
      </c>
      <c r="K2301">
        <f>IFERROR(IFERROR(IFERROR(
VLOOKUP("*"&amp;$B2301&amp;"*", [1]cities_output!$A:$C,3,0),
VLOOKUP("*"&amp;LEFT($B2301,5)&amp;"*", [1]cities_output!$A:$C,3,0)),
VLOOKUP("*"&amp;RIGHT($B2301,5)&amp;"*", [1]cities_output!$A:$C,3,0)),
"")</f>
        <v>-90.378500000000003</v>
      </c>
      <c r="L2301" cm="1">
        <f t="array" aca="1" ref="L2301" ca="1">IFERROR(SUMPRODUCT(MID(0&amp;F2301, LARGE(INDEX(ISNUMBER(--MID(F2301, ROW(INDIRECT("1:"&amp;LEN(F2301))), 1)) * ROW(INDIRECT("1:"&amp;LEN(F2301))), 0), ROW(INDIRECT("1:"&amp;LEN(F2301))))+1, 1) * 10^ROW(INDIRECT("1:"&amp;LEN(F2301)))/10),"")</f>
        <v>30</v>
      </c>
      <c r="M2301" t="str">
        <f t="shared" si="70"/>
        <v>minute</v>
      </c>
      <c r="N2301">
        <f t="shared" ca="1" si="71"/>
        <v>1800</v>
      </c>
    </row>
    <row r="2302" spans="1:14" x14ac:dyDescent="0.35">
      <c r="A2302" s="1">
        <v>43778.416666666664</v>
      </c>
      <c r="B2302" t="s">
        <v>109</v>
      </c>
      <c r="C2302" t="s">
        <v>9</v>
      </c>
      <c r="D2302" t="s">
        <v>10</v>
      </c>
      <c r="E2302" t="s">
        <v>82</v>
      </c>
      <c r="F2302" t="s">
        <v>255</v>
      </c>
      <c r="G2302" t="s">
        <v>544</v>
      </c>
      <c r="H2302" s="2">
        <v>43800</v>
      </c>
      <c r="I2302" t="str">
        <f>IFERROR(IFERROR(IFERROR(
VLOOKUP("*"&amp;$B2302&amp;"*", [1]cities_output!$A:$C,1,0),
VLOOKUP("*"&amp;LEFT($B2302,5)&amp;"*", [1]cities_output!$A:$C,1,0)),
VLOOKUP("*"&amp;RIGHT($B2302,5)&amp;"*", [1]cities_output!$A:$C,1,0)),
"")</f>
        <v>Imperial</v>
      </c>
      <c r="J2302">
        <f>IFERROR(IFERROR(IFERROR(
VLOOKUP("*"&amp;$B2302&amp;"*", [1]cities_output!$A:$C,2,0),
VLOOKUP("*"&amp;LEFT($B2302,5)&amp;"*", [1]cities_output!$A:$C,2,0)),
VLOOKUP("*"&amp;RIGHT($B2302,5)&amp;"*", [1]cities_output!$A:$C,2,0)),
"")</f>
        <v>38.369799999999998</v>
      </c>
      <c r="K2302">
        <f>IFERROR(IFERROR(IFERROR(
VLOOKUP("*"&amp;$B2302&amp;"*", [1]cities_output!$A:$C,3,0),
VLOOKUP("*"&amp;LEFT($B2302,5)&amp;"*", [1]cities_output!$A:$C,3,0)),
VLOOKUP("*"&amp;RIGHT($B2302,5)&amp;"*", [1]cities_output!$A:$C,3,0)),
"")</f>
        <v>-90.378500000000003</v>
      </c>
      <c r="L2302" cm="1">
        <f t="array" aca="1" ref="L2302" ca="1">IFERROR(SUMPRODUCT(MID(0&amp;F2302, LARGE(INDEX(ISNUMBER(--MID(F2302, ROW(INDIRECT("1:"&amp;LEN(F2302))), 1)) * ROW(INDIRECT("1:"&amp;LEN(F2302))), 0), ROW(INDIRECT("1:"&amp;LEN(F2302))))+1, 1) * 10^ROW(INDIRECT("1:"&amp;LEN(F2302)))/10),"")</f>
        <v>20</v>
      </c>
      <c r="M2302" t="str">
        <f t="shared" si="70"/>
        <v>minute</v>
      </c>
      <c r="N2302">
        <f t="shared" ca="1" si="71"/>
        <v>1200</v>
      </c>
    </row>
    <row r="2303" spans="1:14" x14ac:dyDescent="0.35">
      <c r="A2303" s="1">
        <v>40908.997916666667</v>
      </c>
      <c r="B2303" t="s">
        <v>109</v>
      </c>
      <c r="C2303" t="s">
        <v>9</v>
      </c>
      <c r="D2303" t="s">
        <v>10</v>
      </c>
      <c r="E2303" t="s">
        <v>66</v>
      </c>
      <c r="F2303" t="s">
        <v>1887</v>
      </c>
      <c r="G2303" t="s">
        <v>1888</v>
      </c>
      <c r="H2303" s="2">
        <v>40920</v>
      </c>
      <c r="I2303" t="str">
        <f>IFERROR(IFERROR(IFERROR(
VLOOKUP("*"&amp;$B2303&amp;"*", [1]cities_output!$A:$C,1,0),
VLOOKUP("*"&amp;LEFT($B2303,5)&amp;"*", [1]cities_output!$A:$C,1,0)),
VLOOKUP("*"&amp;RIGHT($B2303,5)&amp;"*", [1]cities_output!$A:$C,1,0)),
"")</f>
        <v>Imperial</v>
      </c>
      <c r="J2303">
        <f>IFERROR(IFERROR(IFERROR(
VLOOKUP("*"&amp;$B2303&amp;"*", [1]cities_output!$A:$C,2,0),
VLOOKUP("*"&amp;LEFT($B2303,5)&amp;"*", [1]cities_output!$A:$C,2,0)),
VLOOKUP("*"&amp;RIGHT($B2303,5)&amp;"*", [1]cities_output!$A:$C,2,0)),
"")</f>
        <v>38.369799999999998</v>
      </c>
      <c r="K2303">
        <f>IFERROR(IFERROR(IFERROR(
VLOOKUP("*"&amp;$B2303&amp;"*", [1]cities_output!$A:$C,3,0),
VLOOKUP("*"&amp;LEFT($B2303,5)&amp;"*", [1]cities_output!$A:$C,3,0)),
VLOOKUP("*"&amp;RIGHT($B2303,5)&amp;"*", [1]cities_output!$A:$C,3,0)),
"")</f>
        <v>-90.378500000000003</v>
      </c>
      <c r="L2303" cm="1">
        <f t="array" aca="1" ref="L2303" ca="1">IFERROR(SUMPRODUCT(MID(0&amp;F2303, LARGE(INDEX(ISNUMBER(--MID(F2303, ROW(INDIRECT("1:"&amp;LEN(F2303))), 1)) * ROW(INDIRECT("1:"&amp;LEN(F2303))), 0), ROW(INDIRECT("1:"&amp;LEN(F2303))))+1, 1) * 10^ROW(INDIRECT("1:"&amp;LEN(F2303)))/10),"")</f>
        <v>20</v>
      </c>
      <c r="M2303" t="str">
        <f t="shared" si="70"/>
        <v>minute</v>
      </c>
      <c r="N2303">
        <f t="shared" ca="1" si="71"/>
        <v>1200</v>
      </c>
    </row>
    <row r="2304" spans="1:14" x14ac:dyDescent="0.35">
      <c r="A2304" s="1">
        <v>40465.260416666664</v>
      </c>
      <c r="B2304" t="s">
        <v>109</v>
      </c>
      <c r="C2304" t="s">
        <v>9</v>
      </c>
      <c r="D2304" t="s">
        <v>10</v>
      </c>
      <c r="E2304" t="s">
        <v>54</v>
      </c>
      <c r="F2304" t="s">
        <v>255</v>
      </c>
      <c r="G2304" t="s">
        <v>2120</v>
      </c>
      <c r="H2304" s="2">
        <v>40503</v>
      </c>
      <c r="I2304" t="str">
        <f>IFERROR(IFERROR(IFERROR(
VLOOKUP("*"&amp;$B2304&amp;"*", [1]cities_output!$A:$C,1,0),
VLOOKUP("*"&amp;LEFT($B2304,5)&amp;"*", [1]cities_output!$A:$C,1,0)),
VLOOKUP("*"&amp;RIGHT($B2304,5)&amp;"*", [1]cities_output!$A:$C,1,0)),
"")</f>
        <v>Imperial</v>
      </c>
      <c r="J2304">
        <f>IFERROR(IFERROR(IFERROR(
VLOOKUP("*"&amp;$B2304&amp;"*", [1]cities_output!$A:$C,2,0),
VLOOKUP("*"&amp;LEFT($B2304,5)&amp;"*", [1]cities_output!$A:$C,2,0)),
VLOOKUP("*"&amp;RIGHT($B2304,5)&amp;"*", [1]cities_output!$A:$C,2,0)),
"")</f>
        <v>38.369799999999998</v>
      </c>
      <c r="K2304">
        <f>IFERROR(IFERROR(IFERROR(
VLOOKUP("*"&amp;$B2304&amp;"*", [1]cities_output!$A:$C,3,0),
VLOOKUP("*"&amp;LEFT($B2304,5)&amp;"*", [1]cities_output!$A:$C,3,0)),
VLOOKUP("*"&amp;RIGHT($B2304,5)&amp;"*", [1]cities_output!$A:$C,3,0)),
"")</f>
        <v>-90.378500000000003</v>
      </c>
      <c r="L2304" cm="1">
        <f t="array" aca="1" ref="L2304" ca="1">IFERROR(SUMPRODUCT(MID(0&amp;F2304, LARGE(INDEX(ISNUMBER(--MID(F2304, ROW(INDIRECT("1:"&amp;LEN(F2304))), 1)) * ROW(INDIRECT("1:"&amp;LEN(F2304))), 0), ROW(INDIRECT("1:"&amp;LEN(F2304))))+1, 1) * 10^ROW(INDIRECT("1:"&amp;LEN(F2304)))/10),"")</f>
        <v>20</v>
      </c>
      <c r="M2304" t="str">
        <f t="shared" si="70"/>
        <v>minute</v>
      </c>
      <c r="N2304">
        <f t="shared" ca="1" si="71"/>
        <v>1200</v>
      </c>
    </row>
    <row r="2305" spans="1:14" x14ac:dyDescent="0.35">
      <c r="A2305" s="1">
        <v>40904.659722222219</v>
      </c>
      <c r="B2305" t="s">
        <v>109</v>
      </c>
      <c r="C2305" t="s">
        <v>9</v>
      </c>
      <c r="D2305" t="s">
        <v>10</v>
      </c>
      <c r="E2305" t="s">
        <v>82</v>
      </c>
      <c r="F2305" t="s">
        <v>1893</v>
      </c>
      <c r="G2305" t="s">
        <v>1894</v>
      </c>
      <c r="H2305" s="2">
        <v>40920</v>
      </c>
      <c r="I2305" t="str">
        <f>IFERROR(IFERROR(IFERROR(
VLOOKUP("*"&amp;$B2305&amp;"*", [1]cities_output!$A:$C,1,0),
VLOOKUP("*"&amp;LEFT($B2305,5)&amp;"*", [1]cities_output!$A:$C,1,0)),
VLOOKUP("*"&amp;RIGHT($B2305,5)&amp;"*", [1]cities_output!$A:$C,1,0)),
"")</f>
        <v>Imperial</v>
      </c>
      <c r="J2305">
        <f>IFERROR(IFERROR(IFERROR(
VLOOKUP("*"&amp;$B2305&amp;"*", [1]cities_output!$A:$C,2,0),
VLOOKUP("*"&amp;LEFT($B2305,5)&amp;"*", [1]cities_output!$A:$C,2,0)),
VLOOKUP("*"&amp;RIGHT($B2305,5)&amp;"*", [1]cities_output!$A:$C,2,0)),
"")</f>
        <v>38.369799999999998</v>
      </c>
      <c r="K2305">
        <f>IFERROR(IFERROR(IFERROR(
VLOOKUP("*"&amp;$B2305&amp;"*", [1]cities_output!$A:$C,3,0),
VLOOKUP("*"&amp;LEFT($B2305,5)&amp;"*", [1]cities_output!$A:$C,3,0)),
VLOOKUP("*"&amp;RIGHT($B2305,5)&amp;"*", [1]cities_output!$A:$C,3,0)),
"")</f>
        <v>-90.378500000000003</v>
      </c>
      <c r="L2305">
        <v>10</v>
      </c>
      <c r="M2305" t="str">
        <f t="shared" si="70"/>
        <v>second</v>
      </c>
      <c r="N2305">
        <f t="shared" si="71"/>
        <v>10</v>
      </c>
    </row>
    <row r="2306" spans="1:14" x14ac:dyDescent="0.35">
      <c r="A2306" s="1">
        <v>43357.239583333336</v>
      </c>
      <c r="B2306" t="s">
        <v>109</v>
      </c>
      <c r="C2306" t="s">
        <v>9</v>
      </c>
      <c r="D2306" t="s">
        <v>10</v>
      </c>
      <c r="E2306" t="s">
        <v>26</v>
      </c>
      <c r="F2306" t="s">
        <v>92</v>
      </c>
      <c r="G2306" t="s">
        <v>726</v>
      </c>
      <c r="H2306" s="2">
        <v>43370</v>
      </c>
      <c r="I2306" t="str">
        <f>IFERROR(IFERROR(IFERROR(
VLOOKUP("*"&amp;$B2306&amp;"*", [1]cities_output!$A:$C,1,0),
VLOOKUP("*"&amp;LEFT($B2306,5)&amp;"*", [1]cities_output!$A:$C,1,0)),
VLOOKUP("*"&amp;RIGHT($B2306,5)&amp;"*", [1]cities_output!$A:$C,1,0)),
"")</f>
        <v>Imperial</v>
      </c>
      <c r="J2306">
        <f>IFERROR(IFERROR(IFERROR(
VLOOKUP("*"&amp;$B2306&amp;"*", [1]cities_output!$A:$C,2,0),
VLOOKUP("*"&amp;LEFT($B2306,5)&amp;"*", [1]cities_output!$A:$C,2,0)),
VLOOKUP("*"&amp;RIGHT($B2306,5)&amp;"*", [1]cities_output!$A:$C,2,0)),
"")</f>
        <v>38.369799999999998</v>
      </c>
      <c r="K2306">
        <f>IFERROR(IFERROR(IFERROR(
VLOOKUP("*"&amp;$B2306&amp;"*", [1]cities_output!$A:$C,3,0),
VLOOKUP("*"&amp;LEFT($B2306,5)&amp;"*", [1]cities_output!$A:$C,3,0)),
VLOOKUP("*"&amp;RIGHT($B2306,5)&amp;"*", [1]cities_output!$A:$C,3,0)),
"")</f>
        <v>-90.378500000000003</v>
      </c>
      <c r="L2306" cm="1">
        <f t="array" aca="1" ref="L2306" ca="1">IFERROR(SUMPRODUCT(MID(0&amp;F2306, LARGE(INDEX(ISNUMBER(--MID(F2306, ROW(INDIRECT("1:"&amp;LEN(F2306))), 1)) * ROW(INDIRECT("1:"&amp;LEN(F2306))), 0), ROW(INDIRECT("1:"&amp;LEN(F2306))))+1, 1) * 10^ROW(INDIRECT("1:"&amp;LEN(F2306)))/10),"")</f>
        <v>15</v>
      </c>
      <c r="M2306" t="str">
        <f t="shared" ref="M2306:M2369" si="72">IF(ISNUMBER(SEARCH("min",F2306))=TRUE,"minute",
IF(ISNUMBER(SEARCH("sec",F2306))=TRUE,"second",
IF(ISNUMBER(SEARCH("hour",F2306))=TRUE,"hour",
IF(ISNUMBER(SEARCH("hr",F2306))=TRUE,"hour",""))))</f>
        <v>minute</v>
      </c>
      <c r="N2306">
        <f t="shared" ref="N2306:N2369" ca="1" si="73">IF(M2306="second",L2306, IF(M2306="minute",L2306*60, IF(M2306="hour",L2306*3600, "")))</f>
        <v>900</v>
      </c>
    </row>
    <row r="2307" spans="1:14" x14ac:dyDescent="0.35">
      <c r="A2307" s="1">
        <v>38547.4375</v>
      </c>
      <c r="B2307" t="s">
        <v>109</v>
      </c>
      <c r="C2307" t="s">
        <v>9</v>
      </c>
      <c r="D2307" t="s">
        <v>10</v>
      </c>
      <c r="E2307" t="s">
        <v>30</v>
      </c>
      <c r="F2307" t="s">
        <v>92</v>
      </c>
      <c r="G2307" t="s">
        <v>2890</v>
      </c>
      <c r="H2307" s="2">
        <v>39020</v>
      </c>
      <c r="I2307" t="str">
        <f>IFERROR(IFERROR(IFERROR(
VLOOKUP("*"&amp;$B2307&amp;"*", [1]cities_output!$A:$C,1,0),
VLOOKUP("*"&amp;LEFT($B2307,5)&amp;"*", [1]cities_output!$A:$C,1,0)),
VLOOKUP("*"&amp;RIGHT($B2307,5)&amp;"*", [1]cities_output!$A:$C,1,0)),
"")</f>
        <v>Imperial</v>
      </c>
      <c r="J2307">
        <f>IFERROR(IFERROR(IFERROR(
VLOOKUP("*"&amp;$B2307&amp;"*", [1]cities_output!$A:$C,2,0),
VLOOKUP("*"&amp;LEFT($B2307,5)&amp;"*", [1]cities_output!$A:$C,2,0)),
VLOOKUP("*"&amp;RIGHT($B2307,5)&amp;"*", [1]cities_output!$A:$C,2,0)),
"")</f>
        <v>38.369799999999998</v>
      </c>
      <c r="K2307">
        <f>IFERROR(IFERROR(IFERROR(
VLOOKUP("*"&amp;$B2307&amp;"*", [1]cities_output!$A:$C,3,0),
VLOOKUP("*"&amp;LEFT($B2307,5)&amp;"*", [1]cities_output!$A:$C,3,0)),
VLOOKUP("*"&amp;RIGHT($B2307,5)&amp;"*", [1]cities_output!$A:$C,3,0)),
"")</f>
        <v>-90.378500000000003</v>
      </c>
      <c r="L2307" cm="1">
        <f t="array" aca="1" ref="L2307" ca="1">IFERROR(SUMPRODUCT(MID(0&amp;F2307, LARGE(INDEX(ISNUMBER(--MID(F2307, ROW(INDIRECT("1:"&amp;LEN(F2307))), 1)) * ROW(INDIRECT("1:"&amp;LEN(F2307))), 0), ROW(INDIRECT("1:"&amp;LEN(F2307))))+1, 1) * 10^ROW(INDIRECT("1:"&amp;LEN(F2307)))/10),"")</f>
        <v>15</v>
      </c>
      <c r="M2307" t="str">
        <f t="shared" si="72"/>
        <v>minute</v>
      </c>
      <c r="N2307">
        <f t="shared" ca="1" si="73"/>
        <v>900</v>
      </c>
    </row>
    <row r="2308" spans="1:14" x14ac:dyDescent="0.35">
      <c r="A2308" s="1">
        <v>41698.9375</v>
      </c>
      <c r="B2308" t="s">
        <v>109</v>
      </c>
      <c r="C2308" t="s">
        <v>9</v>
      </c>
      <c r="D2308" t="s">
        <v>10</v>
      </c>
      <c r="E2308" t="s">
        <v>79</v>
      </c>
      <c r="F2308" t="s">
        <v>217</v>
      </c>
      <c r="G2308" t="s">
        <v>1460</v>
      </c>
      <c r="H2308" s="2">
        <v>41716</v>
      </c>
      <c r="I2308" t="str">
        <f>IFERROR(IFERROR(IFERROR(
VLOOKUP("*"&amp;$B2308&amp;"*", [1]cities_output!$A:$C,1,0),
VLOOKUP("*"&amp;LEFT($B2308,5)&amp;"*", [1]cities_output!$A:$C,1,0)),
VLOOKUP("*"&amp;RIGHT($B2308,5)&amp;"*", [1]cities_output!$A:$C,1,0)),
"")</f>
        <v>Imperial</v>
      </c>
      <c r="J2308">
        <f>IFERROR(IFERROR(IFERROR(
VLOOKUP("*"&amp;$B2308&amp;"*", [1]cities_output!$A:$C,2,0),
VLOOKUP("*"&amp;LEFT($B2308,5)&amp;"*", [1]cities_output!$A:$C,2,0)),
VLOOKUP("*"&amp;RIGHT($B2308,5)&amp;"*", [1]cities_output!$A:$C,2,0)),
"")</f>
        <v>38.369799999999998</v>
      </c>
      <c r="K2308">
        <f>IFERROR(IFERROR(IFERROR(
VLOOKUP("*"&amp;$B2308&amp;"*", [1]cities_output!$A:$C,3,0),
VLOOKUP("*"&amp;LEFT($B2308,5)&amp;"*", [1]cities_output!$A:$C,3,0)),
VLOOKUP("*"&amp;RIGHT($B2308,5)&amp;"*", [1]cities_output!$A:$C,3,0)),
"")</f>
        <v>-90.378500000000003</v>
      </c>
      <c r="L2308" cm="1">
        <f t="array" aca="1" ref="L2308" ca="1">IFERROR(SUMPRODUCT(MID(0&amp;F2308, LARGE(INDEX(ISNUMBER(--MID(F2308, ROW(INDIRECT("1:"&amp;LEN(F2308))), 1)) * ROW(INDIRECT("1:"&amp;LEN(F2308))), 0), ROW(INDIRECT("1:"&amp;LEN(F2308))))+1, 1) * 10^ROW(INDIRECT("1:"&amp;LEN(F2308)))/10),"")</f>
        <v>10</v>
      </c>
      <c r="M2308" t="str">
        <f t="shared" si="72"/>
        <v>minute</v>
      </c>
      <c r="N2308">
        <f t="shared" ca="1" si="73"/>
        <v>600</v>
      </c>
    </row>
    <row r="2309" spans="1:14" x14ac:dyDescent="0.35">
      <c r="A2309" s="1">
        <v>41568.916666666664</v>
      </c>
      <c r="B2309" t="s">
        <v>109</v>
      </c>
      <c r="C2309" t="s">
        <v>9</v>
      </c>
      <c r="D2309" t="s">
        <v>10</v>
      </c>
      <c r="E2309" t="s">
        <v>22</v>
      </c>
      <c r="F2309" t="s">
        <v>160</v>
      </c>
      <c r="G2309" t="s">
        <v>1519</v>
      </c>
      <c r="H2309" s="2">
        <v>41570</v>
      </c>
      <c r="I2309" t="str">
        <f>IFERROR(IFERROR(IFERROR(
VLOOKUP("*"&amp;$B2309&amp;"*", [1]cities_output!$A:$C,1,0),
VLOOKUP("*"&amp;LEFT($B2309,5)&amp;"*", [1]cities_output!$A:$C,1,0)),
VLOOKUP("*"&amp;RIGHT($B2309,5)&amp;"*", [1]cities_output!$A:$C,1,0)),
"")</f>
        <v>Imperial</v>
      </c>
      <c r="J2309">
        <f>IFERROR(IFERROR(IFERROR(
VLOOKUP("*"&amp;$B2309&amp;"*", [1]cities_output!$A:$C,2,0),
VLOOKUP("*"&amp;LEFT($B2309,5)&amp;"*", [1]cities_output!$A:$C,2,0)),
VLOOKUP("*"&amp;RIGHT($B2309,5)&amp;"*", [1]cities_output!$A:$C,2,0)),
"")</f>
        <v>38.369799999999998</v>
      </c>
      <c r="K2309">
        <f>IFERROR(IFERROR(IFERROR(
VLOOKUP("*"&amp;$B2309&amp;"*", [1]cities_output!$A:$C,3,0),
VLOOKUP("*"&amp;LEFT($B2309,5)&amp;"*", [1]cities_output!$A:$C,3,0)),
VLOOKUP("*"&amp;RIGHT($B2309,5)&amp;"*", [1]cities_output!$A:$C,3,0)),
"")</f>
        <v>-90.378500000000003</v>
      </c>
      <c r="L2309" cm="1">
        <f t="array" aca="1" ref="L2309" ca="1">IFERROR(SUMPRODUCT(MID(0&amp;F2309, LARGE(INDEX(ISNUMBER(--MID(F2309, ROW(INDIRECT("1:"&amp;LEN(F2309))), 1)) * ROW(INDIRECT("1:"&amp;LEN(F2309))), 0), ROW(INDIRECT("1:"&amp;LEN(F2309))))+1, 1) * 10^ROW(INDIRECT("1:"&amp;LEN(F2309)))/10),"")</f>
        <v>5</v>
      </c>
      <c r="M2309" t="str">
        <f t="shared" si="72"/>
        <v>minute</v>
      </c>
      <c r="N2309">
        <f t="shared" ca="1" si="73"/>
        <v>300</v>
      </c>
    </row>
    <row r="2310" spans="1:14" x14ac:dyDescent="0.35">
      <c r="A2310" s="1">
        <v>41468.916666666664</v>
      </c>
      <c r="B2310" t="s">
        <v>109</v>
      </c>
      <c r="C2310" t="s">
        <v>9</v>
      </c>
      <c r="D2310" t="s">
        <v>10</v>
      </c>
      <c r="E2310" t="s">
        <v>11</v>
      </c>
      <c r="F2310" t="s">
        <v>1566</v>
      </c>
      <c r="G2310" t="s">
        <v>1567</v>
      </c>
      <c r="H2310" s="2">
        <v>41516</v>
      </c>
      <c r="I2310" t="str">
        <f>IFERROR(IFERROR(IFERROR(
VLOOKUP("*"&amp;$B2310&amp;"*", [1]cities_output!$A:$C,1,0),
VLOOKUP("*"&amp;LEFT($B2310,5)&amp;"*", [1]cities_output!$A:$C,1,0)),
VLOOKUP("*"&amp;RIGHT($B2310,5)&amp;"*", [1]cities_output!$A:$C,1,0)),
"")</f>
        <v>Imperial</v>
      </c>
      <c r="J2310">
        <f>IFERROR(IFERROR(IFERROR(
VLOOKUP("*"&amp;$B2310&amp;"*", [1]cities_output!$A:$C,2,0),
VLOOKUP("*"&amp;LEFT($B2310,5)&amp;"*", [1]cities_output!$A:$C,2,0)),
VLOOKUP("*"&amp;RIGHT($B2310,5)&amp;"*", [1]cities_output!$A:$C,2,0)),
"")</f>
        <v>38.369799999999998</v>
      </c>
      <c r="K2310">
        <f>IFERROR(IFERROR(IFERROR(
VLOOKUP("*"&amp;$B2310&amp;"*", [1]cities_output!$A:$C,3,0),
VLOOKUP("*"&amp;LEFT($B2310,5)&amp;"*", [1]cities_output!$A:$C,3,0)),
VLOOKUP("*"&amp;RIGHT($B2310,5)&amp;"*", [1]cities_output!$A:$C,3,0)),
"")</f>
        <v>-90.378500000000003</v>
      </c>
      <c r="L2310" cm="1">
        <f t="array" aca="1" ref="L2310" ca="1">IFERROR(SUMPRODUCT(MID(0&amp;F2310, LARGE(INDEX(ISNUMBER(--MID(F2310, ROW(INDIRECT("1:"&amp;LEN(F2310))), 1)) * ROW(INDIRECT("1:"&amp;LEN(F2310))), 0), ROW(INDIRECT("1:"&amp;LEN(F2310))))+1, 1) * 10^ROW(INDIRECT("1:"&amp;LEN(F2310)))/10),"")</f>
        <v>40</v>
      </c>
      <c r="M2310" t="str">
        <f t="shared" si="72"/>
        <v>second</v>
      </c>
      <c r="N2310">
        <f t="shared" ca="1" si="73"/>
        <v>40</v>
      </c>
    </row>
    <row r="2311" spans="1:14" x14ac:dyDescent="0.35">
      <c r="A2311" s="1">
        <v>40733.895833333336</v>
      </c>
      <c r="B2311" t="s">
        <v>109</v>
      </c>
      <c r="C2311" t="s">
        <v>9</v>
      </c>
      <c r="D2311" t="s">
        <v>10</v>
      </c>
      <c r="E2311" t="s">
        <v>82</v>
      </c>
      <c r="F2311" t="s">
        <v>188</v>
      </c>
      <c r="G2311" t="s">
        <v>2011</v>
      </c>
      <c r="H2311" s="2">
        <v>40741</v>
      </c>
      <c r="I2311" t="str">
        <f>IFERROR(IFERROR(IFERROR(
VLOOKUP("*"&amp;$B2311&amp;"*", [1]cities_output!$A:$C,1,0),
VLOOKUP("*"&amp;LEFT($B2311,5)&amp;"*", [1]cities_output!$A:$C,1,0)),
VLOOKUP("*"&amp;RIGHT($B2311,5)&amp;"*", [1]cities_output!$A:$C,1,0)),
"")</f>
        <v>Imperial</v>
      </c>
      <c r="J2311">
        <f>IFERROR(IFERROR(IFERROR(
VLOOKUP("*"&amp;$B2311&amp;"*", [1]cities_output!$A:$C,2,0),
VLOOKUP("*"&amp;LEFT($B2311,5)&amp;"*", [1]cities_output!$A:$C,2,0)),
VLOOKUP("*"&amp;RIGHT($B2311,5)&amp;"*", [1]cities_output!$A:$C,2,0)),
"")</f>
        <v>38.369799999999998</v>
      </c>
      <c r="K2311">
        <f>IFERROR(IFERROR(IFERROR(
VLOOKUP("*"&amp;$B2311&amp;"*", [1]cities_output!$A:$C,3,0),
VLOOKUP("*"&amp;LEFT($B2311,5)&amp;"*", [1]cities_output!$A:$C,3,0)),
VLOOKUP("*"&amp;RIGHT($B2311,5)&amp;"*", [1]cities_output!$A:$C,3,0)),
"")</f>
        <v>-90.378500000000003</v>
      </c>
      <c r="L2311" cm="1">
        <f t="array" aca="1" ref="L2311" ca="1">IFERROR(SUMPRODUCT(MID(0&amp;F2311, LARGE(INDEX(ISNUMBER(--MID(F2311, ROW(INDIRECT("1:"&amp;LEN(F2311))), 1)) * ROW(INDIRECT("1:"&amp;LEN(F2311))), 0), ROW(INDIRECT("1:"&amp;LEN(F2311))))+1, 1) * 10^ROW(INDIRECT("1:"&amp;LEN(F2311)))/10),"")</f>
        <v>15</v>
      </c>
      <c r="M2311" t="str">
        <f t="shared" si="72"/>
        <v>second</v>
      </c>
      <c r="N2311">
        <f t="shared" ca="1" si="73"/>
        <v>15</v>
      </c>
    </row>
    <row r="2312" spans="1:14" x14ac:dyDescent="0.35">
      <c r="A2312" s="1">
        <v>43723.927083333336</v>
      </c>
      <c r="B2312" t="s">
        <v>109</v>
      </c>
      <c r="C2312" t="s">
        <v>9</v>
      </c>
      <c r="D2312" t="s">
        <v>10</v>
      </c>
      <c r="E2312" t="s">
        <v>15</v>
      </c>
      <c r="F2312" t="s">
        <v>52</v>
      </c>
      <c r="G2312" t="s">
        <v>582</v>
      </c>
      <c r="H2312" s="2">
        <v>43727</v>
      </c>
      <c r="I2312" t="str">
        <f>IFERROR(IFERROR(IFERROR(
VLOOKUP("*"&amp;$B2312&amp;"*", [1]cities_output!$A:$C,1,0),
VLOOKUP("*"&amp;LEFT($B2312,5)&amp;"*", [1]cities_output!$A:$C,1,0)),
VLOOKUP("*"&amp;RIGHT($B2312,5)&amp;"*", [1]cities_output!$A:$C,1,0)),
"")</f>
        <v>Imperial</v>
      </c>
      <c r="J2312">
        <f>IFERROR(IFERROR(IFERROR(
VLOOKUP("*"&amp;$B2312&amp;"*", [1]cities_output!$A:$C,2,0),
VLOOKUP("*"&amp;LEFT($B2312,5)&amp;"*", [1]cities_output!$A:$C,2,0)),
VLOOKUP("*"&amp;RIGHT($B2312,5)&amp;"*", [1]cities_output!$A:$C,2,0)),
"")</f>
        <v>38.369799999999998</v>
      </c>
      <c r="K2312">
        <f>IFERROR(IFERROR(IFERROR(
VLOOKUP("*"&amp;$B2312&amp;"*", [1]cities_output!$A:$C,3,0),
VLOOKUP("*"&amp;LEFT($B2312,5)&amp;"*", [1]cities_output!$A:$C,3,0)),
VLOOKUP("*"&amp;RIGHT($B2312,5)&amp;"*", [1]cities_output!$A:$C,3,0)),
"")</f>
        <v>-90.378500000000003</v>
      </c>
      <c r="L2312" cm="1">
        <f t="array" aca="1" ref="L2312" ca="1">IFERROR(SUMPRODUCT(MID(0&amp;F2312, LARGE(INDEX(ISNUMBER(--MID(F2312, ROW(INDIRECT("1:"&amp;LEN(F2312))), 1)) * ROW(INDIRECT("1:"&amp;LEN(F2312))), 0), ROW(INDIRECT("1:"&amp;LEN(F2312))))+1, 1) * 10^ROW(INDIRECT("1:"&amp;LEN(F2312)))/10),"")</f>
        <v>10</v>
      </c>
      <c r="M2312" t="str">
        <f t="shared" si="72"/>
        <v>second</v>
      </c>
      <c r="N2312">
        <f t="shared" ca="1" si="73"/>
        <v>10</v>
      </c>
    </row>
    <row r="2313" spans="1:14" x14ac:dyDescent="0.35">
      <c r="A2313" s="1">
        <v>41416.791666666664</v>
      </c>
      <c r="B2313" t="s">
        <v>109</v>
      </c>
      <c r="C2313" t="s">
        <v>9</v>
      </c>
      <c r="D2313" t="s">
        <v>10</v>
      </c>
      <c r="E2313" t="s">
        <v>30</v>
      </c>
      <c r="F2313" t="s">
        <v>247</v>
      </c>
      <c r="G2313" t="s">
        <v>1607</v>
      </c>
      <c r="H2313" s="2">
        <v>41427</v>
      </c>
      <c r="I2313" t="str">
        <f>IFERROR(IFERROR(IFERROR(
VLOOKUP("*"&amp;$B2313&amp;"*", [1]cities_output!$A:$C,1,0),
VLOOKUP("*"&amp;LEFT($B2313,5)&amp;"*", [1]cities_output!$A:$C,1,0)),
VLOOKUP("*"&amp;RIGHT($B2313,5)&amp;"*", [1]cities_output!$A:$C,1,0)),
"")</f>
        <v>Imperial</v>
      </c>
      <c r="J2313">
        <f>IFERROR(IFERROR(IFERROR(
VLOOKUP("*"&amp;$B2313&amp;"*", [1]cities_output!$A:$C,2,0),
VLOOKUP("*"&amp;LEFT($B2313,5)&amp;"*", [1]cities_output!$A:$C,2,0)),
VLOOKUP("*"&amp;RIGHT($B2313,5)&amp;"*", [1]cities_output!$A:$C,2,0)),
"")</f>
        <v>38.369799999999998</v>
      </c>
      <c r="K2313">
        <f>IFERROR(IFERROR(IFERROR(
VLOOKUP("*"&amp;$B2313&amp;"*", [1]cities_output!$A:$C,3,0),
VLOOKUP("*"&amp;LEFT($B2313,5)&amp;"*", [1]cities_output!$A:$C,3,0)),
VLOOKUP("*"&amp;RIGHT($B2313,5)&amp;"*", [1]cities_output!$A:$C,3,0)),
"")</f>
        <v>-90.378500000000003</v>
      </c>
      <c r="L2313" cm="1">
        <f t="array" aca="1" ref="L2313" ca="1">IFERROR(SUMPRODUCT(MID(0&amp;F2313, LARGE(INDEX(ISNUMBER(--MID(F2313, ROW(INDIRECT("1:"&amp;LEN(F2313))), 1)) * ROW(INDIRECT("1:"&amp;LEN(F2313))), 0), ROW(INDIRECT("1:"&amp;LEN(F2313))))+1, 1) * 10^ROW(INDIRECT("1:"&amp;LEN(F2313)))/10),"")</f>
        <v>5</v>
      </c>
      <c r="M2313" t="str">
        <f t="shared" si="72"/>
        <v>second</v>
      </c>
      <c r="N2313">
        <f t="shared" ca="1" si="73"/>
        <v>5</v>
      </c>
    </row>
    <row r="2314" spans="1:14" x14ac:dyDescent="0.35">
      <c r="A2314" s="1">
        <v>37089.174305555556</v>
      </c>
      <c r="B2314" t="s">
        <v>854</v>
      </c>
      <c r="C2314" t="s">
        <v>9</v>
      </c>
      <c r="D2314" t="s">
        <v>10</v>
      </c>
      <c r="E2314" t="s">
        <v>76</v>
      </c>
      <c r="G2314" t="s">
        <v>3312</v>
      </c>
      <c r="H2314" s="2">
        <v>37108</v>
      </c>
      <c r="I2314" t="str">
        <f>IFERROR(IFERROR(IFERROR(
VLOOKUP("*"&amp;$B2314&amp;"*", [1]cities_output!$A:$C,1,0),
VLOOKUP("*"&amp;LEFT($B2314,5)&amp;"*", [1]cities_output!$A:$C,1,0)),
VLOOKUP("*"&amp;RIGHT($B2314,5)&amp;"*", [1]cities_output!$A:$C,1,0)),
"")</f>
        <v>St. Ann</v>
      </c>
      <c r="J2314">
        <f>IFERROR(IFERROR(IFERROR(
VLOOKUP("*"&amp;$B2314&amp;"*", [1]cities_output!$A:$C,2,0),
VLOOKUP("*"&amp;LEFT($B2314,5)&amp;"*", [1]cities_output!$A:$C,2,0)),
VLOOKUP("*"&amp;RIGHT($B2314,5)&amp;"*", [1]cities_output!$A:$C,2,0)),
"")</f>
        <v>38.730899999999998</v>
      </c>
      <c r="K2314">
        <f>IFERROR(IFERROR(IFERROR(
VLOOKUP("*"&amp;$B2314&amp;"*", [1]cities_output!$A:$C,3,0),
VLOOKUP("*"&amp;LEFT($B2314,5)&amp;"*", [1]cities_output!$A:$C,3,0)),
VLOOKUP("*"&amp;RIGHT($B2314,5)&amp;"*", [1]cities_output!$A:$C,3,0)),
"")</f>
        <v>-90.388999999999996</v>
      </c>
      <c r="L2314" t="str" cm="1">
        <f t="array" aca="1" ref="L2314" ca="1">IFERROR(SUMPRODUCT(MID(0&amp;F2314, LARGE(INDEX(ISNUMBER(--MID(F2314, ROW(INDIRECT("1:"&amp;LEN(F2314))), 1)) * ROW(INDIRECT("1:"&amp;LEN(F2314))), 0), ROW(INDIRECT("1:"&amp;LEN(F2314))))+1, 1) * 10^ROW(INDIRECT("1:"&amp;LEN(F2314)))/10),"")</f>
        <v/>
      </c>
      <c r="M2314" t="str">
        <f t="shared" si="72"/>
        <v/>
      </c>
      <c r="N2314" t="str">
        <f t="shared" si="73"/>
        <v/>
      </c>
    </row>
    <row r="2315" spans="1:14" x14ac:dyDescent="0.35">
      <c r="A2315" s="1">
        <v>42980.9375</v>
      </c>
      <c r="B2315" t="s">
        <v>854</v>
      </c>
      <c r="C2315" t="s">
        <v>9</v>
      </c>
      <c r="D2315" t="s">
        <v>10</v>
      </c>
      <c r="E2315" t="s">
        <v>22</v>
      </c>
      <c r="F2315" t="s">
        <v>41</v>
      </c>
      <c r="G2315" t="s">
        <v>855</v>
      </c>
      <c r="H2315" s="2">
        <v>42999</v>
      </c>
      <c r="I2315" t="str">
        <f>IFERROR(IFERROR(IFERROR(
VLOOKUP("*"&amp;$B2315&amp;"*", [1]cities_output!$A:$C,1,0),
VLOOKUP("*"&amp;LEFT($B2315,5)&amp;"*", [1]cities_output!$A:$C,1,0)),
VLOOKUP("*"&amp;RIGHT($B2315,5)&amp;"*", [1]cities_output!$A:$C,1,0)),
"")</f>
        <v>St. Ann</v>
      </c>
      <c r="J2315">
        <f>IFERROR(IFERROR(IFERROR(
VLOOKUP("*"&amp;$B2315&amp;"*", [1]cities_output!$A:$C,2,0),
VLOOKUP("*"&amp;LEFT($B2315,5)&amp;"*", [1]cities_output!$A:$C,2,0)),
VLOOKUP("*"&amp;RIGHT($B2315,5)&amp;"*", [1]cities_output!$A:$C,2,0)),
"")</f>
        <v>38.730899999999998</v>
      </c>
      <c r="K2315">
        <f>IFERROR(IFERROR(IFERROR(
VLOOKUP("*"&amp;$B2315&amp;"*", [1]cities_output!$A:$C,3,0),
VLOOKUP("*"&amp;LEFT($B2315,5)&amp;"*", [1]cities_output!$A:$C,3,0)),
VLOOKUP("*"&amp;RIGHT($B2315,5)&amp;"*", [1]cities_output!$A:$C,3,0)),
"")</f>
        <v>-90.388999999999996</v>
      </c>
      <c r="L2315" cm="1">
        <f t="array" aca="1" ref="L2315" ca="1">IFERROR(SUMPRODUCT(MID(0&amp;F2315, LARGE(INDEX(ISNUMBER(--MID(F2315, ROW(INDIRECT("1:"&amp;LEN(F2315))), 1)) * ROW(INDIRECT("1:"&amp;LEN(F2315))), 0), ROW(INDIRECT("1:"&amp;LEN(F2315))))+1, 1) * 10^ROW(INDIRECT("1:"&amp;LEN(F2315)))/10),"")</f>
        <v>2</v>
      </c>
      <c r="M2315" t="str">
        <f t="shared" si="72"/>
        <v>minute</v>
      </c>
      <c r="N2315">
        <f t="shared" ca="1" si="73"/>
        <v>120</v>
      </c>
    </row>
    <row r="2316" spans="1:14" x14ac:dyDescent="0.35">
      <c r="A2316" s="1">
        <v>42883.208333333336</v>
      </c>
      <c r="B2316" t="s">
        <v>854</v>
      </c>
      <c r="C2316" t="s">
        <v>9</v>
      </c>
      <c r="D2316" t="s">
        <v>10</v>
      </c>
      <c r="E2316" t="s">
        <v>66</v>
      </c>
      <c r="F2316" t="s">
        <v>302</v>
      </c>
      <c r="G2316" t="s">
        <v>919</v>
      </c>
      <c r="H2316" s="2">
        <v>42888</v>
      </c>
      <c r="I2316" t="str">
        <f>IFERROR(IFERROR(IFERROR(
VLOOKUP("*"&amp;$B2316&amp;"*", [1]cities_output!$A:$C,1,0),
VLOOKUP("*"&amp;LEFT($B2316,5)&amp;"*", [1]cities_output!$A:$C,1,0)),
VLOOKUP("*"&amp;RIGHT($B2316,5)&amp;"*", [1]cities_output!$A:$C,1,0)),
"")</f>
        <v>St. Ann</v>
      </c>
      <c r="J2316">
        <f>IFERROR(IFERROR(IFERROR(
VLOOKUP("*"&amp;$B2316&amp;"*", [1]cities_output!$A:$C,2,0),
VLOOKUP("*"&amp;LEFT($B2316,5)&amp;"*", [1]cities_output!$A:$C,2,0)),
VLOOKUP("*"&amp;RIGHT($B2316,5)&amp;"*", [1]cities_output!$A:$C,2,0)),
"")</f>
        <v>38.730899999999998</v>
      </c>
      <c r="K2316">
        <f>IFERROR(IFERROR(IFERROR(
VLOOKUP("*"&amp;$B2316&amp;"*", [1]cities_output!$A:$C,3,0),
VLOOKUP("*"&amp;LEFT($B2316,5)&amp;"*", [1]cities_output!$A:$C,3,0)),
VLOOKUP("*"&amp;RIGHT($B2316,5)&amp;"*", [1]cities_output!$A:$C,3,0)),
"")</f>
        <v>-90.388999999999996</v>
      </c>
      <c r="L2316" cm="1">
        <f t="array" aca="1" ref="L2316" ca="1">IFERROR(SUMPRODUCT(MID(0&amp;F2316, LARGE(INDEX(ISNUMBER(--MID(F2316, ROW(INDIRECT("1:"&amp;LEN(F2316))), 1)) * ROW(INDIRECT("1:"&amp;LEN(F2316))), 0), ROW(INDIRECT("1:"&amp;LEN(F2316))))+1, 1) * 10^ROW(INDIRECT("1:"&amp;LEN(F2316)))/10),"")</f>
        <v>30</v>
      </c>
      <c r="M2316" t="str">
        <f t="shared" si="72"/>
        <v>second</v>
      </c>
      <c r="N2316">
        <f t="shared" ca="1" si="73"/>
        <v>30</v>
      </c>
    </row>
    <row r="2317" spans="1:14" x14ac:dyDescent="0.35">
      <c r="A2317" s="1">
        <v>39059.8125</v>
      </c>
      <c r="B2317" t="s">
        <v>854</v>
      </c>
      <c r="C2317" t="s">
        <v>9</v>
      </c>
      <c r="D2317" t="s">
        <v>10</v>
      </c>
      <c r="E2317" t="s">
        <v>82</v>
      </c>
      <c r="F2317" t="s">
        <v>240</v>
      </c>
      <c r="G2317" t="s">
        <v>2736</v>
      </c>
      <c r="H2317" s="2">
        <v>39065</v>
      </c>
      <c r="I2317" t="str">
        <f>IFERROR(IFERROR(IFERROR(
VLOOKUP("*"&amp;$B2317&amp;"*", [1]cities_output!$A:$C,1,0),
VLOOKUP("*"&amp;LEFT($B2317,5)&amp;"*", [1]cities_output!$A:$C,1,0)),
VLOOKUP("*"&amp;RIGHT($B2317,5)&amp;"*", [1]cities_output!$A:$C,1,0)),
"")</f>
        <v>St. Ann</v>
      </c>
      <c r="J2317">
        <f>IFERROR(IFERROR(IFERROR(
VLOOKUP("*"&amp;$B2317&amp;"*", [1]cities_output!$A:$C,2,0),
VLOOKUP("*"&amp;LEFT($B2317,5)&amp;"*", [1]cities_output!$A:$C,2,0)),
VLOOKUP("*"&amp;RIGHT($B2317,5)&amp;"*", [1]cities_output!$A:$C,2,0)),
"")</f>
        <v>38.730899999999998</v>
      </c>
      <c r="K2317">
        <f>IFERROR(IFERROR(IFERROR(
VLOOKUP("*"&amp;$B2317&amp;"*", [1]cities_output!$A:$C,3,0),
VLOOKUP("*"&amp;LEFT($B2317,5)&amp;"*", [1]cities_output!$A:$C,3,0)),
VLOOKUP("*"&amp;RIGHT($B2317,5)&amp;"*", [1]cities_output!$A:$C,3,0)),
"")</f>
        <v>-90.388999999999996</v>
      </c>
      <c r="L2317" cm="1">
        <f t="array" aca="1" ref="L2317" ca="1">IFERROR(SUMPRODUCT(MID(0&amp;F2317, LARGE(INDEX(ISNUMBER(--MID(F2317, ROW(INDIRECT("1:"&amp;LEN(F2317))), 1)) * ROW(INDIRECT("1:"&amp;LEN(F2317))), 0), ROW(INDIRECT("1:"&amp;LEN(F2317))))+1, 1) * 10^ROW(INDIRECT("1:"&amp;LEN(F2317)))/10),"")</f>
        <v>2</v>
      </c>
      <c r="M2317" t="str">
        <f t="shared" si="72"/>
        <v>second</v>
      </c>
      <c r="N2317">
        <f t="shared" ca="1" si="73"/>
        <v>2</v>
      </c>
    </row>
    <row r="2318" spans="1:14" x14ac:dyDescent="0.35">
      <c r="A2318" s="1">
        <v>43794.392361111109</v>
      </c>
      <c r="B2318" t="s">
        <v>522</v>
      </c>
      <c r="C2318" t="s">
        <v>9</v>
      </c>
      <c r="D2318" t="s">
        <v>10</v>
      </c>
      <c r="E2318" t="s">
        <v>79</v>
      </c>
      <c r="F2318">
        <v>2</v>
      </c>
      <c r="G2318" t="s">
        <v>523</v>
      </c>
      <c r="H2318" s="2">
        <v>43800</v>
      </c>
      <c r="I2318" t="str">
        <f>IFERROR(IFERROR(IFERROR(
VLOOKUP("*"&amp;$B2318&amp;"*", [1]cities_output!$A:$C,1,0),
VLOOKUP("*"&amp;LEFT($B2318,5)&amp;"*", [1]cities_output!$A:$C,1,0)),
VLOOKUP("*"&amp;RIGHT($B2318,5)&amp;"*", [1]cities_output!$A:$C,1,0)),
"")</f>
        <v>Creve Coeur</v>
      </c>
      <c r="J2318">
        <f>IFERROR(IFERROR(IFERROR(
VLOOKUP("*"&amp;$B2318&amp;"*", [1]cities_output!$A:$C,2,0),
VLOOKUP("*"&amp;LEFT($B2318,5)&amp;"*", [1]cities_output!$A:$C,2,0)),
VLOOKUP("*"&amp;RIGHT($B2318,5)&amp;"*", [1]cities_output!$A:$C,2,0)),
"")</f>
        <v>38.660899999999998</v>
      </c>
      <c r="K2318">
        <f>IFERROR(IFERROR(IFERROR(
VLOOKUP("*"&amp;$B2318&amp;"*", [1]cities_output!$A:$C,3,0),
VLOOKUP("*"&amp;LEFT($B2318,5)&amp;"*", [1]cities_output!$A:$C,3,0)),
VLOOKUP("*"&amp;RIGHT($B2318,5)&amp;"*", [1]cities_output!$A:$C,3,0)),
"")</f>
        <v>-90.422600000000003</v>
      </c>
      <c r="L2318" cm="1">
        <f t="array" aca="1" ref="L2318" ca="1">IFERROR(SUMPRODUCT(MID(0&amp;F2318, LARGE(INDEX(ISNUMBER(--MID(F2318, ROW(INDIRECT("1:"&amp;LEN(F2318))), 1)) * ROW(INDIRECT("1:"&amp;LEN(F2318))), 0), ROW(INDIRECT("1:"&amp;LEN(F2318))))+1, 1) * 10^ROW(INDIRECT("1:"&amp;LEN(F2318)))/10),"")</f>
        <v>2</v>
      </c>
      <c r="M2318" t="str">
        <f t="shared" si="72"/>
        <v/>
      </c>
      <c r="N2318" t="str">
        <f t="shared" si="73"/>
        <v/>
      </c>
    </row>
    <row r="2319" spans="1:14" x14ac:dyDescent="0.35">
      <c r="A2319" s="1">
        <v>40839.5625</v>
      </c>
      <c r="B2319" t="s">
        <v>522</v>
      </c>
      <c r="C2319" t="s">
        <v>9</v>
      </c>
      <c r="D2319" t="s">
        <v>10</v>
      </c>
      <c r="E2319" t="s">
        <v>70</v>
      </c>
      <c r="F2319" t="s">
        <v>1936</v>
      </c>
      <c r="G2319" t="s">
        <v>1937</v>
      </c>
      <c r="H2319" s="2">
        <v>40841</v>
      </c>
      <c r="I2319" t="str">
        <f>IFERROR(IFERROR(IFERROR(
VLOOKUP("*"&amp;$B2319&amp;"*", [1]cities_output!$A:$C,1,0),
VLOOKUP("*"&amp;LEFT($B2319,5)&amp;"*", [1]cities_output!$A:$C,1,0)),
VLOOKUP("*"&amp;RIGHT($B2319,5)&amp;"*", [1]cities_output!$A:$C,1,0)),
"")</f>
        <v>Creve Coeur</v>
      </c>
      <c r="J2319">
        <f>IFERROR(IFERROR(IFERROR(
VLOOKUP("*"&amp;$B2319&amp;"*", [1]cities_output!$A:$C,2,0),
VLOOKUP("*"&amp;LEFT($B2319,5)&amp;"*", [1]cities_output!$A:$C,2,0)),
VLOOKUP("*"&amp;RIGHT($B2319,5)&amp;"*", [1]cities_output!$A:$C,2,0)),
"")</f>
        <v>38.660899999999998</v>
      </c>
      <c r="K2319">
        <f>IFERROR(IFERROR(IFERROR(
VLOOKUP("*"&amp;$B2319&amp;"*", [1]cities_output!$A:$C,3,0),
VLOOKUP("*"&amp;LEFT($B2319,5)&amp;"*", [1]cities_output!$A:$C,3,0)),
VLOOKUP("*"&amp;RIGHT($B2319,5)&amp;"*", [1]cities_output!$A:$C,3,0)),
"")</f>
        <v>-90.422600000000003</v>
      </c>
      <c r="L2319">
        <v>2</v>
      </c>
      <c r="M2319" t="str">
        <f t="shared" si="72"/>
        <v>minute</v>
      </c>
      <c r="N2319">
        <f t="shared" si="73"/>
        <v>120</v>
      </c>
    </row>
    <row r="2320" spans="1:14" x14ac:dyDescent="0.35">
      <c r="A2320" s="1">
        <v>42837.934027777781</v>
      </c>
      <c r="B2320" t="s">
        <v>935</v>
      </c>
      <c r="C2320" t="s">
        <v>9</v>
      </c>
      <c r="D2320" t="s">
        <v>10</v>
      </c>
      <c r="E2320" t="s">
        <v>22</v>
      </c>
      <c r="F2320" t="s">
        <v>936</v>
      </c>
      <c r="G2320" t="s">
        <v>937</v>
      </c>
      <c r="H2320" s="2">
        <v>42838</v>
      </c>
      <c r="I2320" t="str">
        <f>IFERROR(IFERROR(IFERROR(
VLOOKUP("*"&amp;$B2320&amp;"*", [1]cities_output!$A:$C,1,0),
VLOOKUP("*"&amp;LEFT($B2320,5)&amp;"*", [1]cities_output!$A:$C,1,0)),
VLOOKUP("*"&amp;RIGHT($B2320,5)&amp;"*", [1]cities_output!$A:$C,1,0)),
"")</f>
        <v>Creve Coeur</v>
      </c>
      <c r="J2320">
        <f>IFERROR(IFERROR(IFERROR(
VLOOKUP("*"&amp;$B2320&amp;"*", [1]cities_output!$A:$C,2,0),
VLOOKUP("*"&amp;LEFT($B2320,5)&amp;"*", [1]cities_output!$A:$C,2,0)),
VLOOKUP("*"&amp;RIGHT($B2320,5)&amp;"*", [1]cities_output!$A:$C,2,0)),
"")</f>
        <v>38.660899999999998</v>
      </c>
      <c r="K2320">
        <f>IFERROR(IFERROR(IFERROR(
VLOOKUP("*"&amp;$B2320&amp;"*", [1]cities_output!$A:$C,3,0),
VLOOKUP("*"&amp;LEFT($B2320,5)&amp;"*", [1]cities_output!$A:$C,3,0)),
VLOOKUP("*"&amp;RIGHT($B2320,5)&amp;"*", [1]cities_output!$A:$C,3,0)),
"")</f>
        <v>-90.422600000000003</v>
      </c>
      <c r="L2320" cm="1">
        <f t="array" aca="1" ref="L2320" ca="1">IFERROR(SUMPRODUCT(MID(0&amp;F2320, LARGE(INDEX(ISNUMBER(--MID(F2320, ROW(INDIRECT("1:"&amp;LEN(F2320))), 1)) * ROW(INDIRECT("1:"&amp;LEN(F2320))), 0), ROW(INDIRECT("1:"&amp;LEN(F2320))))+1, 1) * 10^ROW(INDIRECT("1:"&amp;LEN(F2320)))/10),"")</f>
        <v>120</v>
      </c>
      <c r="M2320" t="str">
        <f t="shared" si="72"/>
        <v>second</v>
      </c>
      <c r="N2320">
        <f t="shared" ca="1" si="73"/>
        <v>120</v>
      </c>
    </row>
    <row r="2321" spans="1:14" x14ac:dyDescent="0.35">
      <c r="A2321" s="1">
        <v>35615.895833333336</v>
      </c>
      <c r="B2321" t="s">
        <v>522</v>
      </c>
      <c r="C2321" t="s">
        <v>9</v>
      </c>
      <c r="D2321" t="s">
        <v>10</v>
      </c>
      <c r="E2321" t="s">
        <v>11</v>
      </c>
      <c r="F2321" t="s">
        <v>3699</v>
      </c>
      <c r="G2321" t="s">
        <v>3700</v>
      </c>
      <c r="H2321" s="2">
        <v>36064</v>
      </c>
      <c r="I2321" t="str">
        <f>IFERROR(IFERROR(IFERROR(
VLOOKUP("*"&amp;$B2321&amp;"*", [1]cities_output!$A:$C,1,0),
VLOOKUP("*"&amp;LEFT($B2321,5)&amp;"*", [1]cities_output!$A:$C,1,0)),
VLOOKUP("*"&amp;RIGHT($B2321,5)&amp;"*", [1]cities_output!$A:$C,1,0)),
"")</f>
        <v>Creve Coeur</v>
      </c>
      <c r="J2321">
        <f>IFERROR(IFERROR(IFERROR(
VLOOKUP("*"&amp;$B2321&amp;"*", [1]cities_output!$A:$C,2,0),
VLOOKUP("*"&amp;LEFT($B2321,5)&amp;"*", [1]cities_output!$A:$C,2,0)),
VLOOKUP("*"&amp;RIGHT($B2321,5)&amp;"*", [1]cities_output!$A:$C,2,0)),
"")</f>
        <v>38.660899999999998</v>
      </c>
      <c r="K2321">
        <f>IFERROR(IFERROR(IFERROR(
VLOOKUP("*"&amp;$B2321&amp;"*", [1]cities_output!$A:$C,3,0),
VLOOKUP("*"&amp;LEFT($B2321,5)&amp;"*", [1]cities_output!$A:$C,3,0)),
VLOOKUP("*"&amp;RIGHT($B2321,5)&amp;"*", [1]cities_output!$A:$C,3,0)),
"")</f>
        <v>-90.422600000000003</v>
      </c>
      <c r="L2321" cm="1">
        <f t="array" aca="1" ref="L2321" ca="1">IFERROR(SUMPRODUCT(MID(0&amp;F2321, LARGE(INDEX(ISNUMBER(--MID(F2321, ROW(INDIRECT("1:"&amp;LEN(F2321))), 1)) * ROW(INDIRECT("1:"&amp;LEN(F2321))), 0), ROW(INDIRECT("1:"&amp;LEN(F2321))))+1, 1) * 10^ROW(INDIRECT("1:"&amp;LEN(F2321)))/10),"")</f>
        <v>5</v>
      </c>
      <c r="M2321" t="str">
        <f t="shared" si="72"/>
        <v>second</v>
      </c>
      <c r="N2321">
        <f t="shared" ca="1" si="73"/>
        <v>5</v>
      </c>
    </row>
    <row r="2322" spans="1:14" x14ac:dyDescent="0.35">
      <c r="A2322" s="1">
        <v>42532.90625</v>
      </c>
      <c r="B2322" t="s">
        <v>1067</v>
      </c>
      <c r="C2322" t="s">
        <v>9</v>
      </c>
      <c r="D2322" t="s">
        <v>10</v>
      </c>
      <c r="E2322" t="s">
        <v>11</v>
      </c>
      <c r="F2322" t="s">
        <v>499</v>
      </c>
      <c r="G2322" t="s">
        <v>1068</v>
      </c>
      <c r="H2322" s="2">
        <v>42537</v>
      </c>
      <c r="I2322" t="str">
        <f>IFERROR(IFERROR(IFERROR(
VLOOKUP("*"&amp;$B2322&amp;"*", [1]cities_output!$A:$C,1,0),
VLOOKUP("*"&amp;LEFT($B2322,5)&amp;"*", [1]cities_output!$A:$C,1,0)),
VLOOKUP("*"&amp;RIGHT($B2322,5)&amp;"*", [1]cities_output!$A:$C,1,0)),
"")</f>
        <v>Des Peres</v>
      </c>
      <c r="J2322">
        <f>IFERROR(IFERROR(IFERROR(
VLOOKUP("*"&amp;$B2322&amp;"*", [1]cities_output!$A:$C,2,0),
VLOOKUP("*"&amp;LEFT($B2322,5)&amp;"*", [1]cities_output!$A:$C,2,0)),
VLOOKUP("*"&amp;RIGHT($B2322,5)&amp;"*", [1]cities_output!$A:$C,2,0)),
"")</f>
        <v>38.600900000000003</v>
      </c>
      <c r="K2322">
        <f>IFERROR(IFERROR(IFERROR(
VLOOKUP("*"&amp;$B2322&amp;"*", [1]cities_output!$A:$C,3,0),
VLOOKUP("*"&amp;LEFT($B2322,5)&amp;"*", [1]cities_output!$A:$C,3,0)),
VLOOKUP("*"&amp;RIGHT($B2322,5)&amp;"*", [1]cities_output!$A:$C,3,0)),
"")</f>
        <v>-90.432900000000004</v>
      </c>
      <c r="L2322" cm="1">
        <f t="array" aca="1" ref="L2322" ca="1">IFERROR(SUMPRODUCT(MID(0&amp;F2322, LARGE(INDEX(ISNUMBER(--MID(F2322, ROW(INDIRECT("1:"&amp;LEN(F2322))), 1)) * ROW(INDIRECT("1:"&amp;LEN(F2322))), 0), ROW(INDIRECT("1:"&amp;LEN(F2322))))+1, 1) * 10^ROW(INDIRECT("1:"&amp;LEN(F2322)))/10),"")</f>
        <v>25</v>
      </c>
      <c r="M2322" t="str">
        <f t="shared" si="72"/>
        <v>minute</v>
      </c>
      <c r="N2322">
        <f t="shared" ca="1" si="73"/>
        <v>1500</v>
      </c>
    </row>
    <row r="2323" spans="1:14" x14ac:dyDescent="0.35">
      <c r="A2323" s="1">
        <v>35615.885416666664</v>
      </c>
      <c r="B2323" t="s">
        <v>1067</v>
      </c>
      <c r="C2323" t="s">
        <v>9</v>
      </c>
      <c r="D2323" t="s">
        <v>10</v>
      </c>
      <c r="E2323" t="s">
        <v>11</v>
      </c>
      <c r="F2323" t="s">
        <v>101</v>
      </c>
      <c r="G2323" t="s">
        <v>3723</v>
      </c>
      <c r="H2323" s="2">
        <v>38142</v>
      </c>
      <c r="I2323" t="str">
        <f>IFERROR(IFERROR(IFERROR(
VLOOKUP("*"&amp;$B2323&amp;"*", [1]cities_output!$A:$C,1,0),
VLOOKUP("*"&amp;LEFT($B2323,5)&amp;"*", [1]cities_output!$A:$C,1,0)),
VLOOKUP("*"&amp;RIGHT($B2323,5)&amp;"*", [1]cities_output!$A:$C,1,0)),
"")</f>
        <v>Des Peres</v>
      </c>
      <c r="J2323">
        <f>IFERROR(IFERROR(IFERROR(
VLOOKUP("*"&amp;$B2323&amp;"*", [1]cities_output!$A:$C,2,0),
VLOOKUP("*"&amp;LEFT($B2323,5)&amp;"*", [1]cities_output!$A:$C,2,0)),
VLOOKUP("*"&amp;RIGHT($B2323,5)&amp;"*", [1]cities_output!$A:$C,2,0)),
"")</f>
        <v>38.600900000000003</v>
      </c>
      <c r="K2323">
        <f>IFERROR(IFERROR(IFERROR(
VLOOKUP("*"&amp;$B2323&amp;"*", [1]cities_output!$A:$C,3,0),
VLOOKUP("*"&amp;LEFT($B2323,5)&amp;"*", [1]cities_output!$A:$C,3,0)),
VLOOKUP("*"&amp;RIGHT($B2323,5)&amp;"*", [1]cities_output!$A:$C,3,0)),
"")</f>
        <v>-90.432900000000004</v>
      </c>
      <c r="L2323" cm="1">
        <f t="array" aca="1" ref="L2323" ca="1">IFERROR(SUMPRODUCT(MID(0&amp;F2323, LARGE(INDEX(ISNUMBER(--MID(F2323, ROW(INDIRECT("1:"&amp;LEN(F2323))), 1)) * ROW(INDIRECT("1:"&amp;LEN(F2323))), 0), ROW(INDIRECT("1:"&amp;LEN(F2323))))+1, 1) * 10^ROW(INDIRECT("1:"&amp;LEN(F2323)))/10),"")</f>
        <v>3</v>
      </c>
      <c r="M2323" t="str">
        <f t="shared" si="72"/>
        <v>minute</v>
      </c>
      <c r="N2323">
        <f t="shared" ca="1" si="73"/>
        <v>180</v>
      </c>
    </row>
    <row r="2324" spans="1:14" x14ac:dyDescent="0.35">
      <c r="A2324" s="1">
        <v>39467.4375</v>
      </c>
      <c r="B2324" t="s">
        <v>1067</v>
      </c>
      <c r="C2324" t="s">
        <v>9</v>
      </c>
      <c r="D2324" t="s">
        <v>10</v>
      </c>
      <c r="E2324" t="s">
        <v>30</v>
      </c>
      <c r="F2324" t="s">
        <v>302</v>
      </c>
      <c r="G2324" t="s">
        <v>2558</v>
      </c>
      <c r="H2324" s="2">
        <v>39468</v>
      </c>
      <c r="I2324" t="str">
        <f>IFERROR(IFERROR(IFERROR(
VLOOKUP("*"&amp;$B2324&amp;"*", [1]cities_output!$A:$C,1,0),
VLOOKUP("*"&amp;LEFT($B2324,5)&amp;"*", [1]cities_output!$A:$C,1,0)),
VLOOKUP("*"&amp;RIGHT($B2324,5)&amp;"*", [1]cities_output!$A:$C,1,0)),
"")</f>
        <v>Des Peres</v>
      </c>
      <c r="J2324">
        <f>IFERROR(IFERROR(IFERROR(
VLOOKUP("*"&amp;$B2324&amp;"*", [1]cities_output!$A:$C,2,0),
VLOOKUP("*"&amp;LEFT($B2324,5)&amp;"*", [1]cities_output!$A:$C,2,0)),
VLOOKUP("*"&amp;RIGHT($B2324,5)&amp;"*", [1]cities_output!$A:$C,2,0)),
"")</f>
        <v>38.600900000000003</v>
      </c>
      <c r="K2324">
        <f>IFERROR(IFERROR(IFERROR(
VLOOKUP("*"&amp;$B2324&amp;"*", [1]cities_output!$A:$C,3,0),
VLOOKUP("*"&amp;LEFT($B2324,5)&amp;"*", [1]cities_output!$A:$C,3,0)),
VLOOKUP("*"&amp;RIGHT($B2324,5)&amp;"*", [1]cities_output!$A:$C,3,0)),
"")</f>
        <v>-90.432900000000004</v>
      </c>
      <c r="L2324" cm="1">
        <f t="array" aca="1" ref="L2324" ca="1">IFERROR(SUMPRODUCT(MID(0&amp;F2324, LARGE(INDEX(ISNUMBER(--MID(F2324, ROW(INDIRECT("1:"&amp;LEN(F2324))), 1)) * ROW(INDIRECT("1:"&amp;LEN(F2324))), 0), ROW(INDIRECT("1:"&amp;LEN(F2324))))+1, 1) * 10^ROW(INDIRECT("1:"&amp;LEN(F2324)))/10),"")</f>
        <v>30</v>
      </c>
      <c r="M2324" t="str">
        <f t="shared" si="72"/>
        <v>second</v>
      </c>
      <c r="N2324">
        <f t="shared" ca="1" si="73"/>
        <v>30</v>
      </c>
    </row>
    <row r="2325" spans="1:14" x14ac:dyDescent="0.35">
      <c r="A2325" s="1">
        <v>44055.8125</v>
      </c>
      <c r="B2325" t="s">
        <v>359</v>
      </c>
      <c r="C2325" t="s">
        <v>9</v>
      </c>
      <c r="D2325" t="s">
        <v>10</v>
      </c>
      <c r="E2325" t="s">
        <v>70</v>
      </c>
      <c r="F2325" t="s">
        <v>365</v>
      </c>
      <c r="G2325" t="s">
        <v>366</v>
      </c>
      <c r="H2325" s="2">
        <v>44063</v>
      </c>
      <c r="I2325" t="str">
        <f>IFERROR(IFERROR(IFERROR(
VLOOKUP("*"&amp;$B2325&amp;"*", [1]cities_output!$A:$C,1,0),
VLOOKUP("*"&amp;LEFT($B2325,5)&amp;"*", [1]cities_output!$A:$C,1,0)),
VLOOKUP("*"&amp;RIGHT($B2325,5)&amp;"*", [1]cities_output!$A:$C,1,0)),
"")</f>
        <v>Labadie</v>
      </c>
      <c r="J2325">
        <f>IFERROR(IFERROR(IFERROR(
VLOOKUP("*"&amp;$B2325&amp;"*", [1]cities_output!$A:$C,2,0),
VLOOKUP("*"&amp;LEFT($B2325,5)&amp;"*", [1]cities_output!$A:$C,2,0)),
VLOOKUP("*"&amp;RIGHT($B2325,5)&amp;"*", [1]cities_output!$A:$C,2,0)),
"")</f>
        <v>38.5289</v>
      </c>
      <c r="K2325">
        <f>IFERROR(IFERROR(IFERROR(
VLOOKUP("*"&amp;$B2325&amp;"*", [1]cities_output!$A:$C,3,0),
VLOOKUP("*"&amp;LEFT($B2325,5)&amp;"*", [1]cities_output!$A:$C,3,0)),
VLOOKUP("*"&amp;RIGHT($B2325,5)&amp;"*", [1]cities_output!$A:$C,3,0)),
"")</f>
        <v>-90.850099999999998</v>
      </c>
      <c r="L2325" cm="1">
        <f t="array" aca="1" ref="L2325" ca="1">IFERROR(SUMPRODUCT(MID(0&amp;F2325, LARGE(INDEX(ISNUMBER(--MID(F2325, ROW(INDIRECT("1:"&amp;LEN(F2325))), 1)) * ROW(INDIRECT("1:"&amp;LEN(F2325))), 0), ROW(INDIRECT("1:"&amp;LEN(F2325))))+1, 1) * 10^ROW(INDIRECT("1:"&amp;LEN(F2325)))/10),"")</f>
        <v>0</v>
      </c>
      <c r="M2325" t="str">
        <f t="shared" si="72"/>
        <v/>
      </c>
      <c r="N2325" t="str">
        <f t="shared" si="73"/>
        <v/>
      </c>
    </row>
    <row r="2326" spans="1:14" x14ac:dyDescent="0.35">
      <c r="A2326" s="1">
        <v>44055.844444444447</v>
      </c>
      <c r="B2326" t="s">
        <v>359</v>
      </c>
      <c r="C2326" t="s">
        <v>9</v>
      </c>
      <c r="D2326" t="s">
        <v>10</v>
      </c>
      <c r="E2326" t="s">
        <v>30</v>
      </c>
      <c r="F2326" t="s">
        <v>360</v>
      </c>
      <c r="G2326" t="s">
        <v>361</v>
      </c>
      <c r="H2326" s="2">
        <v>44063</v>
      </c>
      <c r="I2326" t="str">
        <f>IFERROR(IFERROR(IFERROR(
VLOOKUP("*"&amp;$B2326&amp;"*", [1]cities_output!$A:$C,1,0),
VLOOKUP("*"&amp;LEFT($B2326,5)&amp;"*", [1]cities_output!$A:$C,1,0)),
VLOOKUP("*"&amp;RIGHT($B2326,5)&amp;"*", [1]cities_output!$A:$C,1,0)),
"")</f>
        <v>Labadie</v>
      </c>
      <c r="J2326">
        <f>IFERROR(IFERROR(IFERROR(
VLOOKUP("*"&amp;$B2326&amp;"*", [1]cities_output!$A:$C,2,0),
VLOOKUP("*"&amp;LEFT($B2326,5)&amp;"*", [1]cities_output!$A:$C,2,0)),
VLOOKUP("*"&amp;RIGHT($B2326,5)&amp;"*", [1]cities_output!$A:$C,2,0)),
"")</f>
        <v>38.5289</v>
      </c>
      <c r="K2326">
        <f>IFERROR(IFERROR(IFERROR(
VLOOKUP("*"&amp;$B2326&amp;"*", [1]cities_output!$A:$C,3,0),
VLOOKUP("*"&amp;LEFT($B2326,5)&amp;"*", [1]cities_output!$A:$C,3,0)),
VLOOKUP("*"&amp;RIGHT($B2326,5)&amp;"*", [1]cities_output!$A:$C,3,0)),
"")</f>
        <v>-90.850099999999998</v>
      </c>
      <c r="L2326" cm="1">
        <f t="array" aca="1" ref="L2326" ca="1">IFERROR(SUMPRODUCT(MID(0&amp;F2326, LARGE(INDEX(ISNUMBER(--MID(F2326, ROW(INDIRECT("1:"&amp;LEN(F2326))), 1)) * ROW(INDIRECT("1:"&amp;LEN(F2326))), 0), ROW(INDIRECT("1:"&amp;LEN(F2326))))+1, 1) * 10^ROW(INDIRECT("1:"&amp;LEN(F2326)))/10),"")</f>
        <v>1</v>
      </c>
      <c r="M2326" t="str">
        <f t="shared" si="72"/>
        <v>hour</v>
      </c>
      <c r="N2326">
        <f t="shared" ca="1" si="73"/>
        <v>3600</v>
      </c>
    </row>
    <row r="2327" spans="1:14" x14ac:dyDescent="0.35">
      <c r="A2327" s="1">
        <v>43444.743055555555</v>
      </c>
      <c r="B2327" t="s">
        <v>703</v>
      </c>
      <c r="C2327" t="s">
        <v>9</v>
      </c>
      <c r="D2327" t="s">
        <v>10</v>
      </c>
      <c r="E2327" t="s">
        <v>704</v>
      </c>
      <c r="F2327" s="3">
        <v>0.41666666666666669</v>
      </c>
      <c r="G2327" t="s">
        <v>705</v>
      </c>
      <c r="H2327" s="2">
        <v>43448</v>
      </c>
      <c r="I2327" t="str">
        <f>IFERROR(IFERROR(IFERROR(
VLOOKUP("*"&amp;$B2327&amp;"*", [1]cities_output!$A:$C,1,0),
VLOOKUP("*"&amp;LEFT($B2327,5)&amp;"*", [1]cities_output!$A:$C,1,0)),
VLOOKUP("*"&amp;RIGHT($B2327,5)&amp;"*", [1]cities_output!$A:$C,1,0)),
"")</f>
        <v>Troy</v>
      </c>
      <c r="J2327">
        <f>IFERROR(IFERROR(IFERROR(
VLOOKUP("*"&amp;$B2327&amp;"*", [1]cities_output!$A:$C,2,0),
VLOOKUP("*"&amp;LEFT($B2327,5)&amp;"*", [1]cities_output!$A:$C,2,0)),
VLOOKUP("*"&amp;RIGHT($B2327,5)&amp;"*", [1]cities_output!$A:$C,2,0)),
"")</f>
        <v>38.979500000000002</v>
      </c>
      <c r="K2327">
        <f>IFERROR(IFERROR(IFERROR(
VLOOKUP("*"&amp;$B2327&amp;"*", [1]cities_output!$A:$C,3,0),
VLOOKUP("*"&amp;LEFT($B2327,5)&amp;"*", [1]cities_output!$A:$C,3,0)),
VLOOKUP("*"&amp;RIGHT($B2327,5)&amp;"*", [1]cities_output!$A:$C,3,0)),
"")</f>
        <v>-90.980699999999999</v>
      </c>
      <c r="L2327" cm="1">
        <f t="array" aca="1" ref="L2327" ca="1">IFERROR(SUMPRODUCT(MID(0&amp;F2327, LARGE(INDEX(ISNUMBER(--MID(F2327, ROW(INDIRECT("1:"&amp;LEN(F2327))), 1)) * ROW(INDIRECT("1:"&amp;LEN(F2327))), 0), ROW(INDIRECT("1:"&amp;LEN(F2327))))+1, 1) * 10^ROW(INDIRECT("1:"&amp;LEN(F2327)))/10),"")</f>
        <v>416666666666667</v>
      </c>
      <c r="M2327" t="str">
        <f t="shared" si="72"/>
        <v/>
      </c>
      <c r="N2327" t="str">
        <f t="shared" si="73"/>
        <v/>
      </c>
    </row>
    <row r="2328" spans="1:14" x14ac:dyDescent="0.35">
      <c r="A2328" s="1">
        <v>36758.458333333336</v>
      </c>
      <c r="B2328" t="s">
        <v>703</v>
      </c>
      <c r="C2328" t="s">
        <v>9</v>
      </c>
      <c r="D2328" t="s">
        <v>10</v>
      </c>
      <c r="E2328" t="s">
        <v>22</v>
      </c>
      <c r="G2328" t="s">
        <v>3403</v>
      </c>
      <c r="H2328" s="2">
        <v>38324</v>
      </c>
      <c r="I2328" t="str">
        <f>IFERROR(IFERROR(IFERROR(
VLOOKUP("*"&amp;$B2328&amp;"*", [1]cities_output!$A:$C,1,0),
VLOOKUP("*"&amp;LEFT($B2328,5)&amp;"*", [1]cities_output!$A:$C,1,0)),
VLOOKUP("*"&amp;RIGHT($B2328,5)&amp;"*", [1]cities_output!$A:$C,1,0)),
"")</f>
        <v>Troy</v>
      </c>
      <c r="J2328">
        <f>IFERROR(IFERROR(IFERROR(
VLOOKUP("*"&amp;$B2328&amp;"*", [1]cities_output!$A:$C,2,0),
VLOOKUP("*"&amp;LEFT($B2328,5)&amp;"*", [1]cities_output!$A:$C,2,0)),
VLOOKUP("*"&amp;RIGHT($B2328,5)&amp;"*", [1]cities_output!$A:$C,2,0)),
"")</f>
        <v>38.979500000000002</v>
      </c>
      <c r="K2328">
        <f>IFERROR(IFERROR(IFERROR(
VLOOKUP("*"&amp;$B2328&amp;"*", [1]cities_output!$A:$C,3,0),
VLOOKUP("*"&amp;LEFT($B2328,5)&amp;"*", [1]cities_output!$A:$C,3,0)),
VLOOKUP("*"&amp;RIGHT($B2328,5)&amp;"*", [1]cities_output!$A:$C,3,0)),
"")</f>
        <v>-90.980699999999999</v>
      </c>
      <c r="L2328" t="str" cm="1">
        <f t="array" aca="1" ref="L2328" ca="1">IFERROR(SUMPRODUCT(MID(0&amp;F2328, LARGE(INDEX(ISNUMBER(--MID(F2328, ROW(INDIRECT("1:"&amp;LEN(F2328))), 1)) * ROW(INDIRECT("1:"&amp;LEN(F2328))), 0), ROW(INDIRECT("1:"&amp;LEN(F2328))))+1, 1) * 10^ROW(INDIRECT("1:"&amp;LEN(F2328)))/10),"")</f>
        <v/>
      </c>
      <c r="M2328" t="str">
        <f t="shared" si="72"/>
        <v/>
      </c>
      <c r="N2328" t="str">
        <f t="shared" si="73"/>
        <v/>
      </c>
    </row>
    <row r="2329" spans="1:14" x14ac:dyDescent="0.35">
      <c r="A2329" s="1">
        <v>40404.861111111109</v>
      </c>
      <c r="B2329" t="s">
        <v>703</v>
      </c>
      <c r="C2329" t="s">
        <v>9</v>
      </c>
      <c r="D2329" t="s">
        <v>10</v>
      </c>
      <c r="E2329" t="s">
        <v>11</v>
      </c>
      <c r="F2329" t="s">
        <v>530</v>
      </c>
      <c r="G2329" t="s">
        <v>2158</v>
      </c>
      <c r="H2329" s="2">
        <v>40503</v>
      </c>
      <c r="I2329" t="str">
        <f>IFERROR(IFERROR(IFERROR(
VLOOKUP("*"&amp;$B2329&amp;"*", [1]cities_output!$A:$C,1,0),
VLOOKUP("*"&amp;LEFT($B2329,5)&amp;"*", [1]cities_output!$A:$C,1,0)),
VLOOKUP("*"&amp;RIGHT($B2329,5)&amp;"*", [1]cities_output!$A:$C,1,0)),
"")</f>
        <v>Troy</v>
      </c>
      <c r="J2329">
        <f>IFERROR(IFERROR(IFERROR(
VLOOKUP("*"&amp;$B2329&amp;"*", [1]cities_output!$A:$C,2,0),
VLOOKUP("*"&amp;LEFT($B2329,5)&amp;"*", [1]cities_output!$A:$C,2,0)),
VLOOKUP("*"&amp;RIGHT($B2329,5)&amp;"*", [1]cities_output!$A:$C,2,0)),
"")</f>
        <v>38.979500000000002</v>
      </c>
      <c r="K2329">
        <f>IFERROR(IFERROR(IFERROR(
VLOOKUP("*"&amp;$B2329&amp;"*", [1]cities_output!$A:$C,3,0),
VLOOKUP("*"&amp;LEFT($B2329,5)&amp;"*", [1]cities_output!$A:$C,3,0)),
VLOOKUP("*"&amp;RIGHT($B2329,5)&amp;"*", [1]cities_output!$A:$C,3,0)),
"")</f>
        <v>-90.980699999999999</v>
      </c>
      <c r="L2329">
        <v>10</v>
      </c>
      <c r="M2329" t="str">
        <f t="shared" si="72"/>
        <v>minute</v>
      </c>
      <c r="N2329">
        <f t="shared" si="73"/>
        <v>600</v>
      </c>
    </row>
    <row r="2330" spans="1:14" x14ac:dyDescent="0.35">
      <c r="A2330" s="1">
        <v>40032.875</v>
      </c>
      <c r="B2330" t="s">
        <v>703</v>
      </c>
      <c r="C2330" t="s">
        <v>9</v>
      </c>
      <c r="D2330" t="s">
        <v>10</v>
      </c>
      <c r="E2330" t="s">
        <v>82</v>
      </c>
      <c r="F2330" t="s">
        <v>2325</v>
      </c>
      <c r="G2330" t="s">
        <v>2326</v>
      </c>
      <c r="H2330" s="2">
        <v>40052</v>
      </c>
      <c r="I2330" t="str">
        <f>IFERROR(IFERROR(IFERROR(
VLOOKUP("*"&amp;$B2330&amp;"*", [1]cities_output!$A:$C,1,0),
VLOOKUP("*"&amp;LEFT($B2330,5)&amp;"*", [1]cities_output!$A:$C,1,0)),
VLOOKUP("*"&amp;RIGHT($B2330,5)&amp;"*", [1]cities_output!$A:$C,1,0)),
"")</f>
        <v>Troy</v>
      </c>
      <c r="J2330">
        <f>IFERROR(IFERROR(IFERROR(
VLOOKUP("*"&amp;$B2330&amp;"*", [1]cities_output!$A:$C,2,0),
VLOOKUP("*"&amp;LEFT($B2330,5)&amp;"*", [1]cities_output!$A:$C,2,0)),
VLOOKUP("*"&amp;RIGHT($B2330,5)&amp;"*", [1]cities_output!$A:$C,2,0)),
"")</f>
        <v>38.979500000000002</v>
      </c>
      <c r="K2330">
        <f>IFERROR(IFERROR(IFERROR(
VLOOKUP("*"&amp;$B2330&amp;"*", [1]cities_output!$A:$C,3,0),
VLOOKUP("*"&amp;LEFT($B2330,5)&amp;"*", [1]cities_output!$A:$C,3,0)),
VLOOKUP("*"&amp;RIGHT($B2330,5)&amp;"*", [1]cities_output!$A:$C,3,0)),
"")</f>
        <v>-90.980699999999999</v>
      </c>
      <c r="L2330">
        <v>30</v>
      </c>
      <c r="M2330" t="str">
        <f t="shared" si="72"/>
        <v>minute</v>
      </c>
      <c r="N2330">
        <f t="shared" si="73"/>
        <v>1800</v>
      </c>
    </row>
    <row r="2331" spans="1:14" x14ac:dyDescent="0.35">
      <c r="A2331" s="1">
        <v>41755.870138888888</v>
      </c>
      <c r="B2331" t="s">
        <v>703</v>
      </c>
      <c r="C2331" t="s">
        <v>9</v>
      </c>
      <c r="D2331" t="s">
        <v>10</v>
      </c>
      <c r="E2331" t="s">
        <v>30</v>
      </c>
      <c r="F2331" t="s">
        <v>1442</v>
      </c>
      <c r="G2331" t="s">
        <v>1443</v>
      </c>
      <c r="H2331" s="2">
        <v>41761</v>
      </c>
      <c r="I2331" t="str">
        <f>IFERROR(IFERROR(IFERROR(
VLOOKUP("*"&amp;$B2331&amp;"*", [1]cities_output!$A:$C,1,0),
VLOOKUP("*"&amp;LEFT($B2331,5)&amp;"*", [1]cities_output!$A:$C,1,0)),
VLOOKUP("*"&amp;RIGHT($B2331,5)&amp;"*", [1]cities_output!$A:$C,1,0)),
"")</f>
        <v>Troy</v>
      </c>
      <c r="J2331">
        <f>IFERROR(IFERROR(IFERROR(
VLOOKUP("*"&amp;$B2331&amp;"*", [1]cities_output!$A:$C,2,0),
VLOOKUP("*"&amp;LEFT($B2331,5)&amp;"*", [1]cities_output!$A:$C,2,0)),
VLOOKUP("*"&amp;RIGHT($B2331,5)&amp;"*", [1]cities_output!$A:$C,2,0)),
"")</f>
        <v>38.979500000000002</v>
      </c>
      <c r="K2331">
        <f>IFERROR(IFERROR(IFERROR(
VLOOKUP("*"&amp;$B2331&amp;"*", [1]cities_output!$A:$C,3,0),
VLOOKUP("*"&amp;LEFT($B2331,5)&amp;"*", [1]cities_output!$A:$C,3,0)),
VLOOKUP("*"&amp;RIGHT($B2331,5)&amp;"*", [1]cities_output!$A:$C,3,0)),
"")</f>
        <v>-90.980699999999999</v>
      </c>
      <c r="L2331">
        <v>3</v>
      </c>
      <c r="M2331" t="str">
        <f t="shared" si="72"/>
        <v>minute</v>
      </c>
      <c r="N2331">
        <f t="shared" si="73"/>
        <v>180</v>
      </c>
    </row>
    <row r="2332" spans="1:14" x14ac:dyDescent="0.35">
      <c r="A2332" s="1">
        <v>37924.916666666664</v>
      </c>
      <c r="B2332" t="s">
        <v>703</v>
      </c>
      <c r="C2332" t="s">
        <v>9</v>
      </c>
      <c r="D2332" t="s">
        <v>10</v>
      </c>
      <c r="E2332" t="s">
        <v>15</v>
      </c>
      <c r="F2332" t="s">
        <v>610</v>
      </c>
      <c r="G2332" t="s">
        <v>3097</v>
      </c>
      <c r="H2332" s="2">
        <v>37933</v>
      </c>
      <c r="I2332" t="str">
        <f>IFERROR(IFERROR(IFERROR(
VLOOKUP("*"&amp;$B2332&amp;"*", [1]cities_output!$A:$C,1,0),
VLOOKUP("*"&amp;LEFT($B2332,5)&amp;"*", [1]cities_output!$A:$C,1,0)),
VLOOKUP("*"&amp;RIGHT($B2332,5)&amp;"*", [1]cities_output!$A:$C,1,0)),
"")</f>
        <v>Troy</v>
      </c>
      <c r="J2332">
        <f>IFERROR(IFERROR(IFERROR(
VLOOKUP("*"&amp;$B2332&amp;"*", [1]cities_output!$A:$C,2,0),
VLOOKUP("*"&amp;LEFT($B2332,5)&amp;"*", [1]cities_output!$A:$C,2,0)),
VLOOKUP("*"&amp;RIGHT($B2332,5)&amp;"*", [1]cities_output!$A:$C,2,0)),
"")</f>
        <v>38.979500000000002</v>
      </c>
      <c r="K2332">
        <f>IFERROR(IFERROR(IFERROR(
VLOOKUP("*"&amp;$B2332&amp;"*", [1]cities_output!$A:$C,3,0),
VLOOKUP("*"&amp;LEFT($B2332,5)&amp;"*", [1]cities_output!$A:$C,3,0)),
VLOOKUP("*"&amp;RIGHT($B2332,5)&amp;"*", [1]cities_output!$A:$C,3,0)),
"")</f>
        <v>-90.980699999999999</v>
      </c>
      <c r="L2332">
        <v>30</v>
      </c>
      <c r="M2332" t="str">
        <f t="shared" si="72"/>
        <v>second</v>
      </c>
      <c r="N2332">
        <f t="shared" si="73"/>
        <v>30</v>
      </c>
    </row>
    <row r="2333" spans="1:14" x14ac:dyDescent="0.35">
      <c r="A2333" s="1">
        <v>42519.861111111109</v>
      </c>
      <c r="B2333" t="s">
        <v>703</v>
      </c>
      <c r="C2333" t="s">
        <v>9</v>
      </c>
      <c r="D2333" t="s">
        <v>10</v>
      </c>
      <c r="E2333" t="s">
        <v>754</v>
      </c>
      <c r="F2333" t="s">
        <v>193</v>
      </c>
      <c r="G2333" t="s">
        <v>1082</v>
      </c>
      <c r="H2333" s="2">
        <v>42522</v>
      </c>
      <c r="I2333" t="str">
        <f>IFERROR(IFERROR(IFERROR(
VLOOKUP("*"&amp;$B2333&amp;"*", [1]cities_output!$A:$C,1,0),
VLOOKUP("*"&amp;LEFT($B2333,5)&amp;"*", [1]cities_output!$A:$C,1,0)),
VLOOKUP("*"&amp;RIGHT($B2333,5)&amp;"*", [1]cities_output!$A:$C,1,0)),
"")</f>
        <v>Troy</v>
      </c>
      <c r="J2333">
        <f>IFERROR(IFERROR(IFERROR(
VLOOKUP("*"&amp;$B2333&amp;"*", [1]cities_output!$A:$C,2,0),
VLOOKUP("*"&amp;LEFT($B2333,5)&amp;"*", [1]cities_output!$A:$C,2,0)),
VLOOKUP("*"&amp;RIGHT($B2333,5)&amp;"*", [1]cities_output!$A:$C,2,0)),
"")</f>
        <v>38.979500000000002</v>
      </c>
      <c r="K2333">
        <f>IFERROR(IFERROR(IFERROR(
VLOOKUP("*"&amp;$B2333&amp;"*", [1]cities_output!$A:$C,3,0),
VLOOKUP("*"&amp;LEFT($B2333,5)&amp;"*", [1]cities_output!$A:$C,3,0)),
VLOOKUP("*"&amp;RIGHT($B2333,5)&amp;"*", [1]cities_output!$A:$C,3,0)),
"")</f>
        <v>-90.980699999999999</v>
      </c>
      <c r="L2333" cm="1">
        <f t="array" aca="1" ref="L2333" ca="1">IFERROR(SUMPRODUCT(MID(0&amp;F2333, LARGE(INDEX(ISNUMBER(--MID(F2333, ROW(INDIRECT("1:"&amp;LEN(F2333))), 1)) * ROW(INDIRECT("1:"&amp;LEN(F2333))), 0), ROW(INDIRECT("1:"&amp;LEN(F2333))))+1, 1) * 10^ROW(INDIRECT("1:"&amp;LEN(F2333)))/10),"")</f>
        <v>4</v>
      </c>
      <c r="M2333" t="str">
        <f t="shared" si="72"/>
        <v>minute</v>
      </c>
      <c r="N2333">
        <f t="shared" ca="1" si="73"/>
        <v>240</v>
      </c>
    </row>
    <row r="2334" spans="1:14" x14ac:dyDescent="0.35">
      <c r="A2334" s="1">
        <v>35615.895833333336</v>
      </c>
      <c r="B2334" t="s">
        <v>703</v>
      </c>
      <c r="C2334" t="s">
        <v>9</v>
      </c>
      <c r="D2334" t="s">
        <v>10</v>
      </c>
      <c r="E2334" t="s">
        <v>11</v>
      </c>
      <c r="F2334" t="s">
        <v>1824</v>
      </c>
      <c r="G2334" t="s">
        <v>3689</v>
      </c>
      <c r="H2334" s="2">
        <v>36064</v>
      </c>
      <c r="I2334" t="str">
        <f>IFERROR(IFERROR(IFERROR(
VLOOKUP("*"&amp;$B2334&amp;"*", [1]cities_output!$A:$C,1,0),
VLOOKUP("*"&amp;LEFT($B2334,5)&amp;"*", [1]cities_output!$A:$C,1,0)),
VLOOKUP("*"&amp;RIGHT($B2334,5)&amp;"*", [1]cities_output!$A:$C,1,0)),
"")</f>
        <v>Troy</v>
      </c>
      <c r="J2334">
        <f>IFERROR(IFERROR(IFERROR(
VLOOKUP("*"&amp;$B2334&amp;"*", [1]cities_output!$A:$C,2,0),
VLOOKUP("*"&amp;LEFT($B2334,5)&amp;"*", [1]cities_output!$A:$C,2,0)),
VLOOKUP("*"&amp;RIGHT($B2334,5)&amp;"*", [1]cities_output!$A:$C,2,0)),
"")</f>
        <v>38.979500000000002</v>
      </c>
      <c r="K2334">
        <f>IFERROR(IFERROR(IFERROR(
VLOOKUP("*"&amp;$B2334&amp;"*", [1]cities_output!$A:$C,3,0),
VLOOKUP("*"&amp;LEFT($B2334,5)&amp;"*", [1]cities_output!$A:$C,3,0)),
VLOOKUP("*"&amp;RIGHT($B2334,5)&amp;"*", [1]cities_output!$A:$C,3,0)),
"")</f>
        <v>-90.980699999999999</v>
      </c>
      <c r="L2334">
        <v>3</v>
      </c>
      <c r="M2334" t="str">
        <f t="shared" si="72"/>
        <v>second</v>
      </c>
      <c r="N2334">
        <f t="shared" si="73"/>
        <v>3</v>
      </c>
    </row>
    <row r="2335" spans="1:14" x14ac:dyDescent="0.35">
      <c r="A2335" s="1">
        <v>40357.979166666664</v>
      </c>
      <c r="B2335" t="s">
        <v>703</v>
      </c>
      <c r="C2335" t="s">
        <v>9</v>
      </c>
      <c r="D2335" t="s">
        <v>10</v>
      </c>
      <c r="E2335" t="s">
        <v>79</v>
      </c>
      <c r="F2335" t="s">
        <v>2213</v>
      </c>
      <c r="G2335" t="s">
        <v>2214</v>
      </c>
      <c r="H2335" s="2">
        <v>40762</v>
      </c>
      <c r="I2335" t="str">
        <f>IFERROR(IFERROR(IFERROR(
VLOOKUP("*"&amp;$B2335&amp;"*", [1]cities_output!$A:$C,1,0),
VLOOKUP("*"&amp;LEFT($B2335,5)&amp;"*", [1]cities_output!$A:$C,1,0)),
VLOOKUP("*"&amp;RIGHT($B2335,5)&amp;"*", [1]cities_output!$A:$C,1,0)),
"")</f>
        <v>Troy</v>
      </c>
      <c r="J2335">
        <f>IFERROR(IFERROR(IFERROR(
VLOOKUP("*"&amp;$B2335&amp;"*", [1]cities_output!$A:$C,2,0),
VLOOKUP("*"&amp;LEFT($B2335,5)&amp;"*", [1]cities_output!$A:$C,2,0)),
VLOOKUP("*"&amp;RIGHT($B2335,5)&amp;"*", [1]cities_output!$A:$C,2,0)),
"")</f>
        <v>38.979500000000002</v>
      </c>
      <c r="K2335">
        <f>IFERROR(IFERROR(IFERROR(
VLOOKUP("*"&amp;$B2335&amp;"*", [1]cities_output!$A:$C,3,0),
VLOOKUP("*"&amp;LEFT($B2335,5)&amp;"*", [1]cities_output!$A:$C,3,0)),
VLOOKUP("*"&amp;RIGHT($B2335,5)&amp;"*", [1]cities_output!$A:$C,3,0)),
"")</f>
        <v>-90.980699999999999</v>
      </c>
      <c r="L2335">
        <v>15</v>
      </c>
      <c r="M2335" t="str">
        <f t="shared" si="72"/>
        <v>second</v>
      </c>
      <c r="N2335">
        <f t="shared" si="73"/>
        <v>15</v>
      </c>
    </row>
    <row r="2336" spans="1:14" x14ac:dyDescent="0.35">
      <c r="A2336" s="1">
        <v>41804.875</v>
      </c>
      <c r="B2336" t="s">
        <v>1415</v>
      </c>
      <c r="C2336" t="s">
        <v>9</v>
      </c>
      <c r="D2336" t="s">
        <v>10</v>
      </c>
      <c r="E2336" t="s">
        <v>15</v>
      </c>
      <c r="F2336" t="s">
        <v>530</v>
      </c>
      <c r="G2336" t="s">
        <v>1416</v>
      </c>
      <c r="H2336" s="2">
        <v>41810</v>
      </c>
      <c r="I2336" t="str">
        <f>IFERROR(IFERROR(IFERROR(
VLOOKUP("*"&amp;$B2336&amp;"*", [1]cities_output!$A:$C,1,0),
VLOOKUP("*"&amp;LEFT($B2336,5)&amp;"*", [1]cities_output!$A:$C,1,0)),
VLOOKUP("*"&amp;RIGHT($B2336,5)&amp;"*", [1]cities_output!$A:$C,1,0)),
"")</f>
        <v>Hermann</v>
      </c>
      <c r="J2336">
        <f>IFERROR(IFERROR(IFERROR(
VLOOKUP("*"&amp;$B2336&amp;"*", [1]cities_output!$A:$C,2,0),
VLOOKUP("*"&amp;LEFT($B2336,5)&amp;"*", [1]cities_output!$A:$C,2,0)),
VLOOKUP("*"&amp;RIGHT($B2336,5)&amp;"*", [1]cities_output!$A:$C,2,0)),
"")</f>
        <v>38.7042</v>
      </c>
      <c r="K2336">
        <f>IFERROR(IFERROR(IFERROR(
VLOOKUP("*"&amp;$B2336&amp;"*", [1]cities_output!$A:$C,3,0),
VLOOKUP("*"&amp;LEFT($B2336,5)&amp;"*", [1]cities_output!$A:$C,3,0)),
VLOOKUP("*"&amp;RIGHT($B2336,5)&amp;"*", [1]cities_output!$A:$C,3,0)),
"")</f>
        <v>-91.437399999999997</v>
      </c>
      <c r="L2336">
        <v>10</v>
      </c>
      <c r="M2336" t="str">
        <f t="shared" si="72"/>
        <v>minute</v>
      </c>
      <c r="N2336">
        <f t="shared" si="73"/>
        <v>600</v>
      </c>
    </row>
    <row r="2337" spans="1:14" x14ac:dyDescent="0.35">
      <c r="A2337" s="1">
        <v>41804.395833333336</v>
      </c>
      <c r="B2337" t="s">
        <v>1415</v>
      </c>
      <c r="C2337" t="s">
        <v>9</v>
      </c>
      <c r="D2337" t="s">
        <v>10</v>
      </c>
      <c r="E2337" t="s">
        <v>15</v>
      </c>
      <c r="F2337" t="s">
        <v>421</v>
      </c>
      <c r="G2337" t="s">
        <v>1420</v>
      </c>
      <c r="H2337" s="2">
        <v>41831</v>
      </c>
      <c r="I2337" t="str">
        <f>IFERROR(IFERROR(IFERROR(
VLOOKUP("*"&amp;$B2337&amp;"*", [1]cities_output!$A:$C,1,0),
VLOOKUP("*"&amp;LEFT($B2337,5)&amp;"*", [1]cities_output!$A:$C,1,0)),
VLOOKUP("*"&amp;RIGHT($B2337,5)&amp;"*", [1]cities_output!$A:$C,1,0)),
"")</f>
        <v>Hermann</v>
      </c>
      <c r="J2337">
        <f>IFERROR(IFERROR(IFERROR(
VLOOKUP("*"&amp;$B2337&amp;"*", [1]cities_output!$A:$C,2,0),
VLOOKUP("*"&amp;LEFT($B2337,5)&amp;"*", [1]cities_output!$A:$C,2,0)),
VLOOKUP("*"&amp;RIGHT($B2337,5)&amp;"*", [1]cities_output!$A:$C,2,0)),
"")</f>
        <v>38.7042</v>
      </c>
      <c r="K2337">
        <f>IFERROR(IFERROR(IFERROR(
VLOOKUP("*"&amp;$B2337&amp;"*", [1]cities_output!$A:$C,3,0),
VLOOKUP("*"&amp;LEFT($B2337,5)&amp;"*", [1]cities_output!$A:$C,3,0)),
VLOOKUP("*"&amp;RIGHT($B2337,5)&amp;"*", [1]cities_output!$A:$C,3,0)),
"")</f>
        <v>-91.437399999999997</v>
      </c>
      <c r="L2337">
        <v>5</v>
      </c>
      <c r="M2337" t="str">
        <f t="shared" si="72"/>
        <v>minute</v>
      </c>
      <c r="N2337">
        <f t="shared" si="73"/>
        <v>300</v>
      </c>
    </row>
    <row r="2338" spans="1:14" x14ac:dyDescent="0.35">
      <c r="A2338" s="1">
        <v>41713.886111111111</v>
      </c>
      <c r="B2338" t="s">
        <v>1415</v>
      </c>
      <c r="C2338" t="s">
        <v>9</v>
      </c>
      <c r="D2338" t="s">
        <v>10</v>
      </c>
      <c r="E2338" t="s">
        <v>30</v>
      </c>
      <c r="F2338" t="s">
        <v>160</v>
      </c>
      <c r="G2338" t="s">
        <v>1458</v>
      </c>
      <c r="H2338" s="2">
        <v>41716</v>
      </c>
      <c r="I2338" t="str">
        <f>IFERROR(IFERROR(IFERROR(
VLOOKUP("*"&amp;$B2338&amp;"*", [1]cities_output!$A:$C,1,0),
VLOOKUP("*"&amp;LEFT($B2338,5)&amp;"*", [1]cities_output!$A:$C,1,0)),
VLOOKUP("*"&amp;RIGHT($B2338,5)&amp;"*", [1]cities_output!$A:$C,1,0)),
"")</f>
        <v>Hermann</v>
      </c>
      <c r="J2338">
        <f>IFERROR(IFERROR(IFERROR(
VLOOKUP("*"&amp;$B2338&amp;"*", [1]cities_output!$A:$C,2,0),
VLOOKUP("*"&amp;LEFT($B2338,5)&amp;"*", [1]cities_output!$A:$C,2,0)),
VLOOKUP("*"&amp;RIGHT($B2338,5)&amp;"*", [1]cities_output!$A:$C,2,0)),
"")</f>
        <v>38.7042</v>
      </c>
      <c r="K2338">
        <f>IFERROR(IFERROR(IFERROR(
VLOOKUP("*"&amp;$B2338&amp;"*", [1]cities_output!$A:$C,3,0),
VLOOKUP("*"&amp;LEFT($B2338,5)&amp;"*", [1]cities_output!$A:$C,3,0)),
VLOOKUP("*"&amp;RIGHT($B2338,5)&amp;"*", [1]cities_output!$A:$C,3,0)),
"")</f>
        <v>-91.437399999999997</v>
      </c>
      <c r="L2338" cm="1">
        <f t="array" aca="1" ref="L2338" ca="1">IFERROR(SUMPRODUCT(MID(0&amp;F2338, LARGE(INDEX(ISNUMBER(--MID(F2338, ROW(INDIRECT("1:"&amp;LEN(F2338))), 1)) * ROW(INDIRECT("1:"&amp;LEN(F2338))), 0), ROW(INDIRECT("1:"&amp;LEN(F2338))))+1, 1) * 10^ROW(INDIRECT("1:"&amp;LEN(F2338)))/10),"")</f>
        <v>5</v>
      </c>
      <c r="M2338" t="str">
        <f t="shared" si="72"/>
        <v>minute</v>
      </c>
      <c r="N2338">
        <f t="shared" ca="1" si="73"/>
        <v>300</v>
      </c>
    </row>
    <row r="2339" spans="1:14" x14ac:dyDescent="0.35">
      <c r="A2339" s="1">
        <v>41144.041666666664</v>
      </c>
      <c r="B2339" t="s">
        <v>1415</v>
      </c>
      <c r="C2339" t="s">
        <v>9</v>
      </c>
      <c r="D2339" t="s">
        <v>10</v>
      </c>
      <c r="E2339" t="s">
        <v>122</v>
      </c>
      <c r="F2339" t="s">
        <v>160</v>
      </c>
      <c r="G2339" t="s">
        <v>1710</v>
      </c>
      <c r="H2339" s="2">
        <v>41176</v>
      </c>
      <c r="I2339" t="str">
        <f>IFERROR(IFERROR(IFERROR(
VLOOKUP("*"&amp;$B2339&amp;"*", [1]cities_output!$A:$C,1,0),
VLOOKUP("*"&amp;LEFT($B2339,5)&amp;"*", [1]cities_output!$A:$C,1,0)),
VLOOKUP("*"&amp;RIGHT($B2339,5)&amp;"*", [1]cities_output!$A:$C,1,0)),
"")</f>
        <v>Hermann</v>
      </c>
      <c r="J2339">
        <f>IFERROR(IFERROR(IFERROR(
VLOOKUP("*"&amp;$B2339&amp;"*", [1]cities_output!$A:$C,2,0),
VLOOKUP("*"&amp;LEFT($B2339,5)&amp;"*", [1]cities_output!$A:$C,2,0)),
VLOOKUP("*"&amp;RIGHT($B2339,5)&amp;"*", [1]cities_output!$A:$C,2,0)),
"")</f>
        <v>38.7042</v>
      </c>
      <c r="K2339">
        <f>IFERROR(IFERROR(IFERROR(
VLOOKUP("*"&amp;$B2339&amp;"*", [1]cities_output!$A:$C,3,0),
VLOOKUP("*"&amp;LEFT($B2339,5)&amp;"*", [1]cities_output!$A:$C,3,0)),
VLOOKUP("*"&amp;RIGHT($B2339,5)&amp;"*", [1]cities_output!$A:$C,3,0)),
"")</f>
        <v>-91.437399999999997</v>
      </c>
      <c r="L2339" cm="1">
        <f t="array" aca="1" ref="L2339" ca="1">IFERROR(SUMPRODUCT(MID(0&amp;F2339, LARGE(INDEX(ISNUMBER(--MID(F2339, ROW(INDIRECT("1:"&amp;LEN(F2339))), 1)) * ROW(INDIRECT("1:"&amp;LEN(F2339))), 0), ROW(INDIRECT("1:"&amp;LEN(F2339))))+1, 1) * 10^ROW(INDIRECT("1:"&amp;LEN(F2339)))/10),"")</f>
        <v>5</v>
      </c>
      <c r="M2339" t="str">
        <f t="shared" si="72"/>
        <v>minute</v>
      </c>
      <c r="N2339">
        <f t="shared" ca="1" si="73"/>
        <v>300</v>
      </c>
    </row>
    <row r="2340" spans="1:14" x14ac:dyDescent="0.35">
      <c r="A2340" s="1">
        <v>26562.666666666668</v>
      </c>
      <c r="B2340" t="s">
        <v>1415</v>
      </c>
      <c r="C2340" t="s">
        <v>9</v>
      </c>
      <c r="D2340" t="s">
        <v>10</v>
      </c>
      <c r="E2340" t="s">
        <v>70</v>
      </c>
      <c r="F2340" t="s">
        <v>4025</v>
      </c>
      <c r="G2340" t="s">
        <v>4026</v>
      </c>
      <c r="H2340" s="2">
        <v>38142</v>
      </c>
      <c r="I2340" t="str">
        <f>IFERROR(IFERROR(IFERROR(
VLOOKUP("*"&amp;$B2340&amp;"*", [1]cities_output!$A:$C,1,0),
VLOOKUP("*"&amp;LEFT($B2340,5)&amp;"*", [1]cities_output!$A:$C,1,0)),
VLOOKUP("*"&amp;RIGHT($B2340,5)&amp;"*", [1]cities_output!$A:$C,1,0)),
"")</f>
        <v>Hermann</v>
      </c>
      <c r="J2340">
        <f>IFERROR(IFERROR(IFERROR(
VLOOKUP("*"&amp;$B2340&amp;"*", [1]cities_output!$A:$C,2,0),
VLOOKUP("*"&amp;LEFT($B2340,5)&amp;"*", [1]cities_output!$A:$C,2,0)),
VLOOKUP("*"&amp;RIGHT($B2340,5)&amp;"*", [1]cities_output!$A:$C,2,0)),
"")</f>
        <v>38.7042</v>
      </c>
      <c r="K2340">
        <f>IFERROR(IFERROR(IFERROR(
VLOOKUP("*"&amp;$B2340&amp;"*", [1]cities_output!$A:$C,3,0),
VLOOKUP("*"&amp;LEFT($B2340,5)&amp;"*", [1]cities_output!$A:$C,3,0)),
VLOOKUP("*"&amp;RIGHT($B2340,5)&amp;"*", [1]cities_output!$A:$C,3,0)),
"")</f>
        <v>-91.437399999999997</v>
      </c>
      <c r="L2340" cm="1">
        <f t="array" aca="1" ref="L2340" ca="1">IFERROR(SUMPRODUCT(MID(0&amp;F2340, LARGE(INDEX(ISNUMBER(--MID(F2340, ROW(INDIRECT("1:"&amp;LEN(F2340))), 1)) * ROW(INDIRECT("1:"&amp;LEN(F2340))), 0), ROW(INDIRECT("1:"&amp;LEN(F2340))))+1, 1) * 10^ROW(INDIRECT("1:"&amp;LEN(F2340)))/10),"")</f>
        <v>5</v>
      </c>
      <c r="M2340" t="str">
        <f t="shared" si="72"/>
        <v>minute</v>
      </c>
      <c r="N2340">
        <f t="shared" ca="1" si="73"/>
        <v>300</v>
      </c>
    </row>
    <row r="2341" spans="1:14" x14ac:dyDescent="0.35">
      <c r="A2341" s="1">
        <v>40010.597222222219</v>
      </c>
      <c r="B2341" t="s">
        <v>1415</v>
      </c>
      <c r="C2341" t="s">
        <v>9</v>
      </c>
      <c r="D2341" t="s">
        <v>10</v>
      </c>
      <c r="E2341" t="s">
        <v>22</v>
      </c>
      <c r="F2341" t="s">
        <v>302</v>
      </c>
      <c r="G2341" t="s">
        <v>2335</v>
      </c>
      <c r="H2341" s="2">
        <v>40052</v>
      </c>
      <c r="I2341" t="str">
        <f>IFERROR(IFERROR(IFERROR(
VLOOKUP("*"&amp;$B2341&amp;"*", [1]cities_output!$A:$C,1,0),
VLOOKUP("*"&amp;LEFT($B2341,5)&amp;"*", [1]cities_output!$A:$C,1,0)),
VLOOKUP("*"&amp;RIGHT($B2341,5)&amp;"*", [1]cities_output!$A:$C,1,0)),
"")</f>
        <v>Hermann</v>
      </c>
      <c r="J2341">
        <f>IFERROR(IFERROR(IFERROR(
VLOOKUP("*"&amp;$B2341&amp;"*", [1]cities_output!$A:$C,2,0),
VLOOKUP("*"&amp;LEFT($B2341,5)&amp;"*", [1]cities_output!$A:$C,2,0)),
VLOOKUP("*"&amp;RIGHT($B2341,5)&amp;"*", [1]cities_output!$A:$C,2,0)),
"")</f>
        <v>38.7042</v>
      </c>
      <c r="K2341">
        <f>IFERROR(IFERROR(IFERROR(
VLOOKUP("*"&amp;$B2341&amp;"*", [1]cities_output!$A:$C,3,0),
VLOOKUP("*"&amp;LEFT($B2341,5)&amp;"*", [1]cities_output!$A:$C,3,0)),
VLOOKUP("*"&amp;RIGHT($B2341,5)&amp;"*", [1]cities_output!$A:$C,3,0)),
"")</f>
        <v>-91.437399999999997</v>
      </c>
      <c r="L2341" cm="1">
        <f t="array" aca="1" ref="L2341" ca="1">IFERROR(SUMPRODUCT(MID(0&amp;F2341, LARGE(INDEX(ISNUMBER(--MID(F2341, ROW(INDIRECT("1:"&amp;LEN(F2341))), 1)) * ROW(INDIRECT("1:"&amp;LEN(F2341))), 0), ROW(INDIRECT("1:"&amp;LEN(F2341))))+1, 1) * 10^ROW(INDIRECT("1:"&amp;LEN(F2341)))/10),"")</f>
        <v>30</v>
      </c>
      <c r="M2341" t="str">
        <f t="shared" si="72"/>
        <v>second</v>
      </c>
      <c r="N2341">
        <f t="shared" ca="1" si="73"/>
        <v>30</v>
      </c>
    </row>
    <row r="2342" spans="1:14" x14ac:dyDescent="0.35">
      <c r="A2342" s="1">
        <v>36068.875</v>
      </c>
      <c r="B2342" t="s">
        <v>3609</v>
      </c>
      <c r="C2342" t="s">
        <v>9</v>
      </c>
      <c r="D2342" t="s">
        <v>10</v>
      </c>
      <c r="E2342" t="s">
        <v>15</v>
      </c>
      <c r="F2342" t="s">
        <v>188</v>
      </c>
      <c r="G2342" t="s">
        <v>3610</v>
      </c>
      <c r="H2342" s="2">
        <v>37925</v>
      </c>
      <c r="I2342" t="str">
        <f>IFERROR(IFERROR(IFERROR(
VLOOKUP("*"&amp;$B2342&amp;"*", [1]cities_output!$A:$C,1,0),
VLOOKUP("*"&amp;LEFT($B2342,5)&amp;"*", [1]cities_output!$A:$C,1,0)),
VLOOKUP("*"&amp;RIGHT($B2342,5)&amp;"*", [1]cities_output!$A:$C,1,0)),
"")</f>
        <v>Hermann</v>
      </c>
      <c r="J2342">
        <f>IFERROR(IFERROR(IFERROR(
VLOOKUP("*"&amp;$B2342&amp;"*", [1]cities_output!$A:$C,2,0),
VLOOKUP("*"&amp;LEFT($B2342,5)&amp;"*", [1]cities_output!$A:$C,2,0)),
VLOOKUP("*"&amp;RIGHT($B2342,5)&amp;"*", [1]cities_output!$A:$C,2,0)),
"")</f>
        <v>38.7042</v>
      </c>
      <c r="K2342">
        <f>IFERROR(IFERROR(IFERROR(
VLOOKUP("*"&amp;$B2342&amp;"*", [1]cities_output!$A:$C,3,0),
VLOOKUP("*"&amp;LEFT($B2342,5)&amp;"*", [1]cities_output!$A:$C,3,0)),
VLOOKUP("*"&amp;RIGHT($B2342,5)&amp;"*", [1]cities_output!$A:$C,3,0)),
"")</f>
        <v>-91.437399999999997</v>
      </c>
      <c r="L2342" cm="1">
        <f t="array" aca="1" ref="L2342" ca="1">IFERROR(SUMPRODUCT(MID(0&amp;F2342, LARGE(INDEX(ISNUMBER(--MID(F2342, ROW(INDIRECT("1:"&amp;LEN(F2342))), 1)) * ROW(INDIRECT("1:"&amp;LEN(F2342))), 0), ROW(INDIRECT("1:"&amp;LEN(F2342))))+1, 1) * 10^ROW(INDIRECT("1:"&amp;LEN(F2342)))/10),"")</f>
        <v>15</v>
      </c>
      <c r="M2342" t="str">
        <f t="shared" si="72"/>
        <v>second</v>
      </c>
      <c r="N2342">
        <f t="shared" ca="1" si="73"/>
        <v>15</v>
      </c>
    </row>
    <row r="2343" spans="1:14" x14ac:dyDescent="0.35">
      <c r="A2343" s="1">
        <v>33565.916666666664</v>
      </c>
      <c r="B2343" t="s">
        <v>1760</v>
      </c>
      <c r="C2343" t="s">
        <v>9</v>
      </c>
      <c r="D2343" t="s">
        <v>10</v>
      </c>
      <c r="E2343" t="s">
        <v>15</v>
      </c>
      <c r="F2343" s="3">
        <v>0.92013888888888884</v>
      </c>
      <c r="G2343" t="s">
        <v>3843</v>
      </c>
      <c r="H2343" s="2">
        <v>36572</v>
      </c>
      <c r="I2343" t="str">
        <f>IFERROR(IFERROR(IFERROR(
VLOOKUP("*"&amp;$B2343&amp;"*", [1]cities_output!$A:$C,1,0),
VLOOKUP("*"&amp;LEFT($B2343,5)&amp;"*", [1]cities_output!$A:$C,1,0)),
VLOOKUP("*"&amp;RIGHT($B2343,5)&amp;"*", [1]cities_output!$A:$C,1,0)),
"")</f>
        <v>Salem</v>
      </c>
      <c r="J2343">
        <f>IFERROR(IFERROR(IFERROR(
VLOOKUP("*"&amp;$B2343&amp;"*", [1]cities_output!$A:$C,2,0),
VLOOKUP("*"&amp;LEFT($B2343,5)&amp;"*", [1]cities_output!$A:$C,2,0)),
VLOOKUP("*"&amp;RIGHT($B2343,5)&amp;"*", [1]cities_output!$A:$C,2,0)),
"")</f>
        <v>37.645600000000002</v>
      </c>
      <c r="K2343">
        <f>IFERROR(IFERROR(IFERROR(
VLOOKUP("*"&amp;$B2343&amp;"*", [1]cities_output!$A:$C,3,0),
VLOOKUP("*"&amp;LEFT($B2343,5)&amp;"*", [1]cities_output!$A:$C,3,0)),
VLOOKUP("*"&amp;RIGHT($B2343,5)&amp;"*", [1]cities_output!$A:$C,3,0)),
"")</f>
        <v>-91.536000000000001</v>
      </c>
      <c r="L2343" cm="1">
        <f t="array" aca="1" ref="L2343" ca="1">IFERROR(SUMPRODUCT(MID(0&amp;F2343, LARGE(INDEX(ISNUMBER(--MID(F2343, ROW(INDIRECT("1:"&amp;LEN(F2343))), 1)) * ROW(INDIRECT("1:"&amp;LEN(F2343))), 0), ROW(INDIRECT("1:"&amp;LEN(F2343))))+1, 1) * 10^ROW(INDIRECT("1:"&amp;LEN(F2343)))/10),"")</f>
        <v>920138888888889</v>
      </c>
      <c r="M2343" t="str">
        <f t="shared" si="72"/>
        <v/>
      </c>
      <c r="N2343" t="str">
        <f t="shared" si="73"/>
        <v/>
      </c>
    </row>
    <row r="2344" spans="1:14" x14ac:dyDescent="0.35">
      <c r="A2344" s="1">
        <v>39149.826388888891</v>
      </c>
      <c r="B2344" t="s">
        <v>1760</v>
      </c>
      <c r="C2344" t="s">
        <v>9</v>
      </c>
      <c r="D2344" t="s">
        <v>10</v>
      </c>
      <c r="E2344" t="s">
        <v>11</v>
      </c>
      <c r="F2344" t="s">
        <v>2688</v>
      </c>
      <c r="G2344" t="s">
        <v>2689</v>
      </c>
      <c r="H2344" s="2">
        <v>39199</v>
      </c>
      <c r="I2344" t="str">
        <f>IFERROR(IFERROR(IFERROR(
VLOOKUP("*"&amp;$B2344&amp;"*", [1]cities_output!$A:$C,1,0),
VLOOKUP("*"&amp;LEFT($B2344,5)&amp;"*", [1]cities_output!$A:$C,1,0)),
VLOOKUP("*"&amp;RIGHT($B2344,5)&amp;"*", [1]cities_output!$A:$C,1,0)),
"")</f>
        <v>Salem</v>
      </c>
      <c r="J2344">
        <f>IFERROR(IFERROR(IFERROR(
VLOOKUP("*"&amp;$B2344&amp;"*", [1]cities_output!$A:$C,2,0),
VLOOKUP("*"&amp;LEFT($B2344,5)&amp;"*", [1]cities_output!$A:$C,2,0)),
VLOOKUP("*"&amp;RIGHT($B2344,5)&amp;"*", [1]cities_output!$A:$C,2,0)),
"")</f>
        <v>37.645600000000002</v>
      </c>
      <c r="K2344">
        <f>IFERROR(IFERROR(IFERROR(
VLOOKUP("*"&amp;$B2344&amp;"*", [1]cities_output!$A:$C,3,0),
VLOOKUP("*"&amp;LEFT($B2344,5)&amp;"*", [1]cities_output!$A:$C,3,0)),
VLOOKUP("*"&amp;RIGHT($B2344,5)&amp;"*", [1]cities_output!$A:$C,3,0)),
"")</f>
        <v>-91.536000000000001</v>
      </c>
      <c r="L2344">
        <v>10</v>
      </c>
      <c r="M2344" t="str">
        <f t="shared" si="72"/>
        <v>minute</v>
      </c>
      <c r="N2344">
        <f t="shared" si="73"/>
        <v>600</v>
      </c>
    </row>
    <row r="2345" spans="1:14" x14ac:dyDescent="0.35">
      <c r="A2345" s="1">
        <v>33552.927083333336</v>
      </c>
      <c r="B2345" t="s">
        <v>1760</v>
      </c>
      <c r="C2345" t="s">
        <v>9</v>
      </c>
      <c r="D2345" t="s">
        <v>10</v>
      </c>
      <c r="E2345" t="s">
        <v>15</v>
      </c>
      <c r="F2345" t="s">
        <v>561</v>
      </c>
      <c r="G2345" t="s">
        <v>3844</v>
      </c>
      <c r="H2345" s="2">
        <v>41794</v>
      </c>
      <c r="I2345" t="str">
        <f>IFERROR(IFERROR(IFERROR(
VLOOKUP("*"&amp;$B2345&amp;"*", [1]cities_output!$A:$C,1,0),
VLOOKUP("*"&amp;LEFT($B2345,5)&amp;"*", [1]cities_output!$A:$C,1,0)),
VLOOKUP("*"&amp;RIGHT($B2345,5)&amp;"*", [1]cities_output!$A:$C,1,0)),
"")</f>
        <v>Salem</v>
      </c>
      <c r="J2345">
        <f>IFERROR(IFERROR(IFERROR(
VLOOKUP("*"&amp;$B2345&amp;"*", [1]cities_output!$A:$C,2,0),
VLOOKUP("*"&amp;LEFT($B2345,5)&amp;"*", [1]cities_output!$A:$C,2,0)),
VLOOKUP("*"&amp;RIGHT($B2345,5)&amp;"*", [1]cities_output!$A:$C,2,0)),
"")</f>
        <v>37.645600000000002</v>
      </c>
      <c r="K2345">
        <f>IFERROR(IFERROR(IFERROR(
VLOOKUP("*"&amp;$B2345&amp;"*", [1]cities_output!$A:$C,3,0),
VLOOKUP("*"&amp;LEFT($B2345,5)&amp;"*", [1]cities_output!$A:$C,3,0)),
VLOOKUP("*"&amp;RIGHT($B2345,5)&amp;"*", [1]cities_output!$A:$C,3,0)),
"")</f>
        <v>-91.536000000000001</v>
      </c>
      <c r="L2345">
        <v>5</v>
      </c>
      <c r="M2345" t="str">
        <f t="shared" si="72"/>
        <v>minute</v>
      </c>
      <c r="N2345">
        <f t="shared" si="73"/>
        <v>300</v>
      </c>
    </row>
    <row r="2346" spans="1:14" x14ac:dyDescent="0.35">
      <c r="A2346" s="1">
        <v>39509.8125</v>
      </c>
      <c r="B2346" t="s">
        <v>1760</v>
      </c>
      <c r="C2346" t="s">
        <v>9</v>
      </c>
      <c r="D2346" t="s">
        <v>10</v>
      </c>
      <c r="E2346" t="s">
        <v>11</v>
      </c>
      <c r="F2346" t="s">
        <v>499</v>
      </c>
      <c r="G2346" t="s">
        <v>2544</v>
      </c>
      <c r="H2346" s="2">
        <v>40159</v>
      </c>
      <c r="I2346" t="str">
        <f>IFERROR(IFERROR(IFERROR(
VLOOKUP("*"&amp;$B2346&amp;"*", [1]cities_output!$A:$C,1,0),
VLOOKUP("*"&amp;LEFT($B2346,5)&amp;"*", [1]cities_output!$A:$C,1,0)),
VLOOKUP("*"&amp;RIGHT($B2346,5)&amp;"*", [1]cities_output!$A:$C,1,0)),
"")</f>
        <v>Salem</v>
      </c>
      <c r="J2346">
        <f>IFERROR(IFERROR(IFERROR(
VLOOKUP("*"&amp;$B2346&amp;"*", [1]cities_output!$A:$C,2,0),
VLOOKUP("*"&amp;LEFT($B2346,5)&amp;"*", [1]cities_output!$A:$C,2,0)),
VLOOKUP("*"&amp;RIGHT($B2346,5)&amp;"*", [1]cities_output!$A:$C,2,0)),
"")</f>
        <v>37.645600000000002</v>
      </c>
      <c r="K2346">
        <f>IFERROR(IFERROR(IFERROR(
VLOOKUP("*"&amp;$B2346&amp;"*", [1]cities_output!$A:$C,3,0),
VLOOKUP("*"&amp;LEFT($B2346,5)&amp;"*", [1]cities_output!$A:$C,3,0)),
VLOOKUP("*"&amp;RIGHT($B2346,5)&amp;"*", [1]cities_output!$A:$C,3,0)),
"")</f>
        <v>-91.536000000000001</v>
      </c>
      <c r="L2346" cm="1">
        <f t="array" aca="1" ref="L2346" ca="1">IFERROR(SUMPRODUCT(MID(0&amp;F2346, LARGE(INDEX(ISNUMBER(--MID(F2346, ROW(INDIRECT("1:"&amp;LEN(F2346))), 1)) * ROW(INDIRECT("1:"&amp;LEN(F2346))), 0), ROW(INDIRECT("1:"&amp;LEN(F2346))))+1, 1) * 10^ROW(INDIRECT("1:"&amp;LEN(F2346)))/10),"")</f>
        <v>25</v>
      </c>
      <c r="M2346" t="str">
        <f t="shared" si="72"/>
        <v>minute</v>
      </c>
      <c r="N2346">
        <f t="shared" ca="1" si="73"/>
        <v>1500</v>
      </c>
    </row>
    <row r="2347" spans="1:14" x14ac:dyDescent="0.35">
      <c r="A2347" s="1">
        <v>41093.875</v>
      </c>
      <c r="B2347" t="s">
        <v>1760</v>
      </c>
      <c r="C2347" t="s">
        <v>9</v>
      </c>
      <c r="D2347" t="s">
        <v>10</v>
      </c>
      <c r="E2347" t="s">
        <v>82</v>
      </c>
      <c r="F2347" t="s">
        <v>1762</v>
      </c>
      <c r="G2347" t="s">
        <v>1763</v>
      </c>
      <c r="H2347" s="2">
        <v>41126</v>
      </c>
      <c r="I2347" t="str">
        <f>IFERROR(IFERROR(IFERROR(
VLOOKUP("*"&amp;$B2347&amp;"*", [1]cities_output!$A:$C,1,0),
VLOOKUP("*"&amp;LEFT($B2347,5)&amp;"*", [1]cities_output!$A:$C,1,0)),
VLOOKUP("*"&amp;RIGHT($B2347,5)&amp;"*", [1]cities_output!$A:$C,1,0)),
"")</f>
        <v>Salem</v>
      </c>
      <c r="J2347">
        <f>IFERROR(IFERROR(IFERROR(
VLOOKUP("*"&amp;$B2347&amp;"*", [1]cities_output!$A:$C,2,0),
VLOOKUP("*"&amp;LEFT($B2347,5)&amp;"*", [1]cities_output!$A:$C,2,0)),
VLOOKUP("*"&amp;RIGHT($B2347,5)&amp;"*", [1]cities_output!$A:$C,2,0)),
"")</f>
        <v>37.645600000000002</v>
      </c>
      <c r="K2347">
        <f>IFERROR(IFERROR(IFERROR(
VLOOKUP("*"&amp;$B2347&amp;"*", [1]cities_output!$A:$C,3,0),
VLOOKUP("*"&amp;LEFT($B2347,5)&amp;"*", [1]cities_output!$A:$C,3,0)),
VLOOKUP("*"&amp;RIGHT($B2347,5)&amp;"*", [1]cities_output!$A:$C,3,0)),
"")</f>
        <v>-91.536000000000001</v>
      </c>
      <c r="L2347">
        <v>3</v>
      </c>
      <c r="M2347" t="str">
        <f t="shared" si="72"/>
        <v>minute</v>
      </c>
      <c r="N2347">
        <f t="shared" si="73"/>
        <v>180</v>
      </c>
    </row>
    <row r="2348" spans="1:14" x14ac:dyDescent="0.35">
      <c r="A2348" s="1">
        <v>39647.90625</v>
      </c>
      <c r="B2348" t="s">
        <v>2480</v>
      </c>
      <c r="C2348" t="s">
        <v>9</v>
      </c>
      <c r="D2348" t="s">
        <v>10</v>
      </c>
      <c r="E2348" t="s">
        <v>70</v>
      </c>
      <c r="F2348" t="s">
        <v>2481</v>
      </c>
      <c r="G2348" t="s">
        <v>2479</v>
      </c>
      <c r="H2348" s="2">
        <v>40159</v>
      </c>
      <c r="I2348" t="str">
        <f>IFERROR(IFERROR(IFERROR(
VLOOKUP("*"&amp;$B2348&amp;"*", [1]cities_output!$A:$C,1,0),
VLOOKUP("*"&amp;LEFT($B2348,5)&amp;"*", [1]cities_output!$A:$C,1,0)),
VLOOKUP("*"&amp;RIGHT($B2348,5)&amp;"*", [1]cities_output!$A:$C,1,0)),
"")</f>
        <v>Salem</v>
      </c>
      <c r="J2348">
        <f>IFERROR(IFERROR(IFERROR(
VLOOKUP("*"&amp;$B2348&amp;"*", [1]cities_output!$A:$C,2,0),
VLOOKUP("*"&amp;LEFT($B2348,5)&amp;"*", [1]cities_output!$A:$C,2,0)),
VLOOKUP("*"&amp;RIGHT($B2348,5)&amp;"*", [1]cities_output!$A:$C,2,0)),
"")</f>
        <v>37.645600000000002</v>
      </c>
      <c r="K2348">
        <f>IFERROR(IFERROR(IFERROR(
VLOOKUP("*"&amp;$B2348&amp;"*", [1]cities_output!$A:$C,3,0),
VLOOKUP("*"&amp;LEFT($B2348,5)&amp;"*", [1]cities_output!$A:$C,3,0)),
VLOOKUP("*"&amp;RIGHT($B2348,5)&amp;"*", [1]cities_output!$A:$C,3,0)),
"")</f>
        <v>-91.536000000000001</v>
      </c>
      <c r="L2348">
        <v>10</v>
      </c>
      <c r="M2348" t="str">
        <f t="shared" si="72"/>
        <v>second</v>
      </c>
      <c r="N2348">
        <f t="shared" si="73"/>
        <v>10</v>
      </c>
    </row>
    <row r="2349" spans="1:14" x14ac:dyDescent="0.35">
      <c r="A2349" s="1">
        <v>33552.927083333336</v>
      </c>
      <c r="B2349" t="s">
        <v>1760</v>
      </c>
      <c r="C2349" t="s">
        <v>9</v>
      </c>
      <c r="D2349" t="s">
        <v>10</v>
      </c>
      <c r="E2349" t="s">
        <v>15</v>
      </c>
      <c r="F2349" t="s">
        <v>160</v>
      </c>
      <c r="G2349" t="s">
        <v>3845</v>
      </c>
      <c r="H2349" s="2">
        <v>41126</v>
      </c>
      <c r="I2349" t="str">
        <f>IFERROR(IFERROR(IFERROR(
VLOOKUP("*"&amp;$B2349&amp;"*", [1]cities_output!$A:$C,1,0),
VLOOKUP("*"&amp;LEFT($B2349,5)&amp;"*", [1]cities_output!$A:$C,1,0)),
VLOOKUP("*"&amp;RIGHT($B2349,5)&amp;"*", [1]cities_output!$A:$C,1,0)),
"")</f>
        <v>Salem</v>
      </c>
      <c r="J2349">
        <f>IFERROR(IFERROR(IFERROR(
VLOOKUP("*"&amp;$B2349&amp;"*", [1]cities_output!$A:$C,2,0),
VLOOKUP("*"&amp;LEFT($B2349,5)&amp;"*", [1]cities_output!$A:$C,2,0)),
VLOOKUP("*"&amp;RIGHT($B2349,5)&amp;"*", [1]cities_output!$A:$C,2,0)),
"")</f>
        <v>37.645600000000002</v>
      </c>
      <c r="K2349">
        <f>IFERROR(IFERROR(IFERROR(
VLOOKUP("*"&amp;$B2349&amp;"*", [1]cities_output!$A:$C,3,0),
VLOOKUP("*"&amp;LEFT($B2349,5)&amp;"*", [1]cities_output!$A:$C,3,0)),
VLOOKUP("*"&amp;RIGHT($B2349,5)&amp;"*", [1]cities_output!$A:$C,3,0)),
"")</f>
        <v>-91.536000000000001</v>
      </c>
      <c r="L2349" cm="1">
        <f t="array" aca="1" ref="L2349" ca="1">IFERROR(SUMPRODUCT(MID(0&amp;F2349, LARGE(INDEX(ISNUMBER(--MID(F2349, ROW(INDIRECT("1:"&amp;LEN(F2349))), 1)) * ROW(INDIRECT("1:"&amp;LEN(F2349))), 0), ROW(INDIRECT("1:"&amp;LEN(F2349))))+1, 1) * 10^ROW(INDIRECT("1:"&amp;LEN(F2349)))/10),"")</f>
        <v>5</v>
      </c>
      <c r="M2349" t="str">
        <f t="shared" si="72"/>
        <v>minute</v>
      </c>
      <c r="N2349">
        <f t="shared" ca="1" si="73"/>
        <v>300</v>
      </c>
    </row>
    <row r="2350" spans="1:14" x14ac:dyDescent="0.35">
      <c r="A2350" s="1">
        <v>39128.711805555555</v>
      </c>
      <c r="B2350" t="s">
        <v>1760</v>
      </c>
      <c r="C2350" t="s">
        <v>9</v>
      </c>
      <c r="D2350" t="s">
        <v>10</v>
      </c>
      <c r="E2350" t="s">
        <v>15</v>
      </c>
      <c r="F2350" t="s">
        <v>1877</v>
      </c>
      <c r="G2350" t="s">
        <v>2703</v>
      </c>
      <c r="H2350" s="2">
        <v>39137</v>
      </c>
      <c r="I2350" t="str">
        <f>IFERROR(IFERROR(IFERROR(
VLOOKUP("*"&amp;$B2350&amp;"*", [1]cities_output!$A:$C,1,0),
VLOOKUP("*"&amp;LEFT($B2350,5)&amp;"*", [1]cities_output!$A:$C,1,0)),
VLOOKUP("*"&amp;RIGHT($B2350,5)&amp;"*", [1]cities_output!$A:$C,1,0)),
"")</f>
        <v>Salem</v>
      </c>
      <c r="J2350">
        <f>IFERROR(IFERROR(IFERROR(
VLOOKUP("*"&amp;$B2350&amp;"*", [1]cities_output!$A:$C,2,0),
VLOOKUP("*"&amp;LEFT($B2350,5)&amp;"*", [1]cities_output!$A:$C,2,0)),
VLOOKUP("*"&amp;RIGHT($B2350,5)&amp;"*", [1]cities_output!$A:$C,2,0)),
"")</f>
        <v>37.645600000000002</v>
      </c>
      <c r="K2350">
        <f>IFERROR(IFERROR(IFERROR(
VLOOKUP("*"&amp;$B2350&amp;"*", [1]cities_output!$A:$C,3,0),
VLOOKUP("*"&amp;LEFT($B2350,5)&amp;"*", [1]cities_output!$A:$C,3,0)),
VLOOKUP("*"&amp;RIGHT($B2350,5)&amp;"*", [1]cities_output!$A:$C,3,0)),
"")</f>
        <v>-91.536000000000001</v>
      </c>
      <c r="L2350" cm="1">
        <f t="array" aca="1" ref="L2350" ca="1">IFERROR(SUMPRODUCT(MID(0&amp;F2350, LARGE(INDEX(ISNUMBER(--MID(F2350, ROW(INDIRECT("1:"&amp;LEN(F2350))), 1)) * ROW(INDIRECT("1:"&amp;LEN(F2350))), 0), ROW(INDIRECT("1:"&amp;LEN(F2350))))+1, 1) * 10^ROW(INDIRECT("1:"&amp;LEN(F2350)))/10),"")</f>
        <v>2</v>
      </c>
      <c r="M2350" t="str">
        <f t="shared" si="72"/>
        <v>minute</v>
      </c>
      <c r="N2350">
        <f t="shared" ca="1" si="73"/>
        <v>120</v>
      </c>
    </row>
    <row r="2351" spans="1:14" x14ac:dyDescent="0.35">
      <c r="A2351" s="1">
        <v>41093.875</v>
      </c>
      <c r="B2351" t="s">
        <v>1760</v>
      </c>
      <c r="C2351" t="s">
        <v>9</v>
      </c>
      <c r="D2351" t="s">
        <v>10</v>
      </c>
      <c r="E2351" t="s">
        <v>82</v>
      </c>
      <c r="F2351" t="s">
        <v>16</v>
      </c>
      <c r="G2351" t="s">
        <v>1761</v>
      </c>
      <c r="H2351" s="2">
        <v>41126</v>
      </c>
      <c r="I2351" t="str">
        <f>IFERROR(IFERROR(IFERROR(
VLOOKUP("*"&amp;$B2351&amp;"*", [1]cities_output!$A:$C,1,0),
VLOOKUP("*"&amp;LEFT($B2351,5)&amp;"*", [1]cities_output!$A:$C,1,0)),
VLOOKUP("*"&amp;RIGHT($B2351,5)&amp;"*", [1]cities_output!$A:$C,1,0)),
"")</f>
        <v>Salem</v>
      </c>
      <c r="J2351">
        <f>IFERROR(IFERROR(IFERROR(
VLOOKUP("*"&amp;$B2351&amp;"*", [1]cities_output!$A:$C,2,0),
VLOOKUP("*"&amp;LEFT($B2351,5)&amp;"*", [1]cities_output!$A:$C,2,0)),
VLOOKUP("*"&amp;RIGHT($B2351,5)&amp;"*", [1]cities_output!$A:$C,2,0)),
"")</f>
        <v>37.645600000000002</v>
      </c>
      <c r="K2351">
        <f>IFERROR(IFERROR(IFERROR(
VLOOKUP("*"&amp;$B2351&amp;"*", [1]cities_output!$A:$C,3,0),
VLOOKUP("*"&amp;LEFT($B2351,5)&amp;"*", [1]cities_output!$A:$C,3,0)),
VLOOKUP("*"&amp;RIGHT($B2351,5)&amp;"*", [1]cities_output!$A:$C,3,0)),
"")</f>
        <v>-91.536000000000001</v>
      </c>
      <c r="L2351" cm="1">
        <f t="array" aca="1" ref="L2351" ca="1">IFERROR(SUMPRODUCT(MID(0&amp;F2351, LARGE(INDEX(ISNUMBER(--MID(F2351, ROW(INDIRECT("1:"&amp;LEN(F2351))), 1)) * ROW(INDIRECT("1:"&amp;LEN(F2351))), 0), ROW(INDIRECT("1:"&amp;LEN(F2351))))+1, 1) * 10^ROW(INDIRECT("1:"&amp;LEN(F2351)))/10),"")</f>
        <v>1</v>
      </c>
      <c r="M2351" t="str">
        <f t="shared" si="72"/>
        <v>minute</v>
      </c>
      <c r="N2351">
        <f t="shared" ca="1" si="73"/>
        <v>60</v>
      </c>
    </row>
    <row r="2352" spans="1:14" x14ac:dyDescent="0.35">
      <c r="A2352" s="1">
        <v>40148.777777777781</v>
      </c>
      <c r="B2352" t="s">
        <v>1760</v>
      </c>
      <c r="C2352" t="s">
        <v>9</v>
      </c>
      <c r="D2352" t="s">
        <v>10</v>
      </c>
      <c r="E2352" t="s">
        <v>82</v>
      </c>
      <c r="F2352" t="s">
        <v>2277</v>
      </c>
      <c r="G2352" t="s">
        <v>2278</v>
      </c>
      <c r="H2352" s="2">
        <v>40159</v>
      </c>
      <c r="I2352" t="str">
        <f>IFERROR(IFERROR(IFERROR(
VLOOKUP("*"&amp;$B2352&amp;"*", [1]cities_output!$A:$C,1,0),
VLOOKUP("*"&amp;LEFT($B2352,5)&amp;"*", [1]cities_output!$A:$C,1,0)),
VLOOKUP("*"&amp;RIGHT($B2352,5)&amp;"*", [1]cities_output!$A:$C,1,0)),
"")</f>
        <v>Salem</v>
      </c>
      <c r="J2352">
        <f>IFERROR(IFERROR(IFERROR(
VLOOKUP("*"&amp;$B2352&amp;"*", [1]cities_output!$A:$C,2,0),
VLOOKUP("*"&amp;LEFT($B2352,5)&amp;"*", [1]cities_output!$A:$C,2,0)),
VLOOKUP("*"&amp;RIGHT($B2352,5)&amp;"*", [1]cities_output!$A:$C,2,0)),
"")</f>
        <v>37.645600000000002</v>
      </c>
      <c r="K2352">
        <f>IFERROR(IFERROR(IFERROR(
VLOOKUP("*"&amp;$B2352&amp;"*", [1]cities_output!$A:$C,3,0),
VLOOKUP("*"&amp;LEFT($B2352,5)&amp;"*", [1]cities_output!$A:$C,3,0)),
VLOOKUP("*"&amp;RIGHT($B2352,5)&amp;"*", [1]cities_output!$A:$C,3,0)),
"")</f>
        <v>-91.536000000000001</v>
      </c>
      <c r="L2352" cm="1">
        <f t="array" aca="1" ref="L2352" ca="1">IFERROR(SUMPRODUCT(MID(0&amp;F2352, LARGE(INDEX(ISNUMBER(--MID(F2352, ROW(INDIRECT("1:"&amp;LEN(F2352))), 1)) * ROW(INDIRECT("1:"&amp;LEN(F2352))), 0), ROW(INDIRECT("1:"&amp;LEN(F2352))))+1, 1) * 10^ROW(INDIRECT("1:"&amp;LEN(F2352)))/10),"")</f>
        <v>15</v>
      </c>
      <c r="M2352" t="str">
        <f t="shared" si="72"/>
        <v>second</v>
      </c>
      <c r="N2352">
        <f t="shared" ca="1" si="73"/>
        <v>15</v>
      </c>
    </row>
    <row r="2353" spans="1:14" x14ac:dyDescent="0.35">
      <c r="A2353" s="1">
        <v>39647.90625</v>
      </c>
      <c r="B2353" t="s">
        <v>1760</v>
      </c>
      <c r="C2353" t="s">
        <v>9</v>
      </c>
      <c r="D2353" t="s">
        <v>10</v>
      </c>
      <c r="E2353" t="s">
        <v>70</v>
      </c>
      <c r="F2353" t="s">
        <v>52</v>
      </c>
      <c r="G2353" t="s">
        <v>2479</v>
      </c>
      <c r="H2353" s="2">
        <v>40159</v>
      </c>
      <c r="I2353" t="str">
        <f>IFERROR(IFERROR(IFERROR(
VLOOKUP("*"&amp;$B2353&amp;"*", [1]cities_output!$A:$C,1,0),
VLOOKUP("*"&amp;LEFT($B2353,5)&amp;"*", [1]cities_output!$A:$C,1,0)),
VLOOKUP("*"&amp;RIGHT($B2353,5)&amp;"*", [1]cities_output!$A:$C,1,0)),
"")</f>
        <v>Salem</v>
      </c>
      <c r="J2353">
        <f>IFERROR(IFERROR(IFERROR(
VLOOKUP("*"&amp;$B2353&amp;"*", [1]cities_output!$A:$C,2,0),
VLOOKUP("*"&amp;LEFT($B2353,5)&amp;"*", [1]cities_output!$A:$C,2,0)),
VLOOKUP("*"&amp;RIGHT($B2353,5)&amp;"*", [1]cities_output!$A:$C,2,0)),
"")</f>
        <v>37.645600000000002</v>
      </c>
      <c r="K2353">
        <f>IFERROR(IFERROR(IFERROR(
VLOOKUP("*"&amp;$B2353&amp;"*", [1]cities_output!$A:$C,3,0),
VLOOKUP("*"&amp;LEFT($B2353,5)&amp;"*", [1]cities_output!$A:$C,3,0)),
VLOOKUP("*"&amp;RIGHT($B2353,5)&amp;"*", [1]cities_output!$A:$C,3,0)),
"")</f>
        <v>-91.536000000000001</v>
      </c>
      <c r="L2353" cm="1">
        <f t="array" aca="1" ref="L2353" ca="1">IFERROR(SUMPRODUCT(MID(0&amp;F2353, LARGE(INDEX(ISNUMBER(--MID(F2353, ROW(INDIRECT("1:"&amp;LEN(F2353))), 1)) * ROW(INDIRECT("1:"&amp;LEN(F2353))), 0), ROW(INDIRECT("1:"&amp;LEN(F2353))))+1, 1) * 10^ROW(INDIRECT("1:"&amp;LEN(F2353)))/10),"")</f>
        <v>10</v>
      </c>
      <c r="M2353" t="str">
        <f t="shared" si="72"/>
        <v>second</v>
      </c>
      <c r="N2353">
        <f t="shared" ca="1" si="73"/>
        <v>10</v>
      </c>
    </row>
    <row r="2354" spans="1:14" x14ac:dyDescent="0.35">
      <c r="A2354" s="1">
        <v>40148.78125</v>
      </c>
      <c r="B2354" t="s">
        <v>1760</v>
      </c>
      <c r="C2354" t="s">
        <v>9</v>
      </c>
      <c r="D2354" t="s">
        <v>10</v>
      </c>
      <c r="E2354" t="s">
        <v>82</v>
      </c>
      <c r="F2354" t="s">
        <v>2275</v>
      </c>
      <c r="G2354" t="s">
        <v>2276</v>
      </c>
      <c r="H2354" s="2">
        <v>40159</v>
      </c>
      <c r="I2354" t="str">
        <f>IFERROR(IFERROR(IFERROR(
VLOOKUP("*"&amp;$B2354&amp;"*", [1]cities_output!$A:$C,1,0),
VLOOKUP("*"&amp;LEFT($B2354,5)&amp;"*", [1]cities_output!$A:$C,1,0)),
VLOOKUP("*"&amp;RIGHT($B2354,5)&amp;"*", [1]cities_output!$A:$C,1,0)),
"")</f>
        <v>Salem</v>
      </c>
      <c r="J2354">
        <f>IFERROR(IFERROR(IFERROR(
VLOOKUP("*"&amp;$B2354&amp;"*", [1]cities_output!$A:$C,2,0),
VLOOKUP("*"&amp;LEFT($B2354,5)&amp;"*", [1]cities_output!$A:$C,2,0)),
VLOOKUP("*"&amp;RIGHT($B2354,5)&amp;"*", [1]cities_output!$A:$C,2,0)),
"")</f>
        <v>37.645600000000002</v>
      </c>
      <c r="K2354">
        <f>IFERROR(IFERROR(IFERROR(
VLOOKUP("*"&amp;$B2354&amp;"*", [1]cities_output!$A:$C,3,0),
VLOOKUP("*"&amp;LEFT($B2354,5)&amp;"*", [1]cities_output!$A:$C,3,0)),
VLOOKUP("*"&amp;RIGHT($B2354,5)&amp;"*", [1]cities_output!$A:$C,3,0)),
"")</f>
        <v>-91.536000000000001</v>
      </c>
      <c r="L2354" cm="1">
        <f t="array" aca="1" ref="L2354" ca="1">IFERROR(SUMPRODUCT(MID(0&amp;F2354, LARGE(INDEX(ISNUMBER(--MID(F2354, ROW(INDIRECT("1:"&amp;LEN(F2354))), 1)) * ROW(INDIRECT("1:"&amp;LEN(F2354))), 0), ROW(INDIRECT("1:"&amp;LEN(F2354))))+1, 1) * 10^ROW(INDIRECT("1:"&amp;LEN(F2354)))/10),"")</f>
        <v>2</v>
      </c>
      <c r="M2354" t="str">
        <f t="shared" si="72"/>
        <v>second</v>
      </c>
      <c r="N2354">
        <f t="shared" ca="1" si="73"/>
        <v>2</v>
      </c>
    </row>
    <row r="2355" spans="1:14" x14ac:dyDescent="0.35">
      <c r="A2355" s="1">
        <v>39148.8125</v>
      </c>
      <c r="B2355" t="s">
        <v>1760</v>
      </c>
      <c r="C2355" t="s">
        <v>9</v>
      </c>
      <c r="D2355" t="s">
        <v>10</v>
      </c>
      <c r="E2355" t="s">
        <v>11</v>
      </c>
      <c r="F2355" t="s">
        <v>2694</v>
      </c>
      <c r="G2355" t="s">
        <v>2695</v>
      </c>
      <c r="H2355" s="2">
        <v>39149</v>
      </c>
      <c r="I2355" t="str">
        <f>IFERROR(IFERROR(IFERROR(
VLOOKUP("*"&amp;$B2355&amp;"*", [1]cities_output!$A:$C,1,0),
VLOOKUP("*"&amp;LEFT($B2355,5)&amp;"*", [1]cities_output!$A:$C,1,0)),
VLOOKUP("*"&amp;RIGHT($B2355,5)&amp;"*", [1]cities_output!$A:$C,1,0)),
"")</f>
        <v>Salem</v>
      </c>
      <c r="J2355">
        <f>IFERROR(IFERROR(IFERROR(
VLOOKUP("*"&amp;$B2355&amp;"*", [1]cities_output!$A:$C,2,0),
VLOOKUP("*"&amp;LEFT($B2355,5)&amp;"*", [1]cities_output!$A:$C,2,0)),
VLOOKUP("*"&amp;RIGHT($B2355,5)&amp;"*", [1]cities_output!$A:$C,2,0)),
"")</f>
        <v>37.645600000000002</v>
      </c>
      <c r="K2355">
        <f>IFERROR(IFERROR(IFERROR(
VLOOKUP("*"&amp;$B2355&amp;"*", [1]cities_output!$A:$C,3,0),
VLOOKUP("*"&amp;LEFT($B2355,5)&amp;"*", [1]cities_output!$A:$C,3,0)),
VLOOKUP("*"&amp;RIGHT($B2355,5)&amp;"*", [1]cities_output!$A:$C,3,0)),
"")</f>
        <v>-91.536000000000001</v>
      </c>
      <c r="L2355">
        <v>3</v>
      </c>
      <c r="M2355" t="str">
        <f t="shared" si="72"/>
        <v>minute</v>
      </c>
      <c r="N2355">
        <f t="shared" si="73"/>
        <v>180</v>
      </c>
    </row>
    <row r="2356" spans="1:14" x14ac:dyDescent="0.35">
      <c r="A2356" s="1">
        <v>39740.708333333336</v>
      </c>
      <c r="B2356" t="s">
        <v>2419</v>
      </c>
      <c r="C2356" t="s">
        <v>9</v>
      </c>
      <c r="D2356" t="s">
        <v>10</v>
      </c>
      <c r="E2356" t="s">
        <v>70</v>
      </c>
      <c r="F2356" t="s">
        <v>2430</v>
      </c>
      <c r="G2356" t="s">
        <v>2431</v>
      </c>
      <c r="H2356" s="2">
        <v>39752</v>
      </c>
      <c r="I2356" t="str">
        <f>IFERROR(IFERROR(IFERROR(
VLOOKUP("*"&amp;$B2356&amp;"*", [1]cities_output!$A:$C,1,0),
VLOOKUP("*"&amp;LEFT($B2356,5)&amp;"*", [1]cities_output!$A:$C,1,0)),
VLOOKUP("*"&amp;RIGHT($B2356,5)&amp;"*", [1]cities_output!$A:$C,1,0)),
"")</f>
        <v>Auxvasse</v>
      </c>
      <c r="J2356">
        <f>IFERROR(IFERROR(IFERROR(
VLOOKUP("*"&amp;$B2356&amp;"*", [1]cities_output!$A:$C,2,0),
VLOOKUP("*"&amp;LEFT($B2356,5)&amp;"*", [1]cities_output!$A:$C,2,0)),
VLOOKUP("*"&amp;RIGHT($B2356,5)&amp;"*", [1]cities_output!$A:$C,2,0)),
"")</f>
        <v>39.018099999999997</v>
      </c>
      <c r="K2356">
        <f>IFERROR(IFERROR(IFERROR(
VLOOKUP("*"&amp;$B2356&amp;"*", [1]cities_output!$A:$C,3,0),
VLOOKUP("*"&amp;LEFT($B2356,5)&amp;"*", [1]cities_output!$A:$C,3,0)),
VLOOKUP("*"&amp;RIGHT($B2356,5)&amp;"*", [1]cities_output!$A:$C,3,0)),
"")</f>
        <v>-91.897099999999995</v>
      </c>
      <c r="L2356" cm="1">
        <f t="array" aca="1" ref="L2356" ca="1">IFERROR(SUMPRODUCT(MID(0&amp;F2356, LARGE(INDEX(ISNUMBER(--MID(F2356, ROW(INDIRECT("1:"&amp;LEN(F2356))), 1)) * ROW(INDIRECT("1:"&amp;LEN(F2356))), 0), ROW(INDIRECT("1:"&amp;LEN(F2356))))+1, 1) * 10^ROW(INDIRECT("1:"&amp;LEN(F2356)))/10),"")</f>
        <v>0</v>
      </c>
      <c r="M2356" t="str">
        <f t="shared" si="72"/>
        <v/>
      </c>
      <c r="N2356" t="str">
        <f t="shared" si="73"/>
        <v/>
      </c>
    </row>
    <row r="2357" spans="1:14" x14ac:dyDescent="0.35">
      <c r="A2357" s="1">
        <v>29373.791666666668</v>
      </c>
      <c r="B2357" t="s">
        <v>2419</v>
      </c>
      <c r="C2357" t="s">
        <v>9</v>
      </c>
      <c r="D2357" t="s">
        <v>10</v>
      </c>
      <c r="E2357" t="s">
        <v>70</v>
      </c>
      <c r="F2357" t="s">
        <v>2026</v>
      </c>
      <c r="G2357" t="s">
        <v>3961</v>
      </c>
      <c r="H2357" s="2">
        <v>37438</v>
      </c>
      <c r="I2357" t="str">
        <f>IFERROR(IFERROR(IFERROR(
VLOOKUP("*"&amp;$B2357&amp;"*", [1]cities_output!$A:$C,1,0),
VLOOKUP("*"&amp;LEFT($B2357,5)&amp;"*", [1]cities_output!$A:$C,1,0)),
VLOOKUP("*"&amp;RIGHT($B2357,5)&amp;"*", [1]cities_output!$A:$C,1,0)),
"")</f>
        <v>Auxvasse</v>
      </c>
      <c r="J2357">
        <f>IFERROR(IFERROR(IFERROR(
VLOOKUP("*"&amp;$B2357&amp;"*", [1]cities_output!$A:$C,2,0),
VLOOKUP("*"&amp;LEFT($B2357,5)&amp;"*", [1]cities_output!$A:$C,2,0)),
VLOOKUP("*"&amp;RIGHT($B2357,5)&amp;"*", [1]cities_output!$A:$C,2,0)),
"")</f>
        <v>39.018099999999997</v>
      </c>
      <c r="K2357">
        <f>IFERROR(IFERROR(IFERROR(
VLOOKUP("*"&amp;$B2357&amp;"*", [1]cities_output!$A:$C,3,0),
VLOOKUP("*"&amp;LEFT($B2357,5)&amp;"*", [1]cities_output!$A:$C,3,0)),
VLOOKUP("*"&amp;RIGHT($B2357,5)&amp;"*", [1]cities_output!$A:$C,3,0)),
"")</f>
        <v>-91.897099999999995</v>
      </c>
      <c r="L2357" cm="1">
        <f t="array" aca="1" ref="L2357" ca="1">IFERROR(SUMPRODUCT(MID(0&amp;F2357, LARGE(INDEX(ISNUMBER(--MID(F2357, ROW(INDIRECT("1:"&amp;LEN(F2357))), 1)) * ROW(INDIRECT("1:"&amp;LEN(F2357))), 0), ROW(INDIRECT("1:"&amp;LEN(F2357))))+1, 1) * 10^ROW(INDIRECT("1:"&amp;LEN(F2357)))/10),"")</f>
        <v>10</v>
      </c>
      <c r="M2357" t="str">
        <f t="shared" si="72"/>
        <v>minute</v>
      </c>
      <c r="N2357">
        <f t="shared" ca="1" si="73"/>
        <v>600</v>
      </c>
    </row>
    <row r="2358" spans="1:14" x14ac:dyDescent="0.35">
      <c r="A2358" s="1">
        <v>39758.770833333336</v>
      </c>
      <c r="B2358" t="s">
        <v>2419</v>
      </c>
      <c r="C2358" t="s">
        <v>9</v>
      </c>
      <c r="D2358" t="s">
        <v>10</v>
      </c>
      <c r="E2358" t="s">
        <v>70</v>
      </c>
      <c r="F2358" t="s">
        <v>305</v>
      </c>
      <c r="G2358" t="s">
        <v>2420</v>
      </c>
      <c r="H2358" s="2">
        <v>40223</v>
      </c>
      <c r="I2358" t="str">
        <f>IFERROR(IFERROR(IFERROR(
VLOOKUP("*"&amp;$B2358&amp;"*", [1]cities_output!$A:$C,1,0),
VLOOKUP("*"&amp;LEFT($B2358,5)&amp;"*", [1]cities_output!$A:$C,1,0)),
VLOOKUP("*"&amp;RIGHT($B2358,5)&amp;"*", [1]cities_output!$A:$C,1,0)),
"")</f>
        <v>Auxvasse</v>
      </c>
      <c r="J2358">
        <f>IFERROR(IFERROR(IFERROR(
VLOOKUP("*"&amp;$B2358&amp;"*", [1]cities_output!$A:$C,2,0),
VLOOKUP("*"&amp;LEFT($B2358,5)&amp;"*", [1]cities_output!$A:$C,2,0)),
VLOOKUP("*"&amp;RIGHT($B2358,5)&amp;"*", [1]cities_output!$A:$C,2,0)),
"")</f>
        <v>39.018099999999997</v>
      </c>
      <c r="K2358">
        <f>IFERROR(IFERROR(IFERROR(
VLOOKUP("*"&amp;$B2358&amp;"*", [1]cities_output!$A:$C,3,0),
VLOOKUP("*"&amp;LEFT($B2358,5)&amp;"*", [1]cities_output!$A:$C,3,0)),
VLOOKUP("*"&amp;RIGHT($B2358,5)&amp;"*", [1]cities_output!$A:$C,3,0)),
"")</f>
        <v>-91.897099999999995</v>
      </c>
      <c r="L2358" cm="1">
        <f t="array" aca="1" ref="L2358" ca="1">IFERROR(SUMPRODUCT(MID(0&amp;F2358, LARGE(INDEX(ISNUMBER(--MID(F2358, ROW(INDIRECT("1:"&amp;LEN(F2358))), 1)) * ROW(INDIRECT("1:"&amp;LEN(F2358))), 0), ROW(INDIRECT("1:"&amp;LEN(F2358))))+1, 1) * 10^ROW(INDIRECT("1:"&amp;LEN(F2358)))/10),"")</f>
        <v>1</v>
      </c>
      <c r="M2358" t="str">
        <f t="shared" si="72"/>
        <v>minute</v>
      </c>
      <c r="N2358">
        <f t="shared" ca="1" si="73"/>
        <v>60</v>
      </c>
    </row>
    <row r="2359" spans="1:14" x14ac:dyDescent="0.35">
      <c r="A2359" s="1">
        <v>39117.824305555558</v>
      </c>
      <c r="B2359" t="s">
        <v>2419</v>
      </c>
      <c r="C2359" t="s">
        <v>9</v>
      </c>
      <c r="D2359" t="s">
        <v>10</v>
      </c>
      <c r="E2359" t="s">
        <v>44</v>
      </c>
      <c r="F2359" t="s">
        <v>2708</v>
      </c>
      <c r="G2359" t="s">
        <v>2709</v>
      </c>
      <c r="H2359" s="2">
        <v>39137</v>
      </c>
      <c r="I2359" t="str">
        <f>IFERROR(IFERROR(IFERROR(
VLOOKUP("*"&amp;$B2359&amp;"*", [1]cities_output!$A:$C,1,0),
VLOOKUP("*"&amp;LEFT($B2359,5)&amp;"*", [1]cities_output!$A:$C,1,0)),
VLOOKUP("*"&amp;RIGHT($B2359,5)&amp;"*", [1]cities_output!$A:$C,1,0)),
"")</f>
        <v>Auxvasse</v>
      </c>
      <c r="J2359">
        <f>IFERROR(IFERROR(IFERROR(
VLOOKUP("*"&amp;$B2359&amp;"*", [1]cities_output!$A:$C,2,0),
VLOOKUP("*"&amp;LEFT($B2359,5)&amp;"*", [1]cities_output!$A:$C,2,0)),
VLOOKUP("*"&amp;RIGHT($B2359,5)&amp;"*", [1]cities_output!$A:$C,2,0)),
"")</f>
        <v>39.018099999999997</v>
      </c>
      <c r="K2359">
        <f>IFERROR(IFERROR(IFERROR(
VLOOKUP("*"&amp;$B2359&amp;"*", [1]cities_output!$A:$C,3,0),
VLOOKUP("*"&amp;LEFT($B2359,5)&amp;"*", [1]cities_output!$A:$C,3,0)),
VLOOKUP("*"&amp;RIGHT($B2359,5)&amp;"*", [1]cities_output!$A:$C,3,0)),
"")</f>
        <v>-91.897099999999995</v>
      </c>
      <c r="L2359" cm="1">
        <f t="array" aca="1" ref="L2359" ca="1">IFERROR(SUMPRODUCT(MID(0&amp;F2359, LARGE(INDEX(ISNUMBER(--MID(F2359, ROW(INDIRECT("1:"&amp;LEN(F2359))), 1)) * ROW(INDIRECT("1:"&amp;LEN(F2359))), 0), ROW(INDIRECT("1:"&amp;LEN(F2359))))+1, 1) * 10^ROW(INDIRECT("1:"&amp;LEN(F2359)))/10),"")</f>
        <v>1</v>
      </c>
      <c r="M2359" t="str">
        <f t="shared" si="72"/>
        <v>second</v>
      </c>
      <c r="N2359">
        <f t="shared" ca="1" si="73"/>
        <v>1</v>
      </c>
    </row>
    <row r="2360" spans="1:14" x14ac:dyDescent="0.35">
      <c r="A2360" s="1">
        <v>44232.958333333336</v>
      </c>
      <c r="B2360" t="s">
        <v>283</v>
      </c>
      <c r="C2360" t="s">
        <v>9</v>
      </c>
      <c r="D2360" t="s">
        <v>10</v>
      </c>
      <c r="E2360" t="s">
        <v>66</v>
      </c>
      <c r="F2360" t="s">
        <v>280</v>
      </c>
      <c r="G2360" t="s">
        <v>284</v>
      </c>
      <c r="H2360" s="2">
        <v>44257</v>
      </c>
      <c r="I2360" t="str">
        <f>IFERROR(IFERROR(IFERROR(
VLOOKUP("*"&amp;$B2360&amp;"*", [1]cities_output!$A:$C,1,0),
VLOOKUP("*"&amp;LEFT($B2360,5)&amp;"*", [1]cities_output!$A:$C,1,0)),
VLOOKUP("*"&amp;RIGHT($B2360,5)&amp;"*", [1]cities_output!$A:$C,1,0)),
"")</f>
        <v>Centralia</v>
      </c>
      <c r="J2360">
        <f>IFERROR(IFERROR(IFERROR(
VLOOKUP("*"&amp;$B2360&amp;"*", [1]cities_output!$A:$C,2,0),
VLOOKUP("*"&amp;LEFT($B2360,5)&amp;"*", [1]cities_output!$A:$C,2,0)),
VLOOKUP("*"&amp;RIGHT($B2360,5)&amp;"*", [1]cities_output!$A:$C,2,0)),
"")</f>
        <v>39.210299999999997</v>
      </c>
      <c r="K2360">
        <f>IFERROR(IFERROR(IFERROR(
VLOOKUP("*"&amp;$B2360&amp;"*", [1]cities_output!$A:$C,3,0),
VLOOKUP("*"&amp;LEFT($B2360,5)&amp;"*", [1]cities_output!$A:$C,3,0)),
VLOOKUP("*"&amp;RIGHT($B2360,5)&amp;"*", [1]cities_output!$A:$C,3,0)),
"")</f>
        <v>-92.138000000000005</v>
      </c>
      <c r="L2360" cm="1">
        <f t="array" aca="1" ref="L2360" ca="1">IFERROR(SUMPRODUCT(MID(0&amp;F2360, LARGE(INDEX(ISNUMBER(--MID(F2360, ROW(INDIRECT("1:"&amp;LEN(F2360))), 1)) * ROW(INDIRECT("1:"&amp;LEN(F2360))), 0), ROW(INDIRECT("1:"&amp;LEN(F2360))))+1, 1) * 10^ROW(INDIRECT("1:"&amp;LEN(F2360)))/10),"")</f>
        <v>4</v>
      </c>
      <c r="M2360" t="str">
        <f t="shared" si="72"/>
        <v>hour</v>
      </c>
      <c r="N2360">
        <f t="shared" ca="1" si="73"/>
        <v>14400</v>
      </c>
    </row>
    <row r="2361" spans="1:14" x14ac:dyDescent="0.35">
      <c r="A2361" s="1">
        <v>39176.940972222219</v>
      </c>
      <c r="B2361" t="s">
        <v>283</v>
      </c>
      <c r="C2361" t="s">
        <v>9</v>
      </c>
      <c r="D2361" t="s">
        <v>10</v>
      </c>
      <c r="E2361" t="s">
        <v>76</v>
      </c>
      <c r="F2361" t="s">
        <v>1186</v>
      </c>
      <c r="G2361" t="s">
        <v>2683</v>
      </c>
      <c r="H2361" s="2">
        <v>39199</v>
      </c>
      <c r="I2361" t="str">
        <f>IFERROR(IFERROR(IFERROR(
VLOOKUP("*"&amp;$B2361&amp;"*", [1]cities_output!$A:$C,1,0),
VLOOKUP("*"&amp;LEFT($B2361,5)&amp;"*", [1]cities_output!$A:$C,1,0)),
VLOOKUP("*"&amp;RIGHT($B2361,5)&amp;"*", [1]cities_output!$A:$C,1,0)),
"")</f>
        <v>Centralia</v>
      </c>
      <c r="J2361">
        <f>IFERROR(IFERROR(IFERROR(
VLOOKUP("*"&amp;$B2361&amp;"*", [1]cities_output!$A:$C,2,0),
VLOOKUP("*"&amp;LEFT($B2361,5)&amp;"*", [1]cities_output!$A:$C,2,0)),
VLOOKUP("*"&amp;RIGHT($B2361,5)&amp;"*", [1]cities_output!$A:$C,2,0)),
"")</f>
        <v>39.210299999999997</v>
      </c>
      <c r="K2361">
        <f>IFERROR(IFERROR(IFERROR(
VLOOKUP("*"&amp;$B2361&amp;"*", [1]cities_output!$A:$C,3,0),
VLOOKUP("*"&amp;LEFT($B2361,5)&amp;"*", [1]cities_output!$A:$C,3,0)),
VLOOKUP("*"&amp;RIGHT($B2361,5)&amp;"*", [1]cities_output!$A:$C,3,0)),
"")</f>
        <v>-92.138000000000005</v>
      </c>
      <c r="L2361">
        <v>4</v>
      </c>
      <c r="M2361" t="str">
        <f t="shared" si="72"/>
        <v>minute</v>
      </c>
      <c r="N2361">
        <f t="shared" si="73"/>
        <v>240</v>
      </c>
    </row>
    <row r="2362" spans="1:14" x14ac:dyDescent="0.35">
      <c r="A2362" s="1">
        <v>39180.940972222219</v>
      </c>
      <c r="B2362" t="s">
        <v>283</v>
      </c>
      <c r="C2362" t="s">
        <v>9</v>
      </c>
      <c r="D2362" t="s">
        <v>10</v>
      </c>
      <c r="E2362" t="s">
        <v>76</v>
      </c>
      <c r="F2362" t="s">
        <v>696</v>
      </c>
      <c r="G2362" t="s">
        <v>2680</v>
      </c>
      <c r="H2362" s="2">
        <v>39199</v>
      </c>
      <c r="I2362" t="str">
        <f>IFERROR(IFERROR(IFERROR(
VLOOKUP("*"&amp;$B2362&amp;"*", [1]cities_output!$A:$C,1,0),
VLOOKUP("*"&amp;LEFT($B2362,5)&amp;"*", [1]cities_output!$A:$C,1,0)),
VLOOKUP("*"&amp;RIGHT($B2362,5)&amp;"*", [1]cities_output!$A:$C,1,0)),
"")</f>
        <v>Centralia</v>
      </c>
      <c r="J2362">
        <f>IFERROR(IFERROR(IFERROR(
VLOOKUP("*"&amp;$B2362&amp;"*", [1]cities_output!$A:$C,2,0),
VLOOKUP("*"&amp;LEFT($B2362,5)&amp;"*", [1]cities_output!$A:$C,2,0)),
VLOOKUP("*"&amp;RIGHT($B2362,5)&amp;"*", [1]cities_output!$A:$C,2,0)),
"")</f>
        <v>39.210299999999997</v>
      </c>
      <c r="K2362">
        <f>IFERROR(IFERROR(IFERROR(
VLOOKUP("*"&amp;$B2362&amp;"*", [1]cities_output!$A:$C,3,0),
VLOOKUP("*"&amp;LEFT($B2362,5)&amp;"*", [1]cities_output!$A:$C,3,0)),
VLOOKUP("*"&amp;RIGHT($B2362,5)&amp;"*", [1]cities_output!$A:$C,3,0)),
"")</f>
        <v>-92.138000000000005</v>
      </c>
      <c r="L2362">
        <v>2</v>
      </c>
      <c r="M2362" t="str">
        <f t="shared" si="72"/>
        <v>minute</v>
      </c>
      <c r="N2362">
        <f t="shared" si="73"/>
        <v>120</v>
      </c>
    </row>
    <row r="2363" spans="1:14" x14ac:dyDescent="0.35">
      <c r="A2363" s="1">
        <v>39859.65625</v>
      </c>
      <c r="B2363" t="s">
        <v>283</v>
      </c>
      <c r="C2363" t="s">
        <v>9</v>
      </c>
      <c r="D2363" t="s">
        <v>10</v>
      </c>
      <c r="E2363" t="s">
        <v>51</v>
      </c>
      <c r="F2363" t="s">
        <v>2380</v>
      </c>
      <c r="G2363" t="s">
        <v>2381</v>
      </c>
      <c r="H2363" s="2">
        <v>39891</v>
      </c>
      <c r="I2363" t="str">
        <f>IFERROR(IFERROR(IFERROR(
VLOOKUP("*"&amp;$B2363&amp;"*", [1]cities_output!$A:$C,1,0),
VLOOKUP("*"&amp;LEFT($B2363,5)&amp;"*", [1]cities_output!$A:$C,1,0)),
VLOOKUP("*"&amp;RIGHT($B2363,5)&amp;"*", [1]cities_output!$A:$C,1,0)),
"")</f>
        <v>Centralia</v>
      </c>
      <c r="J2363">
        <f>IFERROR(IFERROR(IFERROR(
VLOOKUP("*"&amp;$B2363&amp;"*", [1]cities_output!$A:$C,2,0),
VLOOKUP("*"&amp;LEFT($B2363,5)&amp;"*", [1]cities_output!$A:$C,2,0)),
VLOOKUP("*"&amp;RIGHT($B2363,5)&amp;"*", [1]cities_output!$A:$C,2,0)),
"")</f>
        <v>39.210299999999997</v>
      </c>
      <c r="K2363">
        <f>IFERROR(IFERROR(IFERROR(
VLOOKUP("*"&amp;$B2363&amp;"*", [1]cities_output!$A:$C,3,0),
VLOOKUP("*"&amp;LEFT($B2363,5)&amp;"*", [1]cities_output!$A:$C,3,0)),
VLOOKUP("*"&amp;RIGHT($B2363,5)&amp;"*", [1]cities_output!$A:$C,3,0)),
"")</f>
        <v>-92.138000000000005</v>
      </c>
      <c r="L2363" cm="1">
        <f t="array" aca="1" ref="L2363" ca="1">IFERROR(SUMPRODUCT(MID(0&amp;F2363, LARGE(INDEX(ISNUMBER(--MID(F2363, ROW(INDIRECT("1:"&amp;LEN(F2363))), 1)) * ROW(INDIRECT("1:"&amp;LEN(F2363))), 0), ROW(INDIRECT("1:"&amp;LEN(F2363))))+1, 1) * 10^ROW(INDIRECT("1:"&amp;LEN(F2363)))/10),"")</f>
        <v>7</v>
      </c>
      <c r="M2363" t="str">
        <f t="shared" si="72"/>
        <v>minute</v>
      </c>
      <c r="N2363">
        <f t="shared" ca="1" si="73"/>
        <v>420</v>
      </c>
    </row>
    <row r="2364" spans="1:14" x14ac:dyDescent="0.35">
      <c r="A2364" s="1">
        <v>37617.400694444441</v>
      </c>
      <c r="B2364" t="s">
        <v>3167</v>
      </c>
      <c r="C2364" t="s">
        <v>9</v>
      </c>
      <c r="D2364" t="s">
        <v>10</v>
      </c>
      <c r="E2364" t="s">
        <v>11</v>
      </c>
      <c r="G2364" t="s">
        <v>3169</v>
      </c>
      <c r="H2364" s="2">
        <v>38156</v>
      </c>
      <c r="I2364" t="str">
        <f>IFERROR(IFERROR(IFERROR(
VLOOKUP("*"&amp;$B2364&amp;"*", [1]cities_output!$A:$C,1,0),
VLOOKUP("*"&amp;LEFT($B2364,5)&amp;"*", [1]cities_output!$A:$C,1,0)),
VLOOKUP("*"&amp;RIGHT($B2364,5)&amp;"*", [1]cities_output!$A:$C,1,0)),
"")</f>
        <v>Roby</v>
      </c>
      <c r="J2364">
        <f>IFERROR(IFERROR(IFERROR(
VLOOKUP("*"&amp;$B2364&amp;"*", [1]cities_output!$A:$C,2,0),
VLOOKUP("*"&amp;LEFT($B2364,5)&amp;"*", [1]cities_output!$A:$C,2,0)),
VLOOKUP("*"&amp;RIGHT($B2364,5)&amp;"*", [1]cities_output!$A:$C,2,0)),
"")</f>
        <v>37.515599999999999</v>
      </c>
      <c r="K2364">
        <f>IFERROR(IFERROR(IFERROR(
VLOOKUP("*"&amp;$B2364&amp;"*", [1]cities_output!$A:$C,3,0),
VLOOKUP("*"&amp;LEFT($B2364,5)&amp;"*", [1]cities_output!$A:$C,3,0)),
VLOOKUP("*"&amp;RIGHT($B2364,5)&amp;"*", [1]cities_output!$A:$C,3,0)),
"")</f>
        <v>-92.138999999999996</v>
      </c>
      <c r="L2364" t="str" cm="1">
        <f t="array" aca="1" ref="L2364" ca="1">IFERROR(SUMPRODUCT(MID(0&amp;F2364, LARGE(INDEX(ISNUMBER(--MID(F2364, ROW(INDIRECT("1:"&amp;LEN(F2364))), 1)) * ROW(INDIRECT("1:"&amp;LEN(F2364))), 0), ROW(INDIRECT("1:"&amp;LEN(F2364))))+1, 1) * 10^ROW(INDIRECT("1:"&amp;LEN(F2364)))/10),"")</f>
        <v/>
      </c>
      <c r="M2364" t="str">
        <f t="shared" si="72"/>
        <v/>
      </c>
      <c r="N2364" t="str">
        <f t="shared" si="73"/>
        <v/>
      </c>
    </row>
    <row r="2365" spans="1:14" x14ac:dyDescent="0.35">
      <c r="A2365" s="1">
        <v>37617.979166666664</v>
      </c>
      <c r="B2365" t="s">
        <v>3167</v>
      </c>
      <c r="C2365" t="s">
        <v>9</v>
      </c>
      <c r="D2365" t="s">
        <v>10</v>
      </c>
      <c r="E2365" t="s">
        <v>652</v>
      </c>
      <c r="F2365" t="s">
        <v>2026</v>
      </c>
      <c r="G2365" t="s">
        <v>3168</v>
      </c>
      <c r="H2365" s="2">
        <v>37701</v>
      </c>
      <c r="I2365" t="str">
        <f>IFERROR(IFERROR(IFERROR(
VLOOKUP("*"&amp;$B2365&amp;"*", [1]cities_output!$A:$C,1,0),
VLOOKUP("*"&amp;LEFT($B2365,5)&amp;"*", [1]cities_output!$A:$C,1,0)),
VLOOKUP("*"&amp;RIGHT($B2365,5)&amp;"*", [1]cities_output!$A:$C,1,0)),
"")</f>
        <v>Roby</v>
      </c>
      <c r="J2365">
        <f>IFERROR(IFERROR(IFERROR(
VLOOKUP("*"&amp;$B2365&amp;"*", [1]cities_output!$A:$C,2,0),
VLOOKUP("*"&amp;LEFT($B2365,5)&amp;"*", [1]cities_output!$A:$C,2,0)),
VLOOKUP("*"&amp;RIGHT($B2365,5)&amp;"*", [1]cities_output!$A:$C,2,0)),
"")</f>
        <v>37.515599999999999</v>
      </c>
      <c r="K2365">
        <f>IFERROR(IFERROR(IFERROR(
VLOOKUP("*"&amp;$B2365&amp;"*", [1]cities_output!$A:$C,3,0),
VLOOKUP("*"&amp;LEFT($B2365,5)&amp;"*", [1]cities_output!$A:$C,3,0)),
VLOOKUP("*"&amp;RIGHT($B2365,5)&amp;"*", [1]cities_output!$A:$C,3,0)),
"")</f>
        <v>-92.138999999999996</v>
      </c>
      <c r="L2365" cm="1">
        <f t="array" aca="1" ref="L2365" ca="1">IFERROR(SUMPRODUCT(MID(0&amp;F2365, LARGE(INDEX(ISNUMBER(--MID(F2365, ROW(INDIRECT("1:"&amp;LEN(F2365))), 1)) * ROW(INDIRECT("1:"&amp;LEN(F2365))), 0), ROW(INDIRECT("1:"&amp;LEN(F2365))))+1, 1) * 10^ROW(INDIRECT("1:"&amp;LEN(F2365)))/10),"")</f>
        <v>10</v>
      </c>
      <c r="M2365" t="str">
        <f t="shared" si="72"/>
        <v>minute</v>
      </c>
      <c r="N2365">
        <f t="shared" ca="1" si="73"/>
        <v>600</v>
      </c>
    </row>
    <row r="2366" spans="1:14" x14ac:dyDescent="0.35">
      <c r="A2366" s="1">
        <v>44831.320138888892</v>
      </c>
      <c r="B2366" t="s">
        <v>63</v>
      </c>
      <c r="C2366" t="s">
        <v>9</v>
      </c>
      <c r="D2366" t="s">
        <v>10</v>
      </c>
      <c r="E2366" t="s">
        <v>34</v>
      </c>
      <c r="F2366" t="s">
        <v>52</v>
      </c>
      <c r="G2366" t="s">
        <v>64</v>
      </c>
      <c r="H2366" s="2">
        <v>44842</v>
      </c>
      <c r="I2366" t="str">
        <f>IFERROR(IFERROR(IFERROR(
VLOOKUP("*"&amp;$B2366&amp;"*", [1]cities_output!$A:$C,1,0),
VLOOKUP("*"&amp;LEFT($B2366,5)&amp;"*", [1]cities_output!$A:$C,1,0)),
VLOOKUP("*"&amp;RIGHT($B2366,5)&amp;"*", [1]cities_output!$A:$C,1,0)),
"")</f>
        <v>Eugene</v>
      </c>
      <c r="J2366">
        <f>IFERROR(IFERROR(IFERROR(
VLOOKUP("*"&amp;$B2366&amp;"*", [1]cities_output!$A:$C,2,0),
VLOOKUP("*"&amp;LEFT($B2366,5)&amp;"*", [1]cities_output!$A:$C,2,0)),
VLOOKUP("*"&amp;RIGHT($B2366,5)&amp;"*", [1]cities_output!$A:$C,2,0)),
"")</f>
        <v>38.353499999999997</v>
      </c>
      <c r="K2366">
        <f>IFERROR(IFERROR(IFERROR(
VLOOKUP("*"&amp;$B2366&amp;"*", [1]cities_output!$A:$C,3,0),
VLOOKUP("*"&amp;LEFT($B2366,5)&amp;"*", [1]cities_output!$A:$C,3,0)),
VLOOKUP("*"&amp;RIGHT($B2366,5)&amp;"*", [1]cities_output!$A:$C,3,0)),
"")</f>
        <v>-92.4041</v>
      </c>
      <c r="L2366" cm="1">
        <f t="array" aca="1" ref="L2366" ca="1">IFERROR(SUMPRODUCT(MID(0&amp;F2366, LARGE(INDEX(ISNUMBER(--MID(F2366, ROW(INDIRECT("1:"&amp;LEN(F2366))), 1)) * ROW(INDIRECT("1:"&amp;LEN(F2366))), 0), ROW(INDIRECT("1:"&amp;LEN(F2366))))+1, 1) * 10^ROW(INDIRECT("1:"&amp;LEN(F2366)))/10),"")</f>
        <v>10</v>
      </c>
      <c r="M2366" t="str">
        <f t="shared" si="72"/>
        <v>second</v>
      </c>
      <c r="N2366">
        <f t="shared" ca="1" si="73"/>
        <v>10</v>
      </c>
    </row>
    <row r="2367" spans="1:14" x14ac:dyDescent="0.35">
      <c r="A2367" s="1">
        <v>38461.541666666664</v>
      </c>
      <c r="B2367" t="s">
        <v>558</v>
      </c>
      <c r="C2367" t="s">
        <v>9</v>
      </c>
      <c r="D2367" t="s">
        <v>10</v>
      </c>
      <c r="E2367" t="s">
        <v>70</v>
      </c>
      <c r="F2367" t="s">
        <v>2924</v>
      </c>
      <c r="G2367" t="s">
        <v>2925</v>
      </c>
      <c r="H2367" s="2">
        <v>38483</v>
      </c>
      <c r="I2367" t="str">
        <f>IFERROR(IFERROR(IFERROR(
VLOOKUP("*"&amp;$B2367&amp;"*", [1]cities_output!$A:$C,1,0),
VLOOKUP("*"&amp;LEFT($B2367,5)&amp;"*", [1]cities_output!$A:$C,1,0)),
VLOOKUP("*"&amp;RIGHT($B2367,5)&amp;"*", [1]cities_output!$A:$C,1,0)),
"")</f>
        <v>Moberly</v>
      </c>
      <c r="J2367">
        <f>IFERROR(IFERROR(IFERROR(
VLOOKUP("*"&amp;$B2367&amp;"*", [1]cities_output!$A:$C,2,0),
VLOOKUP("*"&amp;LEFT($B2367,5)&amp;"*", [1]cities_output!$A:$C,2,0)),
VLOOKUP("*"&amp;RIGHT($B2367,5)&amp;"*", [1]cities_output!$A:$C,2,0)),
"")</f>
        <v>39.418399999999998</v>
      </c>
      <c r="K2367">
        <f>IFERROR(IFERROR(IFERROR(
VLOOKUP("*"&amp;$B2367&amp;"*", [1]cities_output!$A:$C,3,0),
VLOOKUP("*"&amp;LEFT($B2367,5)&amp;"*", [1]cities_output!$A:$C,3,0)),
VLOOKUP("*"&amp;RIGHT($B2367,5)&amp;"*", [1]cities_output!$A:$C,3,0)),
"")</f>
        <v>-92.438199999999995</v>
      </c>
      <c r="L2367" cm="1">
        <f t="array" aca="1" ref="L2367" ca="1">IFERROR(SUMPRODUCT(MID(0&amp;F2367, LARGE(INDEX(ISNUMBER(--MID(F2367, ROW(INDIRECT("1:"&amp;LEN(F2367))), 1)) * ROW(INDIRECT("1:"&amp;LEN(F2367))), 0), ROW(INDIRECT("1:"&amp;LEN(F2367))))+1, 1) * 10^ROW(INDIRECT("1:"&amp;LEN(F2367)))/10),"")</f>
        <v>0</v>
      </c>
      <c r="M2367" t="str">
        <f t="shared" si="72"/>
        <v/>
      </c>
      <c r="N2367" t="str">
        <f t="shared" si="73"/>
        <v/>
      </c>
    </row>
    <row r="2368" spans="1:14" x14ac:dyDescent="0.35">
      <c r="A2368" s="1">
        <v>23924.875</v>
      </c>
      <c r="B2368" t="s">
        <v>558</v>
      </c>
      <c r="C2368" t="s">
        <v>9</v>
      </c>
      <c r="D2368" t="s">
        <v>10</v>
      </c>
      <c r="E2368" t="s">
        <v>11</v>
      </c>
      <c r="F2368" t="s">
        <v>430</v>
      </c>
      <c r="G2368" t="s">
        <v>4060</v>
      </c>
      <c r="H2368" s="2">
        <v>41716</v>
      </c>
      <c r="I2368" t="str">
        <f>IFERROR(IFERROR(IFERROR(
VLOOKUP("*"&amp;$B2368&amp;"*", [1]cities_output!$A:$C,1,0),
VLOOKUP("*"&amp;LEFT($B2368,5)&amp;"*", [1]cities_output!$A:$C,1,0)),
VLOOKUP("*"&amp;RIGHT($B2368,5)&amp;"*", [1]cities_output!$A:$C,1,0)),
"")</f>
        <v>Moberly</v>
      </c>
      <c r="J2368">
        <f>IFERROR(IFERROR(IFERROR(
VLOOKUP("*"&amp;$B2368&amp;"*", [1]cities_output!$A:$C,2,0),
VLOOKUP("*"&amp;LEFT($B2368,5)&amp;"*", [1]cities_output!$A:$C,2,0)),
VLOOKUP("*"&amp;RIGHT($B2368,5)&amp;"*", [1]cities_output!$A:$C,2,0)),
"")</f>
        <v>39.418399999999998</v>
      </c>
      <c r="K2368">
        <f>IFERROR(IFERROR(IFERROR(
VLOOKUP("*"&amp;$B2368&amp;"*", [1]cities_output!$A:$C,3,0),
VLOOKUP("*"&amp;LEFT($B2368,5)&amp;"*", [1]cities_output!$A:$C,3,0)),
VLOOKUP("*"&amp;RIGHT($B2368,5)&amp;"*", [1]cities_output!$A:$C,3,0)),
"")</f>
        <v>-92.438199999999995</v>
      </c>
      <c r="L2368">
        <v>10</v>
      </c>
      <c r="M2368" t="str">
        <f t="shared" si="72"/>
        <v>minute</v>
      </c>
      <c r="N2368">
        <f t="shared" si="73"/>
        <v>600</v>
      </c>
    </row>
    <row r="2369" spans="1:14" x14ac:dyDescent="0.35">
      <c r="A2369" s="1">
        <v>43354.4375</v>
      </c>
      <c r="B2369" t="s">
        <v>558</v>
      </c>
      <c r="C2369" t="s">
        <v>9</v>
      </c>
      <c r="D2369" t="s">
        <v>10</v>
      </c>
      <c r="E2369" t="s">
        <v>76</v>
      </c>
      <c r="F2369" t="s">
        <v>360</v>
      </c>
      <c r="G2369" t="s">
        <v>727</v>
      </c>
      <c r="H2369" s="2">
        <v>43370</v>
      </c>
      <c r="I2369" t="str">
        <f>IFERROR(IFERROR(IFERROR(
VLOOKUP("*"&amp;$B2369&amp;"*", [1]cities_output!$A:$C,1,0),
VLOOKUP("*"&amp;LEFT($B2369,5)&amp;"*", [1]cities_output!$A:$C,1,0)),
VLOOKUP("*"&amp;RIGHT($B2369,5)&amp;"*", [1]cities_output!$A:$C,1,0)),
"")</f>
        <v>Moberly</v>
      </c>
      <c r="J2369">
        <f>IFERROR(IFERROR(IFERROR(
VLOOKUP("*"&amp;$B2369&amp;"*", [1]cities_output!$A:$C,2,0),
VLOOKUP("*"&amp;LEFT($B2369,5)&amp;"*", [1]cities_output!$A:$C,2,0)),
VLOOKUP("*"&amp;RIGHT($B2369,5)&amp;"*", [1]cities_output!$A:$C,2,0)),
"")</f>
        <v>39.418399999999998</v>
      </c>
      <c r="K2369">
        <f>IFERROR(IFERROR(IFERROR(
VLOOKUP("*"&amp;$B2369&amp;"*", [1]cities_output!$A:$C,3,0),
VLOOKUP("*"&amp;LEFT($B2369,5)&amp;"*", [1]cities_output!$A:$C,3,0)),
VLOOKUP("*"&amp;RIGHT($B2369,5)&amp;"*", [1]cities_output!$A:$C,3,0)),
"")</f>
        <v>-92.438199999999995</v>
      </c>
      <c r="L2369" cm="1">
        <f t="array" aca="1" ref="L2369" ca="1">IFERROR(SUMPRODUCT(MID(0&amp;F2369, LARGE(INDEX(ISNUMBER(--MID(F2369, ROW(INDIRECT("1:"&amp;LEN(F2369))), 1)) * ROW(INDIRECT("1:"&amp;LEN(F2369))), 0), ROW(INDIRECT("1:"&amp;LEN(F2369))))+1, 1) * 10^ROW(INDIRECT("1:"&amp;LEN(F2369)))/10),"")</f>
        <v>1</v>
      </c>
      <c r="M2369" t="str">
        <f t="shared" si="72"/>
        <v>hour</v>
      </c>
      <c r="N2369">
        <f t="shared" ca="1" si="73"/>
        <v>3600</v>
      </c>
    </row>
    <row r="2370" spans="1:14" x14ac:dyDescent="0.35">
      <c r="A2370" s="1">
        <v>43667.600694444445</v>
      </c>
      <c r="B2370" t="s">
        <v>558</v>
      </c>
      <c r="C2370" t="s">
        <v>9</v>
      </c>
      <c r="D2370" t="s">
        <v>10</v>
      </c>
      <c r="E2370" t="s">
        <v>15</v>
      </c>
      <c r="F2370" t="s">
        <v>610</v>
      </c>
      <c r="G2370" t="s">
        <v>611</v>
      </c>
      <c r="H2370" s="2">
        <v>43671</v>
      </c>
      <c r="I2370" t="str">
        <f>IFERROR(IFERROR(IFERROR(
VLOOKUP("*"&amp;$B2370&amp;"*", [1]cities_output!$A:$C,1,0),
VLOOKUP("*"&amp;LEFT($B2370,5)&amp;"*", [1]cities_output!$A:$C,1,0)),
VLOOKUP("*"&amp;RIGHT($B2370,5)&amp;"*", [1]cities_output!$A:$C,1,0)),
"")</f>
        <v>Moberly</v>
      </c>
      <c r="J2370">
        <f>IFERROR(IFERROR(IFERROR(
VLOOKUP("*"&amp;$B2370&amp;"*", [1]cities_output!$A:$C,2,0),
VLOOKUP("*"&amp;LEFT($B2370,5)&amp;"*", [1]cities_output!$A:$C,2,0)),
VLOOKUP("*"&amp;RIGHT($B2370,5)&amp;"*", [1]cities_output!$A:$C,2,0)),
"")</f>
        <v>39.418399999999998</v>
      </c>
      <c r="K2370">
        <f>IFERROR(IFERROR(IFERROR(
VLOOKUP("*"&amp;$B2370&amp;"*", [1]cities_output!$A:$C,3,0),
VLOOKUP("*"&amp;LEFT($B2370,5)&amp;"*", [1]cities_output!$A:$C,3,0)),
VLOOKUP("*"&amp;RIGHT($B2370,5)&amp;"*", [1]cities_output!$A:$C,3,0)),
"")</f>
        <v>-92.438199999999995</v>
      </c>
      <c r="L2370">
        <v>30</v>
      </c>
      <c r="M2370" t="str">
        <f t="shared" ref="M2370:M2433" si="74">IF(ISNUMBER(SEARCH("min",F2370))=TRUE,"minute",
IF(ISNUMBER(SEARCH("sec",F2370))=TRUE,"second",
IF(ISNUMBER(SEARCH("hour",F2370))=TRUE,"hour",
IF(ISNUMBER(SEARCH("hr",F2370))=TRUE,"hour",""))))</f>
        <v>second</v>
      </c>
      <c r="N2370">
        <f t="shared" ref="N2370:N2433" si="75">IF(M2370="second",L2370, IF(M2370="minute",L2370*60, IF(M2370="hour",L2370*3600, "")))</f>
        <v>30</v>
      </c>
    </row>
    <row r="2371" spans="1:14" x14ac:dyDescent="0.35">
      <c r="A2371" s="1">
        <v>40336</v>
      </c>
      <c r="B2371" t="s">
        <v>558</v>
      </c>
      <c r="C2371" t="s">
        <v>9</v>
      </c>
      <c r="D2371" t="s">
        <v>10</v>
      </c>
      <c r="E2371" t="s">
        <v>26</v>
      </c>
      <c r="F2371" t="s">
        <v>2223</v>
      </c>
      <c r="G2371" t="s">
        <v>2224</v>
      </c>
      <c r="H2371" s="2">
        <v>40339</v>
      </c>
      <c r="I2371" t="str">
        <f>IFERROR(IFERROR(IFERROR(
VLOOKUP("*"&amp;$B2371&amp;"*", [1]cities_output!$A:$C,1,0),
VLOOKUP("*"&amp;LEFT($B2371,5)&amp;"*", [1]cities_output!$A:$C,1,0)),
VLOOKUP("*"&amp;RIGHT($B2371,5)&amp;"*", [1]cities_output!$A:$C,1,0)),
"")</f>
        <v>Moberly</v>
      </c>
      <c r="J2371">
        <f>IFERROR(IFERROR(IFERROR(
VLOOKUP("*"&amp;$B2371&amp;"*", [1]cities_output!$A:$C,2,0),
VLOOKUP("*"&amp;LEFT($B2371,5)&amp;"*", [1]cities_output!$A:$C,2,0)),
VLOOKUP("*"&amp;RIGHT($B2371,5)&amp;"*", [1]cities_output!$A:$C,2,0)),
"")</f>
        <v>39.418399999999998</v>
      </c>
      <c r="K2371">
        <f>IFERROR(IFERROR(IFERROR(
VLOOKUP("*"&amp;$B2371&amp;"*", [1]cities_output!$A:$C,3,0),
VLOOKUP("*"&amp;LEFT($B2371,5)&amp;"*", [1]cities_output!$A:$C,3,0)),
VLOOKUP("*"&amp;RIGHT($B2371,5)&amp;"*", [1]cities_output!$A:$C,3,0)),
"")</f>
        <v>-92.438199999999995</v>
      </c>
      <c r="L2371" cm="1">
        <f t="array" aca="1" ref="L2371" ca="1">IFERROR(SUMPRODUCT(MID(0&amp;F2371, LARGE(INDEX(ISNUMBER(--MID(F2371, ROW(INDIRECT("1:"&amp;LEN(F2371))), 1)) * ROW(INDIRECT("1:"&amp;LEN(F2371))), 0), ROW(INDIRECT("1:"&amp;LEN(F2371))))+1, 1) * 10^ROW(INDIRECT("1:"&amp;LEN(F2371)))/10),"")</f>
        <v>25</v>
      </c>
      <c r="M2371" t="str">
        <f t="shared" si="74"/>
        <v>minute</v>
      </c>
      <c r="N2371">
        <f t="shared" ca="1" si="75"/>
        <v>1500</v>
      </c>
    </row>
    <row r="2372" spans="1:14" x14ac:dyDescent="0.35">
      <c r="A2372" s="1">
        <v>43748.875</v>
      </c>
      <c r="B2372" t="s">
        <v>558</v>
      </c>
      <c r="C2372" t="s">
        <v>9</v>
      </c>
      <c r="D2372" t="s">
        <v>10</v>
      </c>
      <c r="E2372" t="s">
        <v>11</v>
      </c>
      <c r="F2372" t="s">
        <v>77</v>
      </c>
      <c r="G2372" t="s">
        <v>559</v>
      </c>
      <c r="H2372" s="2">
        <v>43800</v>
      </c>
      <c r="I2372" t="str">
        <f>IFERROR(IFERROR(IFERROR(
VLOOKUP("*"&amp;$B2372&amp;"*", [1]cities_output!$A:$C,1,0),
VLOOKUP("*"&amp;LEFT($B2372,5)&amp;"*", [1]cities_output!$A:$C,1,0)),
VLOOKUP("*"&amp;RIGHT($B2372,5)&amp;"*", [1]cities_output!$A:$C,1,0)),
"")</f>
        <v>Moberly</v>
      </c>
      <c r="J2372">
        <f>IFERROR(IFERROR(IFERROR(
VLOOKUP("*"&amp;$B2372&amp;"*", [1]cities_output!$A:$C,2,0),
VLOOKUP("*"&amp;LEFT($B2372,5)&amp;"*", [1]cities_output!$A:$C,2,0)),
VLOOKUP("*"&amp;RIGHT($B2372,5)&amp;"*", [1]cities_output!$A:$C,2,0)),
"")</f>
        <v>39.418399999999998</v>
      </c>
      <c r="K2372">
        <f>IFERROR(IFERROR(IFERROR(
VLOOKUP("*"&amp;$B2372&amp;"*", [1]cities_output!$A:$C,3,0),
VLOOKUP("*"&amp;LEFT($B2372,5)&amp;"*", [1]cities_output!$A:$C,3,0)),
VLOOKUP("*"&amp;RIGHT($B2372,5)&amp;"*", [1]cities_output!$A:$C,3,0)),
"")</f>
        <v>-92.438199999999995</v>
      </c>
      <c r="L2372">
        <v>2</v>
      </c>
      <c r="M2372" t="str">
        <f t="shared" si="74"/>
        <v>minute</v>
      </c>
      <c r="N2372">
        <f t="shared" si="75"/>
        <v>120</v>
      </c>
    </row>
    <row r="2373" spans="1:14" x14ac:dyDescent="0.35">
      <c r="A2373" s="1">
        <v>38732.427083333336</v>
      </c>
      <c r="B2373" t="s">
        <v>558</v>
      </c>
      <c r="C2373" t="s">
        <v>9</v>
      </c>
      <c r="D2373" t="s">
        <v>10</v>
      </c>
      <c r="E2373" t="s">
        <v>15</v>
      </c>
      <c r="F2373" t="s">
        <v>77</v>
      </c>
      <c r="G2373" t="s">
        <v>2839</v>
      </c>
      <c r="H2373" s="2">
        <v>39414</v>
      </c>
      <c r="I2373" t="str">
        <f>IFERROR(IFERROR(IFERROR(
VLOOKUP("*"&amp;$B2373&amp;"*", [1]cities_output!$A:$C,1,0),
VLOOKUP("*"&amp;LEFT($B2373,5)&amp;"*", [1]cities_output!$A:$C,1,0)),
VLOOKUP("*"&amp;RIGHT($B2373,5)&amp;"*", [1]cities_output!$A:$C,1,0)),
"")</f>
        <v>Moberly</v>
      </c>
      <c r="J2373">
        <f>IFERROR(IFERROR(IFERROR(
VLOOKUP("*"&amp;$B2373&amp;"*", [1]cities_output!$A:$C,2,0),
VLOOKUP("*"&amp;LEFT($B2373,5)&amp;"*", [1]cities_output!$A:$C,2,0)),
VLOOKUP("*"&amp;RIGHT($B2373,5)&amp;"*", [1]cities_output!$A:$C,2,0)),
"")</f>
        <v>39.418399999999998</v>
      </c>
      <c r="K2373">
        <f>IFERROR(IFERROR(IFERROR(
VLOOKUP("*"&amp;$B2373&amp;"*", [1]cities_output!$A:$C,3,0),
VLOOKUP("*"&amp;LEFT($B2373,5)&amp;"*", [1]cities_output!$A:$C,3,0)),
VLOOKUP("*"&amp;RIGHT($B2373,5)&amp;"*", [1]cities_output!$A:$C,3,0)),
"")</f>
        <v>-92.438199999999995</v>
      </c>
      <c r="L2373">
        <v>2</v>
      </c>
      <c r="M2373" t="str">
        <f t="shared" si="74"/>
        <v>minute</v>
      </c>
      <c r="N2373">
        <f t="shared" si="75"/>
        <v>120</v>
      </c>
    </row>
    <row r="2374" spans="1:14" x14ac:dyDescent="0.35">
      <c r="A2374" s="1">
        <v>42321.496527777781</v>
      </c>
      <c r="B2374" t="s">
        <v>558</v>
      </c>
      <c r="C2374" t="s">
        <v>9</v>
      </c>
      <c r="D2374" t="s">
        <v>10</v>
      </c>
      <c r="E2374" t="s">
        <v>15</v>
      </c>
      <c r="F2374" t="s">
        <v>16</v>
      </c>
      <c r="G2374" t="s">
        <v>1170</v>
      </c>
      <c r="H2374" s="2">
        <v>42334</v>
      </c>
      <c r="I2374" t="str">
        <f>IFERROR(IFERROR(IFERROR(
VLOOKUP("*"&amp;$B2374&amp;"*", [1]cities_output!$A:$C,1,0),
VLOOKUP("*"&amp;LEFT($B2374,5)&amp;"*", [1]cities_output!$A:$C,1,0)),
VLOOKUP("*"&amp;RIGHT($B2374,5)&amp;"*", [1]cities_output!$A:$C,1,0)),
"")</f>
        <v>Moberly</v>
      </c>
      <c r="J2374">
        <f>IFERROR(IFERROR(IFERROR(
VLOOKUP("*"&amp;$B2374&amp;"*", [1]cities_output!$A:$C,2,0),
VLOOKUP("*"&amp;LEFT($B2374,5)&amp;"*", [1]cities_output!$A:$C,2,0)),
VLOOKUP("*"&amp;RIGHT($B2374,5)&amp;"*", [1]cities_output!$A:$C,2,0)),
"")</f>
        <v>39.418399999999998</v>
      </c>
      <c r="K2374">
        <f>IFERROR(IFERROR(IFERROR(
VLOOKUP("*"&amp;$B2374&amp;"*", [1]cities_output!$A:$C,3,0),
VLOOKUP("*"&amp;LEFT($B2374,5)&amp;"*", [1]cities_output!$A:$C,3,0)),
VLOOKUP("*"&amp;RIGHT($B2374,5)&amp;"*", [1]cities_output!$A:$C,3,0)),
"")</f>
        <v>-92.438199999999995</v>
      </c>
      <c r="L2374" cm="1">
        <f t="array" aca="1" ref="L2374" ca="1">IFERROR(SUMPRODUCT(MID(0&amp;F2374, LARGE(INDEX(ISNUMBER(--MID(F2374, ROW(INDIRECT("1:"&amp;LEN(F2374))), 1)) * ROW(INDIRECT("1:"&amp;LEN(F2374))), 0), ROW(INDIRECT("1:"&amp;LEN(F2374))))+1, 1) * 10^ROW(INDIRECT("1:"&amp;LEN(F2374)))/10),"")</f>
        <v>1</v>
      </c>
      <c r="M2374" t="str">
        <f t="shared" si="74"/>
        <v>minute</v>
      </c>
      <c r="N2374">
        <f t="shared" ca="1" si="75"/>
        <v>60</v>
      </c>
    </row>
    <row r="2375" spans="1:14" x14ac:dyDescent="0.35">
      <c r="A2375" s="1">
        <v>42499.178472222222</v>
      </c>
      <c r="B2375" t="s">
        <v>839</v>
      </c>
      <c r="C2375" t="s">
        <v>9</v>
      </c>
      <c r="D2375" t="s">
        <v>10</v>
      </c>
      <c r="E2375" t="s">
        <v>44</v>
      </c>
      <c r="F2375" t="s">
        <v>1087</v>
      </c>
      <c r="G2375" t="s">
        <v>1088</v>
      </c>
      <c r="H2375" s="2">
        <v>42510</v>
      </c>
      <c r="I2375" t="str">
        <f>IFERROR(IFERROR(IFERROR(
VLOOKUP("*"&amp;$B2375&amp;"*", [1]cities_output!$A:$C,1,0),
VLOOKUP("*"&amp;LEFT($B2375,5)&amp;"*", [1]cities_output!$A:$C,1,0)),
VLOOKUP("*"&amp;RIGHT($B2375,5)&amp;"*", [1]cities_output!$A:$C,1,0)),
"")</f>
        <v>Montreal</v>
      </c>
      <c r="J2375">
        <f>IFERROR(IFERROR(IFERROR(
VLOOKUP("*"&amp;$B2375&amp;"*", [1]cities_output!$A:$C,2,0),
VLOOKUP("*"&amp;LEFT($B2375,5)&amp;"*", [1]cities_output!$A:$C,2,0)),
VLOOKUP("*"&amp;RIGHT($B2375,5)&amp;"*", [1]cities_output!$A:$C,2,0)),
"")</f>
        <v>37.968899999999998</v>
      </c>
      <c r="K2375">
        <f>IFERROR(IFERROR(IFERROR(
VLOOKUP("*"&amp;$B2375&amp;"*", [1]cities_output!$A:$C,3,0),
VLOOKUP("*"&amp;LEFT($B2375,5)&amp;"*", [1]cities_output!$A:$C,3,0)),
VLOOKUP("*"&amp;RIGHT($B2375,5)&amp;"*", [1]cities_output!$A:$C,3,0)),
"")</f>
        <v>-92.592100000000002</v>
      </c>
      <c r="L2375" cm="1">
        <f t="array" aca="1" ref="L2375" ca="1">IFERROR(SUMPRODUCT(MID(0&amp;F2375, LARGE(INDEX(ISNUMBER(--MID(F2375, ROW(INDIRECT("1:"&amp;LEN(F2375))), 1)) * ROW(INDIRECT("1:"&amp;LEN(F2375))), 0), ROW(INDIRECT("1:"&amp;LEN(F2375))))+1, 1) * 10^ROW(INDIRECT("1:"&amp;LEN(F2375)))/10),"")</f>
        <v>0</v>
      </c>
      <c r="M2375" t="str">
        <f t="shared" si="74"/>
        <v/>
      </c>
      <c r="N2375" t="str">
        <f t="shared" si="75"/>
        <v/>
      </c>
    </row>
    <row r="2376" spans="1:14" x14ac:dyDescent="0.35">
      <c r="A2376" s="1">
        <v>42491.084027777775</v>
      </c>
      <c r="B2376" t="s">
        <v>839</v>
      </c>
      <c r="C2376" t="s">
        <v>9</v>
      </c>
      <c r="D2376" t="s">
        <v>10</v>
      </c>
      <c r="E2376" t="s">
        <v>44</v>
      </c>
      <c r="G2376" t="s">
        <v>1089</v>
      </c>
      <c r="H2376" s="2">
        <v>42496</v>
      </c>
      <c r="I2376" t="str">
        <f>IFERROR(IFERROR(IFERROR(
VLOOKUP("*"&amp;$B2376&amp;"*", [1]cities_output!$A:$C,1,0),
VLOOKUP("*"&amp;LEFT($B2376,5)&amp;"*", [1]cities_output!$A:$C,1,0)),
VLOOKUP("*"&amp;RIGHT($B2376,5)&amp;"*", [1]cities_output!$A:$C,1,0)),
"")</f>
        <v>Montreal</v>
      </c>
      <c r="J2376">
        <f>IFERROR(IFERROR(IFERROR(
VLOOKUP("*"&amp;$B2376&amp;"*", [1]cities_output!$A:$C,2,0),
VLOOKUP("*"&amp;LEFT($B2376,5)&amp;"*", [1]cities_output!$A:$C,2,0)),
VLOOKUP("*"&amp;RIGHT($B2376,5)&amp;"*", [1]cities_output!$A:$C,2,0)),
"")</f>
        <v>37.968899999999998</v>
      </c>
      <c r="K2376">
        <f>IFERROR(IFERROR(IFERROR(
VLOOKUP("*"&amp;$B2376&amp;"*", [1]cities_output!$A:$C,3,0),
VLOOKUP("*"&amp;LEFT($B2376,5)&amp;"*", [1]cities_output!$A:$C,3,0)),
VLOOKUP("*"&amp;RIGHT($B2376,5)&amp;"*", [1]cities_output!$A:$C,3,0)),
"")</f>
        <v>-92.592100000000002</v>
      </c>
      <c r="L2376" t="str" cm="1">
        <f t="array" aca="1" ref="L2376" ca="1">IFERROR(SUMPRODUCT(MID(0&amp;F2376, LARGE(INDEX(ISNUMBER(--MID(F2376, ROW(INDIRECT("1:"&amp;LEN(F2376))), 1)) * ROW(INDIRECT("1:"&amp;LEN(F2376))), 0), ROW(INDIRECT("1:"&amp;LEN(F2376))))+1, 1) * 10^ROW(INDIRECT("1:"&amp;LEN(F2376)))/10),"")</f>
        <v/>
      </c>
      <c r="M2376" t="str">
        <f t="shared" si="74"/>
        <v/>
      </c>
      <c r="N2376" t="str">
        <f t="shared" si="75"/>
        <v/>
      </c>
    </row>
    <row r="2377" spans="1:14" x14ac:dyDescent="0.35">
      <c r="A2377" s="1">
        <v>42046.753472222219</v>
      </c>
      <c r="B2377" t="s">
        <v>839</v>
      </c>
      <c r="C2377" t="s">
        <v>9</v>
      </c>
      <c r="D2377" t="s">
        <v>10</v>
      </c>
      <c r="E2377" t="s">
        <v>79</v>
      </c>
      <c r="F2377" t="s">
        <v>1264</v>
      </c>
      <c r="G2377" t="s">
        <v>1265</v>
      </c>
      <c r="H2377" s="2">
        <v>42047</v>
      </c>
      <c r="I2377" t="str">
        <f>IFERROR(IFERROR(IFERROR(
VLOOKUP("*"&amp;$B2377&amp;"*", [1]cities_output!$A:$C,1,0),
VLOOKUP("*"&amp;LEFT($B2377,5)&amp;"*", [1]cities_output!$A:$C,1,0)),
VLOOKUP("*"&amp;RIGHT($B2377,5)&amp;"*", [1]cities_output!$A:$C,1,0)),
"")</f>
        <v>Montreal</v>
      </c>
      <c r="J2377">
        <f>IFERROR(IFERROR(IFERROR(
VLOOKUP("*"&amp;$B2377&amp;"*", [1]cities_output!$A:$C,2,0),
VLOOKUP("*"&amp;LEFT($B2377,5)&amp;"*", [1]cities_output!$A:$C,2,0)),
VLOOKUP("*"&amp;RIGHT($B2377,5)&amp;"*", [1]cities_output!$A:$C,2,0)),
"")</f>
        <v>37.968899999999998</v>
      </c>
      <c r="K2377">
        <f>IFERROR(IFERROR(IFERROR(
VLOOKUP("*"&amp;$B2377&amp;"*", [1]cities_output!$A:$C,3,0),
VLOOKUP("*"&amp;LEFT($B2377,5)&amp;"*", [1]cities_output!$A:$C,3,0)),
VLOOKUP("*"&amp;RIGHT($B2377,5)&amp;"*", [1]cities_output!$A:$C,3,0)),
"")</f>
        <v>-92.592100000000002</v>
      </c>
      <c r="L2377" cm="1">
        <f t="array" aca="1" ref="L2377" ca="1">IFERROR(SUMPRODUCT(MID(0&amp;F2377, LARGE(INDEX(ISNUMBER(--MID(F2377, ROW(INDIRECT("1:"&amp;LEN(F2377))), 1)) * ROW(INDIRECT("1:"&amp;LEN(F2377))), 0), ROW(INDIRECT("1:"&amp;LEN(F2377))))+1, 1) * 10^ROW(INDIRECT("1:"&amp;LEN(F2377)))/10),"")</f>
        <v>15</v>
      </c>
      <c r="M2377" t="str">
        <f t="shared" si="74"/>
        <v>minute</v>
      </c>
      <c r="N2377">
        <f t="shared" ca="1" si="75"/>
        <v>900</v>
      </c>
    </row>
    <row r="2378" spans="1:14" x14ac:dyDescent="0.35">
      <c r="A2378" s="1">
        <v>43022.875</v>
      </c>
      <c r="B2378" t="s">
        <v>839</v>
      </c>
      <c r="C2378" t="s">
        <v>9</v>
      </c>
      <c r="D2378" t="s">
        <v>10</v>
      </c>
      <c r="E2378" t="s">
        <v>11</v>
      </c>
      <c r="F2378" t="s">
        <v>41</v>
      </c>
      <c r="G2378" t="s">
        <v>840</v>
      </c>
      <c r="H2378" s="2">
        <v>43042</v>
      </c>
      <c r="I2378" t="str">
        <f>IFERROR(IFERROR(IFERROR(
VLOOKUP("*"&amp;$B2378&amp;"*", [1]cities_output!$A:$C,1,0),
VLOOKUP("*"&amp;LEFT($B2378,5)&amp;"*", [1]cities_output!$A:$C,1,0)),
VLOOKUP("*"&amp;RIGHT($B2378,5)&amp;"*", [1]cities_output!$A:$C,1,0)),
"")</f>
        <v>Montreal</v>
      </c>
      <c r="J2378">
        <f>IFERROR(IFERROR(IFERROR(
VLOOKUP("*"&amp;$B2378&amp;"*", [1]cities_output!$A:$C,2,0),
VLOOKUP("*"&amp;LEFT($B2378,5)&amp;"*", [1]cities_output!$A:$C,2,0)),
VLOOKUP("*"&amp;RIGHT($B2378,5)&amp;"*", [1]cities_output!$A:$C,2,0)),
"")</f>
        <v>37.968899999999998</v>
      </c>
      <c r="K2378">
        <f>IFERROR(IFERROR(IFERROR(
VLOOKUP("*"&amp;$B2378&amp;"*", [1]cities_output!$A:$C,3,0),
VLOOKUP("*"&amp;LEFT($B2378,5)&amp;"*", [1]cities_output!$A:$C,3,0)),
VLOOKUP("*"&amp;RIGHT($B2378,5)&amp;"*", [1]cities_output!$A:$C,3,0)),
"")</f>
        <v>-92.592100000000002</v>
      </c>
      <c r="L2378" cm="1">
        <f t="array" aca="1" ref="L2378" ca="1">IFERROR(SUMPRODUCT(MID(0&amp;F2378, LARGE(INDEX(ISNUMBER(--MID(F2378, ROW(INDIRECT("1:"&amp;LEN(F2378))), 1)) * ROW(INDIRECT("1:"&amp;LEN(F2378))), 0), ROW(INDIRECT("1:"&amp;LEN(F2378))))+1, 1) * 10^ROW(INDIRECT("1:"&amp;LEN(F2378)))/10),"")</f>
        <v>2</v>
      </c>
      <c r="M2378" t="str">
        <f t="shared" si="74"/>
        <v>minute</v>
      </c>
      <c r="N2378">
        <f t="shared" ca="1" si="75"/>
        <v>120</v>
      </c>
    </row>
    <row r="2379" spans="1:14" x14ac:dyDescent="0.35">
      <c r="A2379" s="1">
        <v>41055.200694444444</v>
      </c>
      <c r="B2379" t="s">
        <v>811</v>
      </c>
      <c r="C2379" t="s">
        <v>9</v>
      </c>
      <c r="D2379" t="s">
        <v>10</v>
      </c>
      <c r="E2379" t="s">
        <v>44</v>
      </c>
      <c r="F2379" s="3">
        <v>8.3333333333333329E-2</v>
      </c>
      <c r="G2379" t="s">
        <v>1802</v>
      </c>
      <c r="H2379" s="2">
        <v>41058</v>
      </c>
      <c r="I2379" t="str">
        <f>IFERROR(IFERROR(IFERROR(
VLOOKUP("*"&amp;$B2379&amp;"*", [1]cities_output!$A:$C,1,0),
VLOOKUP("*"&amp;LEFT($B2379,5)&amp;"*", [1]cities_output!$A:$C,1,0)),
VLOOKUP("*"&amp;RIGHT($B2379,5)&amp;"*", [1]cities_output!$A:$C,1,0)),
"")</f>
        <v>Lebanon</v>
      </c>
      <c r="J2379">
        <f>IFERROR(IFERROR(IFERROR(
VLOOKUP("*"&amp;$B2379&amp;"*", [1]cities_output!$A:$C,2,0),
VLOOKUP("*"&amp;LEFT($B2379,5)&amp;"*", [1]cities_output!$A:$C,2,0)),
VLOOKUP("*"&amp;RIGHT($B2379,5)&amp;"*", [1]cities_output!$A:$C,2,0)),
"")</f>
        <v>37.680599999999998</v>
      </c>
      <c r="K2379">
        <f>IFERROR(IFERROR(IFERROR(
VLOOKUP("*"&amp;$B2379&amp;"*", [1]cities_output!$A:$C,3,0),
VLOOKUP("*"&amp;LEFT($B2379,5)&amp;"*", [1]cities_output!$A:$C,3,0)),
VLOOKUP("*"&amp;RIGHT($B2379,5)&amp;"*", [1]cities_output!$A:$C,3,0)),
"")</f>
        <v>-92.663799999999995</v>
      </c>
      <c r="L2379" cm="1">
        <f t="array" aca="1" ref="L2379" ca="1">IFERROR(SUMPRODUCT(MID(0&amp;F2379, LARGE(INDEX(ISNUMBER(--MID(F2379, ROW(INDIRECT("1:"&amp;LEN(F2379))), 1)) * ROW(INDIRECT("1:"&amp;LEN(F2379))), 0), ROW(INDIRECT("1:"&amp;LEN(F2379))))+1, 1) * 10^ROW(INDIRECT("1:"&amp;LEN(F2379)))/10),"")</f>
        <v>833333333333333</v>
      </c>
      <c r="M2379" t="str">
        <f t="shared" si="74"/>
        <v/>
      </c>
      <c r="N2379" t="str">
        <f t="shared" si="75"/>
        <v/>
      </c>
    </row>
    <row r="2380" spans="1:14" x14ac:dyDescent="0.35">
      <c r="A2380" s="1">
        <v>43078.854166666664</v>
      </c>
      <c r="B2380" t="s">
        <v>811</v>
      </c>
      <c r="C2380" t="s">
        <v>9</v>
      </c>
      <c r="D2380" t="s">
        <v>10</v>
      </c>
      <c r="E2380" t="s">
        <v>11</v>
      </c>
      <c r="F2380" t="s">
        <v>812</v>
      </c>
      <c r="G2380" t="s">
        <v>813</v>
      </c>
      <c r="H2380" s="2">
        <v>43079</v>
      </c>
      <c r="I2380" t="str">
        <f>IFERROR(IFERROR(IFERROR(
VLOOKUP("*"&amp;$B2380&amp;"*", [1]cities_output!$A:$C,1,0),
VLOOKUP("*"&amp;LEFT($B2380,5)&amp;"*", [1]cities_output!$A:$C,1,0)),
VLOOKUP("*"&amp;RIGHT($B2380,5)&amp;"*", [1]cities_output!$A:$C,1,0)),
"")</f>
        <v>Lebanon</v>
      </c>
      <c r="J2380">
        <f>IFERROR(IFERROR(IFERROR(
VLOOKUP("*"&amp;$B2380&amp;"*", [1]cities_output!$A:$C,2,0),
VLOOKUP("*"&amp;LEFT($B2380,5)&amp;"*", [1]cities_output!$A:$C,2,0)),
VLOOKUP("*"&amp;RIGHT($B2380,5)&amp;"*", [1]cities_output!$A:$C,2,0)),
"")</f>
        <v>37.680599999999998</v>
      </c>
      <c r="K2380">
        <f>IFERROR(IFERROR(IFERROR(
VLOOKUP("*"&amp;$B2380&amp;"*", [1]cities_output!$A:$C,3,0),
VLOOKUP("*"&amp;LEFT($B2380,5)&amp;"*", [1]cities_output!$A:$C,3,0)),
VLOOKUP("*"&amp;RIGHT($B2380,5)&amp;"*", [1]cities_output!$A:$C,3,0)),
"")</f>
        <v>-92.663799999999995</v>
      </c>
      <c r="L2380">
        <v>20</v>
      </c>
      <c r="M2380" t="str">
        <f t="shared" si="74"/>
        <v>minute</v>
      </c>
      <c r="N2380">
        <f t="shared" si="75"/>
        <v>1200</v>
      </c>
    </row>
    <row r="2381" spans="1:14" x14ac:dyDescent="0.35">
      <c r="A2381" s="1">
        <v>42422.791666666664</v>
      </c>
      <c r="B2381" t="s">
        <v>811</v>
      </c>
      <c r="C2381" t="s">
        <v>9</v>
      </c>
      <c r="D2381" t="s">
        <v>10</v>
      </c>
      <c r="E2381" t="s">
        <v>82</v>
      </c>
      <c r="F2381" t="s">
        <v>786</v>
      </c>
      <c r="G2381" t="s">
        <v>1127</v>
      </c>
      <c r="H2381" s="2">
        <v>42426</v>
      </c>
      <c r="I2381" t="str">
        <f>IFERROR(IFERROR(IFERROR(
VLOOKUP("*"&amp;$B2381&amp;"*", [1]cities_output!$A:$C,1,0),
VLOOKUP("*"&amp;LEFT($B2381,5)&amp;"*", [1]cities_output!$A:$C,1,0)),
VLOOKUP("*"&amp;RIGHT($B2381,5)&amp;"*", [1]cities_output!$A:$C,1,0)),
"")</f>
        <v>Lebanon</v>
      </c>
      <c r="J2381">
        <f>IFERROR(IFERROR(IFERROR(
VLOOKUP("*"&amp;$B2381&amp;"*", [1]cities_output!$A:$C,2,0),
VLOOKUP("*"&amp;LEFT($B2381,5)&amp;"*", [1]cities_output!$A:$C,2,0)),
VLOOKUP("*"&amp;RIGHT($B2381,5)&amp;"*", [1]cities_output!$A:$C,2,0)),
"")</f>
        <v>37.680599999999998</v>
      </c>
      <c r="K2381">
        <f>IFERROR(IFERROR(IFERROR(
VLOOKUP("*"&amp;$B2381&amp;"*", [1]cities_output!$A:$C,3,0),
VLOOKUP("*"&amp;LEFT($B2381,5)&amp;"*", [1]cities_output!$A:$C,3,0)),
VLOOKUP("*"&amp;RIGHT($B2381,5)&amp;"*", [1]cities_output!$A:$C,3,0)),
"")</f>
        <v>-92.663799999999995</v>
      </c>
      <c r="L2381" cm="1">
        <f t="array" aca="1" ref="L2381" ca="1">IFERROR(SUMPRODUCT(MID(0&amp;F2381, LARGE(INDEX(ISNUMBER(--MID(F2381, ROW(INDIRECT("1:"&amp;LEN(F2381))), 1)) * ROW(INDIRECT("1:"&amp;LEN(F2381))), 0), ROW(INDIRECT("1:"&amp;LEN(F2381))))+1, 1) * 10^ROW(INDIRECT("1:"&amp;LEN(F2381)))/10),"")</f>
        <v>90</v>
      </c>
      <c r="M2381" t="str">
        <f t="shared" si="74"/>
        <v>minute</v>
      </c>
      <c r="N2381">
        <f t="shared" ca="1" si="75"/>
        <v>5400</v>
      </c>
    </row>
    <row r="2382" spans="1:14" x14ac:dyDescent="0.35">
      <c r="A2382" s="1">
        <v>29767.875</v>
      </c>
      <c r="B2382" t="s">
        <v>811</v>
      </c>
      <c r="C2382" t="s">
        <v>9</v>
      </c>
      <c r="D2382" t="s">
        <v>10</v>
      </c>
      <c r="E2382" t="s">
        <v>15</v>
      </c>
      <c r="F2382" t="s">
        <v>160</v>
      </c>
      <c r="G2382" t="s">
        <v>3951</v>
      </c>
      <c r="H2382" s="2">
        <v>41212</v>
      </c>
      <c r="I2382" t="str">
        <f>IFERROR(IFERROR(IFERROR(
VLOOKUP("*"&amp;$B2382&amp;"*", [1]cities_output!$A:$C,1,0),
VLOOKUP("*"&amp;LEFT($B2382,5)&amp;"*", [1]cities_output!$A:$C,1,0)),
VLOOKUP("*"&amp;RIGHT($B2382,5)&amp;"*", [1]cities_output!$A:$C,1,0)),
"")</f>
        <v>Lebanon</v>
      </c>
      <c r="J2382">
        <f>IFERROR(IFERROR(IFERROR(
VLOOKUP("*"&amp;$B2382&amp;"*", [1]cities_output!$A:$C,2,0),
VLOOKUP("*"&amp;LEFT($B2382,5)&amp;"*", [1]cities_output!$A:$C,2,0)),
VLOOKUP("*"&amp;RIGHT($B2382,5)&amp;"*", [1]cities_output!$A:$C,2,0)),
"")</f>
        <v>37.680599999999998</v>
      </c>
      <c r="K2382">
        <f>IFERROR(IFERROR(IFERROR(
VLOOKUP("*"&amp;$B2382&amp;"*", [1]cities_output!$A:$C,3,0),
VLOOKUP("*"&amp;LEFT($B2382,5)&amp;"*", [1]cities_output!$A:$C,3,0)),
VLOOKUP("*"&amp;RIGHT($B2382,5)&amp;"*", [1]cities_output!$A:$C,3,0)),
"")</f>
        <v>-92.663799999999995</v>
      </c>
      <c r="L2382" cm="1">
        <f t="array" aca="1" ref="L2382" ca="1">IFERROR(SUMPRODUCT(MID(0&amp;F2382, LARGE(INDEX(ISNUMBER(--MID(F2382, ROW(INDIRECT("1:"&amp;LEN(F2382))), 1)) * ROW(INDIRECT("1:"&amp;LEN(F2382))), 0), ROW(INDIRECT("1:"&amp;LEN(F2382))))+1, 1) * 10^ROW(INDIRECT("1:"&amp;LEN(F2382)))/10),"")</f>
        <v>5</v>
      </c>
      <c r="M2382" t="str">
        <f t="shared" si="74"/>
        <v>minute</v>
      </c>
      <c r="N2382">
        <f t="shared" ca="1" si="75"/>
        <v>300</v>
      </c>
    </row>
    <row r="2383" spans="1:14" x14ac:dyDescent="0.35">
      <c r="A2383" s="1">
        <v>36282.958333333336</v>
      </c>
      <c r="B2383" t="s">
        <v>811</v>
      </c>
      <c r="C2383" t="s">
        <v>9</v>
      </c>
      <c r="D2383" t="s">
        <v>10</v>
      </c>
      <c r="E2383" t="s">
        <v>34</v>
      </c>
      <c r="F2383" t="s">
        <v>2586</v>
      </c>
      <c r="G2383" t="s">
        <v>3562</v>
      </c>
      <c r="H2383" s="2">
        <v>36304</v>
      </c>
      <c r="I2383" t="str">
        <f>IFERROR(IFERROR(IFERROR(
VLOOKUP("*"&amp;$B2383&amp;"*", [1]cities_output!$A:$C,1,0),
VLOOKUP("*"&amp;LEFT($B2383,5)&amp;"*", [1]cities_output!$A:$C,1,0)),
VLOOKUP("*"&amp;RIGHT($B2383,5)&amp;"*", [1]cities_output!$A:$C,1,0)),
"")</f>
        <v>Lebanon</v>
      </c>
      <c r="J2383">
        <f>IFERROR(IFERROR(IFERROR(
VLOOKUP("*"&amp;$B2383&amp;"*", [1]cities_output!$A:$C,2,0),
VLOOKUP("*"&amp;LEFT($B2383,5)&amp;"*", [1]cities_output!$A:$C,2,0)),
VLOOKUP("*"&amp;RIGHT($B2383,5)&amp;"*", [1]cities_output!$A:$C,2,0)),
"")</f>
        <v>37.680599999999998</v>
      </c>
      <c r="K2383">
        <f>IFERROR(IFERROR(IFERROR(
VLOOKUP("*"&amp;$B2383&amp;"*", [1]cities_output!$A:$C,3,0),
VLOOKUP("*"&amp;LEFT($B2383,5)&amp;"*", [1]cities_output!$A:$C,3,0)),
VLOOKUP("*"&amp;RIGHT($B2383,5)&amp;"*", [1]cities_output!$A:$C,3,0)),
"")</f>
        <v>-92.663799999999995</v>
      </c>
      <c r="L2383" cm="1">
        <f t="array" aca="1" ref="L2383" ca="1">IFERROR(SUMPRODUCT(MID(0&amp;F2383, LARGE(INDEX(ISNUMBER(--MID(F2383, ROW(INDIRECT("1:"&amp;LEN(F2383))), 1)) * ROW(INDIRECT("1:"&amp;LEN(F2383))), 0), ROW(INDIRECT("1:"&amp;LEN(F2383))))+1, 1) * 10^ROW(INDIRECT("1:"&amp;LEN(F2383)))/10),"")</f>
        <v>3</v>
      </c>
      <c r="M2383" t="str">
        <f t="shared" si="74"/>
        <v>minute</v>
      </c>
      <c r="N2383">
        <f t="shared" ca="1" si="75"/>
        <v>180</v>
      </c>
    </row>
    <row r="2384" spans="1:14" x14ac:dyDescent="0.35">
      <c r="A2384" s="1">
        <v>40126.763888888891</v>
      </c>
      <c r="B2384" t="s">
        <v>811</v>
      </c>
      <c r="C2384" t="s">
        <v>9</v>
      </c>
      <c r="D2384" t="s">
        <v>10</v>
      </c>
      <c r="E2384" t="s">
        <v>11</v>
      </c>
      <c r="F2384" t="s">
        <v>466</v>
      </c>
      <c r="G2384" t="s">
        <v>2294</v>
      </c>
      <c r="H2384" s="2">
        <v>40159</v>
      </c>
      <c r="I2384" t="str">
        <f>IFERROR(IFERROR(IFERROR(
VLOOKUP("*"&amp;$B2384&amp;"*", [1]cities_output!$A:$C,1,0),
VLOOKUP("*"&amp;LEFT($B2384,5)&amp;"*", [1]cities_output!$A:$C,1,0)),
VLOOKUP("*"&amp;RIGHT($B2384,5)&amp;"*", [1]cities_output!$A:$C,1,0)),
"")</f>
        <v>Lebanon</v>
      </c>
      <c r="J2384">
        <f>IFERROR(IFERROR(IFERROR(
VLOOKUP("*"&amp;$B2384&amp;"*", [1]cities_output!$A:$C,2,0),
VLOOKUP("*"&amp;LEFT($B2384,5)&amp;"*", [1]cities_output!$A:$C,2,0)),
VLOOKUP("*"&amp;RIGHT($B2384,5)&amp;"*", [1]cities_output!$A:$C,2,0)),
"")</f>
        <v>37.680599999999998</v>
      </c>
      <c r="K2384">
        <f>IFERROR(IFERROR(IFERROR(
VLOOKUP("*"&amp;$B2384&amp;"*", [1]cities_output!$A:$C,3,0),
VLOOKUP("*"&amp;LEFT($B2384,5)&amp;"*", [1]cities_output!$A:$C,3,0)),
VLOOKUP("*"&amp;RIGHT($B2384,5)&amp;"*", [1]cities_output!$A:$C,3,0)),
"")</f>
        <v>-92.663799999999995</v>
      </c>
      <c r="L2384" cm="1">
        <f t="array" aca="1" ref="L2384" ca="1">IFERROR(SUMPRODUCT(MID(0&amp;F2384, LARGE(INDEX(ISNUMBER(--MID(F2384, ROW(INDIRECT("1:"&amp;LEN(F2384))), 1)) * ROW(INDIRECT("1:"&amp;LEN(F2384))), 0), ROW(INDIRECT("1:"&amp;LEN(F2384))))+1, 1) * 10^ROW(INDIRECT("1:"&amp;LEN(F2384)))/10),"")</f>
        <v>1</v>
      </c>
      <c r="M2384" t="str">
        <f t="shared" si="74"/>
        <v>minute</v>
      </c>
      <c r="N2384">
        <f t="shared" ca="1" si="75"/>
        <v>60</v>
      </c>
    </row>
    <row r="2385" spans="1:14" x14ac:dyDescent="0.35">
      <c r="A2385" s="1">
        <v>40547.083333333336</v>
      </c>
      <c r="B2385" t="s">
        <v>811</v>
      </c>
      <c r="C2385" t="s">
        <v>9</v>
      </c>
      <c r="D2385" t="s">
        <v>10</v>
      </c>
      <c r="E2385" t="s">
        <v>79</v>
      </c>
      <c r="F2385" t="s">
        <v>52</v>
      </c>
      <c r="G2385" t="s">
        <v>2090</v>
      </c>
      <c r="H2385" s="2">
        <v>40548</v>
      </c>
      <c r="I2385" t="str">
        <f>IFERROR(IFERROR(IFERROR(
VLOOKUP("*"&amp;$B2385&amp;"*", [1]cities_output!$A:$C,1,0),
VLOOKUP("*"&amp;LEFT($B2385,5)&amp;"*", [1]cities_output!$A:$C,1,0)),
VLOOKUP("*"&amp;RIGHT($B2385,5)&amp;"*", [1]cities_output!$A:$C,1,0)),
"")</f>
        <v>Lebanon</v>
      </c>
      <c r="J2385">
        <f>IFERROR(IFERROR(IFERROR(
VLOOKUP("*"&amp;$B2385&amp;"*", [1]cities_output!$A:$C,2,0),
VLOOKUP("*"&amp;LEFT($B2385,5)&amp;"*", [1]cities_output!$A:$C,2,0)),
VLOOKUP("*"&amp;RIGHT($B2385,5)&amp;"*", [1]cities_output!$A:$C,2,0)),
"")</f>
        <v>37.680599999999998</v>
      </c>
      <c r="K2385">
        <f>IFERROR(IFERROR(IFERROR(
VLOOKUP("*"&amp;$B2385&amp;"*", [1]cities_output!$A:$C,3,0),
VLOOKUP("*"&amp;LEFT($B2385,5)&amp;"*", [1]cities_output!$A:$C,3,0)),
VLOOKUP("*"&amp;RIGHT($B2385,5)&amp;"*", [1]cities_output!$A:$C,3,0)),
"")</f>
        <v>-92.663799999999995</v>
      </c>
      <c r="L2385" cm="1">
        <f t="array" aca="1" ref="L2385" ca="1">IFERROR(SUMPRODUCT(MID(0&amp;F2385, LARGE(INDEX(ISNUMBER(--MID(F2385, ROW(INDIRECT("1:"&amp;LEN(F2385))), 1)) * ROW(INDIRECT("1:"&amp;LEN(F2385))), 0), ROW(INDIRECT("1:"&amp;LEN(F2385))))+1, 1) * 10^ROW(INDIRECT("1:"&amp;LEN(F2385)))/10),"")</f>
        <v>10</v>
      </c>
      <c r="M2385" t="str">
        <f t="shared" si="74"/>
        <v>second</v>
      </c>
      <c r="N2385">
        <f t="shared" ca="1" si="75"/>
        <v>10</v>
      </c>
    </row>
    <row r="2386" spans="1:14" x14ac:dyDescent="0.35">
      <c r="A2386" s="1">
        <v>35522.84375</v>
      </c>
      <c r="B2386" t="s">
        <v>811</v>
      </c>
      <c r="C2386" t="s">
        <v>9</v>
      </c>
      <c r="D2386" t="s">
        <v>10</v>
      </c>
      <c r="E2386" t="s">
        <v>76</v>
      </c>
      <c r="F2386" t="s">
        <v>3743</v>
      </c>
      <c r="G2386" t="s">
        <v>3744</v>
      </c>
      <c r="H2386" s="2">
        <v>35861</v>
      </c>
      <c r="I2386" t="str">
        <f>IFERROR(IFERROR(IFERROR(
VLOOKUP("*"&amp;$B2386&amp;"*", [1]cities_output!$A:$C,1,0),
VLOOKUP("*"&amp;LEFT($B2386,5)&amp;"*", [1]cities_output!$A:$C,1,0)),
VLOOKUP("*"&amp;RIGHT($B2386,5)&amp;"*", [1]cities_output!$A:$C,1,0)),
"")</f>
        <v>Lebanon</v>
      </c>
      <c r="J2386">
        <f>IFERROR(IFERROR(IFERROR(
VLOOKUP("*"&amp;$B2386&amp;"*", [1]cities_output!$A:$C,2,0),
VLOOKUP("*"&amp;LEFT($B2386,5)&amp;"*", [1]cities_output!$A:$C,2,0)),
VLOOKUP("*"&amp;RIGHT($B2386,5)&amp;"*", [1]cities_output!$A:$C,2,0)),
"")</f>
        <v>37.680599999999998</v>
      </c>
      <c r="K2386">
        <f>IFERROR(IFERROR(IFERROR(
VLOOKUP("*"&amp;$B2386&amp;"*", [1]cities_output!$A:$C,3,0),
VLOOKUP("*"&amp;LEFT($B2386,5)&amp;"*", [1]cities_output!$A:$C,3,0)),
VLOOKUP("*"&amp;RIGHT($B2386,5)&amp;"*", [1]cities_output!$A:$C,3,0)),
"")</f>
        <v>-92.663799999999995</v>
      </c>
      <c r="L2386">
        <v>2</v>
      </c>
      <c r="M2386" t="str">
        <f t="shared" si="74"/>
        <v>second</v>
      </c>
      <c r="N2386">
        <f t="shared" si="75"/>
        <v>2</v>
      </c>
    </row>
    <row r="2387" spans="1:14" x14ac:dyDescent="0.35">
      <c r="A2387" s="1">
        <v>37579.145833333336</v>
      </c>
      <c r="B2387" t="s">
        <v>1111</v>
      </c>
      <c r="C2387" t="s">
        <v>9</v>
      </c>
      <c r="D2387" t="s">
        <v>10</v>
      </c>
      <c r="E2387" t="s">
        <v>30</v>
      </c>
      <c r="F2387" t="s">
        <v>280</v>
      </c>
      <c r="G2387" t="s">
        <v>3177</v>
      </c>
      <c r="H2387" s="2">
        <v>37613</v>
      </c>
      <c r="I2387" t="str">
        <f>IFERROR(IFERROR(IFERROR(
VLOOKUP("*"&amp;$B2387&amp;"*", [1]cities_output!$A:$C,1,0),
VLOOKUP("*"&amp;LEFT($B2387,5)&amp;"*", [1]cities_output!$A:$C,1,0)),
VLOOKUP("*"&amp;RIGHT($B2387,5)&amp;"*", [1]cities_output!$A:$C,1,0)),
"")</f>
        <v>Stover</v>
      </c>
      <c r="J2387">
        <f>IFERROR(IFERROR(IFERROR(
VLOOKUP("*"&amp;$B2387&amp;"*", [1]cities_output!$A:$C,2,0),
VLOOKUP("*"&amp;LEFT($B2387,5)&amp;"*", [1]cities_output!$A:$C,2,0)),
VLOOKUP("*"&amp;RIGHT($B2387,5)&amp;"*", [1]cities_output!$A:$C,2,0)),
"")</f>
        <v>38.440899999999999</v>
      </c>
      <c r="K2387">
        <f>IFERROR(IFERROR(IFERROR(
VLOOKUP("*"&amp;$B2387&amp;"*", [1]cities_output!$A:$C,3,0),
VLOOKUP("*"&amp;LEFT($B2387,5)&amp;"*", [1]cities_output!$A:$C,3,0)),
VLOOKUP("*"&amp;RIGHT($B2387,5)&amp;"*", [1]cities_output!$A:$C,3,0)),
"")</f>
        <v>-92.991900000000001</v>
      </c>
      <c r="L2387" cm="1">
        <f t="array" aca="1" ref="L2387" ca="1">IFERROR(SUMPRODUCT(MID(0&amp;F2387, LARGE(INDEX(ISNUMBER(--MID(F2387, ROW(INDIRECT("1:"&amp;LEN(F2387))), 1)) * ROW(INDIRECT("1:"&amp;LEN(F2387))), 0), ROW(INDIRECT("1:"&amp;LEN(F2387))))+1, 1) * 10^ROW(INDIRECT("1:"&amp;LEN(F2387)))/10),"")</f>
        <v>4</v>
      </c>
      <c r="M2387" t="str">
        <f t="shared" si="74"/>
        <v>hour</v>
      </c>
      <c r="N2387">
        <f t="shared" ca="1" si="75"/>
        <v>14400</v>
      </c>
    </row>
    <row r="2388" spans="1:14" x14ac:dyDescent="0.35">
      <c r="A2388" s="1">
        <v>42429.805555555555</v>
      </c>
      <c r="B2388" t="s">
        <v>1111</v>
      </c>
      <c r="C2388" t="s">
        <v>9</v>
      </c>
      <c r="D2388" t="s">
        <v>10</v>
      </c>
      <c r="E2388" t="s">
        <v>54</v>
      </c>
      <c r="F2388" t="s">
        <v>160</v>
      </c>
      <c r="G2388" t="s">
        <v>1114</v>
      </c>
      <c r="H2388" s="2">
        <v>42433</v>
      </c>
      <c r="I2388" t="str">
        <f>IFERROR(IFERROR(IFERROR(
VLOOKUP("*"&amp;$B2388&amp;"*", [1]cities_output!$A:$C,1,0),
VLOOKUP("*"&amp;LEFT($B2388,5)&amp;"*", [1]cities_output!$A:$C,1,0)),
VLOOKUP("*"&amp;RIGHT($B2388,5)&amp;"*", [1]cities_output!$A:$C,1,0)),
"")</f>
        <v>Stover</v>
      </c>
      <c r="J2388">
        <f>IFERROR(IFERROR(IFERROR(
VLOOKUP("*"&amp;$B2388&amp;"*", [1]cities_output!$A:$C,2,0),
VLOOKUP("*"&amp;LEFT($B2388,5)&amp;"*", [1]cities_output!$A:$C,2,0)),
VLOOKUP("*"&amp;RIGHT($B2388,5)&amp;"*", [1]cities_output!$A:$C,2,0)),
"")</f>
        <v>38.440899999999999</v>
      </c>
      <c r="K2388">
        <f>IFERROR(IFERROR(IFERROR(
VLOOKUP("*"&amp;$B2388&amp;"*", [1]cities_output!$A:$C,3,0),
VLOOKUP("*"&amp;LEFT($B2388,5)&amp;"*", [1]cities_output!$A:$C,3,0)),
VLOOKUP("*"&amp;RIGHT($B2388,5)&amp;"*", [1]cities_output!$A:$C,3,0)),
"")</f>
        <v>-92.991900000000001</v>
      </c>
      <c r="L2388" cm="1">
        <f t="array" aca="1" ref="L2388" ca="1">IFERROR(SUMPRODUCT(MID(0&amp;F2388, LARGE(INDEX(ISNUMBER(--MID(F2388, ROW(INDIRECT("1:"&amp;LEN(F2388))), 1)) * ROW(INDIRECT("1:"&amp;LEN(F2388))), 0), ROW(INDIRECT("1:"&amp;LEN(F2388))))+1, 1) * 10^ROW(INDIRECT("1:"&amp;LEN(F2388)))/10),"")</f>
        <v>5</v>
      </c>
      <c r="M2388" t="str">
        <f t="shared" si="74"/>
        <v>minute</v>
      </c>
      <c r="N2388">
        <f t="shared" ca="1" si="75"/>
        <v>300</v>
      </c>
    </row>
    <row r="2389" spans="1:14" x14ac:dyDescent="0.35">
      <c r="A2389" s="1">
        <v>38555.833333333336</v>
      </c>
      <c r="B2389" t="s">
        <v>1111</v>
      </c>
      <c r="C2389" t="s">
        <v>9</v>
      </c>
      <c r="D2389" t="s">
        <v>10</v>
      </c>
      <c r="E2389" t="s">
        <v>11</v>
      </c>
      <c r="F2389" t="s">
        <v>2586</v>
      </c>
      <c r="G2389" t="s">
        <v>2886</v>
      </c>
      <c r="H2389" s="2">
        <v>38597</v>
      </c>
      <c r="I2389" t="str">
        <f>IFERROR(IFERROR(IFERROR(
VLOOKUP("*"&amp;$B2389&amp;"*", [1]cities_output!$A:$C,1,0),
VLOOKUP("*"&amp;LEFT($B2389,5)&amp;"*", [1]cities_output!$A:$C,1,0)),
VLOOKUP("*"&amp;RIGHT($B2389,5)&amp;"*", [1]cities_output!$A:$C,1,0)),
"")</f>
        <v>Stover</v>
      </c>
      <c r="J2389">
        <f>IFERROR(IFERROR(IFERROR(
VLOOKUP("*"&amp;$B2389&amp;"*", [1]cities_output!$A:$C,2,0),
VLOOKUP("*"&amp;LEFT($B2389,5)&amp;"*", [1]cities_output!$A:$C,2,0)),
VLOOKUP("*"&amp;RIGHT($B2389,5)&amp;"*", [1]cities_output!$A:$C,2,0)),
"")</f>
        <v>38.440899999999999</v>
      </c>
      <c r="K2389">
        <f>IFERROR(IFERROR(IFERROR(
VLOOKUP("*"&amp;$B2389&amp;"*", [1]cities_output!$A:$C,3,0),
VLOOKUP("*"&amp;LEFT($B2389,5)&amp;"*", [1]cities_output!$A:$C,3,0)),
VLOOKUP("*"&amp;RIGHT($B2389,5)&amp;"*", [1]cities_output!$A:$C,3,0)),
"")</f>
        <v>-92.991900000000001</v>
      </c>
      <c r="L2389" cm="1">
        <f t="array" aca="1" ref="L2389" ca="1">IFERROR(SUMPRODUCT(MID(0&amp;F2389, LARGE(INDEX(ISNUMBER(--MID(F2389, ROW(INDIRECT("1:"&amp;LEN(F2389))), 1)) * ROW(INDIRECT("1:"&amp;LEN(F2389))), 0), ROW(INDIRECT("1:"&amp;LEN(F2389))))+1, 1) * 10^ROW(INDIRECT("1:"&amp;LEN(F2389)))/10),"")</f>
        <v>3</v>
      </c>
      <c r="M2389" t="str">
        <f t="shared" si="74"/>
        <v>minute</v>
      </c>
      <c r="N2389">
        <f t="shared" ca="1" si="75"/>
        <v>180</v>
      </c>
    </row>
    <row r="2390" spans="1:14" x14ac:dyDescent="0.35">
      <c r="A2390" s="1">
        <v>38508.875</v>
      </c>
      <c r="B2390" t="s">
        <v>1111</v>
      </c>
      <c r="C2390" t="s">
        <v>9</v>
      </c>
      <c r="D2390" t="s">
        <v>10</v>
      </c>
      <c r="E2390" t="s">
        <v>79</v>
      </c>
      <c r="F2390" t="s">
        <v>2586</v>
      </c>
      <c r="G2390" t="s">
        <v>2915</v>
      </c>
      <c r="H2390" s="2">
        <v>38523</v>
      </c>
      <c r="I2390" t="str">
        <f>IFERROR(IFERROR(IFERROR(
VLOOKUP("*"&amp;$B2390&amp;"*", [1]cities_output!$A:$C,1,0),
VLOOKUP("*"&amp;LEFT($B2390,5)&amp;"*", [1]cities_output!$A:$C,1,0)),
VLOOKUP("*"&amp;RIGHT($B2390,5)&amp;"*", [1]cities_output!$A:$C,1,0)),
"")</f>
        <v>Stover</v>
      </c>
      <c r="J2390">
        <f>IFERROR(IFERROR(IFERROR(
VLOOKUP("*"&amp;$B2390&amp;"*", [1]cities_output!$A:$C,2,0),
VLOOKUP("*"&amp;LEFT($B2390,5)&amp;"*", [1]cities_output!$A:$C,2,0)),
VLOOKUP("*"&amp;RIGHT($B2390,5)&amp;"*", [1]cities_output!$A:$C,2,0)),
"")</f>
        <v>38.440899999999999</v>
      </c>
      <c r="K2390">
        <f>IFERROR(IFERROR(IFERROR(
VLOOKUP("*"&amp;$B2390&amp;"*", [1]cities_output!$A:$C,3,0),
VLOOKUP("*"&amp;LEFT($B2390,5)&amp;"*", [1]cities_output!$A:$C,3,0)),
VLOOKUP("*"&amp;RIGHT($B2390,5)&amp;"*", [1]cities_output!$A:$C,3,0)),
"")</f>
        <v>-92.991900000000001</v>
      </c>
      <c r="L2390" cm="1">
        <f t="array" aca="1" ref="L2390" ca="1">IFERROR(SUMPRODUCT(MID(0&amp;F2390, LARGE(INDEX(ISNUMBER(--MID(F2390, ROW(INDIRECT("1:"&amp;LEN(F2390))), 1)) * ROW(INDIRECT("1:"&amp;LEN(F2390))), 0), ROW(INDIRECT("1:"&amp;LEN(F2390))))+1, 1) * 10^ROW(INDIRECT("1:"&amp;LEN(F2390)))/10),"")</f>
        <v>3</v>
      </c>
      <c r="M2390" t="str">
        <f t="shared" si="74"/>
        <v>minute</v>
      </c>
      <c r="N2390">
        <f t="shared" ca="1" si="75"/>
        <v>180</v>
      </c>
    </row>
    <row r="2391" spans="1:14" x14ac:dyDescent="0.35">
      <c r="A2391" s="1">
        <v>42430.753472222219</v>
      </c>
      <c r="B2391" t="s">
        <v>1111</v>
      </c>
      <c r="C2391" t="s">
        <v>9</v>
      </c>
      <c r="D2391" t="s">
        <v>10</v>
      </c>
      <c r="E2391" t="s">
        <v>34</v>
      </c>
      <c r="F2391" t="s">
        <v>302</v>
      </c>
      <c r="G2391" t="s">
        <v>1112</v>
      </c>
      <c r="H2391" s="2">
        <v>42440</v>
      </c>
      <c r="I2391" t="str">
        <f>IFERROR(IFERROR(IFERROR(
VLOOKUP("*"&amp;$B2391&amp;"*", [1]cities_output!$A:$C,1,0),
VLOOKUP("*"&amp;LEFT($B2391,5)&amp;"*", [1]cities_output!$A:$C,1,0)),
VLOOKUP("*"&amp;RIGHT($B2391,5)&amp;"*", [1]cities_output!$A:$C,1,0)),
"")</f>
        <v>Stover</v>
      </c>
      <c r="J2391">
        <f>IFERROR(IFERROR(IFERROR(
VLOOKUP("*"&amp;$B2391&amp;"*", [1]cities_output!$A:$C,2,0),
VLOOKUP("*"&amp;LEFT($B2391,5)&amp;"*", [1]cities_output!$A:$C,2,0)),
VLOOKUP("*"&amp;RIGHT($B2391,5)&amp;"*", [1]cities_output!$A:$C,2,0)),
"")</f>
        <v>38.440899999999999</v>
      </c>
      <c r="K2391">
        <f>IFERROR(IFERROR(IFERROR(
VLOOKUP("*"&amp;$B2391&amp;"*", [1]cities_output!$A:$C,3,0),
VLOOKUP("*"&amp;LEFT($B2391,5)&amp;"*", [1]cities_output!$A:$C,3,0)),
VLOOKUP("*"&amp;RIGHT($B2391,5)&amp;"*", [1]cities_output!$A:$C,3,0)),
"")</f>
        <v>-92.991900000000001</v>
      </c>
      <c r="L2391" cm="1">
        <f t="array" aca="1" ref="L2391" ca="1">IFERROR(SUMPRODUCT(MID(0&amp;F2391, LARGE(INDEX(ISNUMBER(--MID(F2391, ROW(INDIRECT("1:"&amp;LEN(F2391))), 1)) * ROW(INDIRECT("1:"&amp;LEN(F2391))), 0), ROW(INDIRECT("1:"&amp;LEN(F2391))))+1, 1) * 10^ROW(INDIRECT("1:"&amp;LEN(F2391)))/10),"")</f>
        <v>30</v>
      </c>
      <c r="M2391" t="str">
        <f t="shared" si="74"/>
        <v>second</v>
      </c>
      <c r="N2391">
        <f t="shared" ca="1" si="75"/>
        <v>30</v>
      </c>
    </row>
    <row r="2392" spans="1:14" x14ac:dyDescent="0.35">
      <c r="A2392" s="1">
        <v>42751.760416666664</v>
      </c>
      <c r="B2392" t="s">
        <v>198</v>
      </c>
      <c r="C2392" t="s">
        <v>9</v>
      </c>
      <c r="D2392" t="s">
        <v>10</v>
      </c>
      <c r="E2392" t="s">
        <v>79</v>
      </c>
      <c r="F2392">
        <v>20</v>
      </c>
      <c r="G2392" t="s">
        <v>973</v>
      </c>
      <c r="H2392" s="2">
        <v>42754</v>
      </c>
      <c r="I2392" t="str">
        <f>IFERROR(IFERROR(IFERROR(
VLOOKUP("*"&amp;$B2392&amp;"*", [1]cities_output!$A:$C,1,0),
VLOOKUP("*"&amp;LEFT($B2392,5)&amp;"*", [1]cities_output!$A:$C,1,0)),
VLOOKUP("*"&amp;RIGHT($B2392,5)&amp;"*", [1]cities_output!$A:$C,1,0)),
"")</f>
        <v>Ozark</v>
      </c>
      <c r="J2392">
        <f>IFERROR(IFERROR(IFERROR(
VLOOKUP("*"&amp;$B2392&amp;"*", [1]cities_output!$A:$C,2,0),
VLOOKUP("*"&amp;LEFT($B2392,5)&amp;"*", [1]cities_output!$A:$C,2,0)),
VLOOKUP("*"&amp;RIGHT($B2392,5)&amp;"*", [1]cities_output!$A:$C,2,0)),
"")</f>
        <v>37.020899999999997</v>
      </c>
      <c r="K2392">
        <f>IFERROR(IFERROR(IFERROR(
VLOOKUP("*"&amp;$B2392&amp;"*", [1]cities_output!$A:$C,3,0),
VLOOKUP("*"&amp;LEFT($B2392,5)&amp;"*", [1]cities_output!$A:$C,3,0)),
VLOOKUP("*"&amp;RIGHT($B2392,5)&amp;"*", [1]cities_output!$A:$C,3,0)),
"")</f>
        <v>-93.206000000000003</v>
      </c>
      <c r="L2392" cm="1">
        <f t="array" aca="1" ref="L2392" ca="1">IFERROR(SUMPRODUCT(MID(0&amp;F2392, LARGE(INDEX(ISNUMBER(--MID(F2392, ROW(INDIRECT("1:"&amp;LEN(F2392))), 1)) * ROW(INDIRECT("1:"&amp;LEN(F2392))), 0), ROW(INDIRECT("1:"&amp;LEN(F2392))))+1, 1) * 10^ROW(INDIRECT("1:"&amp;LEN(F2392)))/10),"")</f>
        <v>20</v>
      </c>
      <c r="M2392" t="str">
        <f t="shared" si="74"/>
        <v/>
      </c>
      <c r="N2392" t="str">
        <f t="shared" si="75"/>
        <v/>
      </c>
    </row>
    <row r="2393" spans="1:14" x14ac:dyDescent="0.35">
      <c r="A2393" s="1">
        <v>40934.791666666664</v>
      </c>
      <c r="B2393" t="s">
        <v>198</v>
      </c>
      <c r="C2393" t="s">
        <v>9</v>
      </c>
      <c r="D2393" t="s">
        <v>10</v>
      </c>
      <c r="E2393" t="s">
        <v>82</v>
      </c>
      <c r="F2393" t="s">
        <v>1869</v>
      </c>
      <c r="G2393" t="s">
        <v>1870</v>
      </c>
      <c r="H2393" s="2">
        <v>40942</v>
      </c>
      <c r="I2393" t="str">
        <f>IFERROR(IFERROR(IFERROR(
VLOOKUP("*"&amp;$B2393&amp;"*", [1]cities_output!$A:$C,1,0),
VLOOKUP("*"&amp;LEFT($B2393,5)&amp;"*", [1]cities_output!$A:$C,1,0)),
VLOOKUP("*"&amp;RIGHT($B2393,5)&amp;"*", [1]cities_output!$A:$C,1,0)),
"")</f>
        <v>Ozark</v>
      </c>
      <c r="J2393">
        <f>IFERROR(IFERROR(IFERROR(
VLOOKUP("*"&amp;$B2393&amp;"*", [1]cities_output!$A:$C,2,0),
VLOOKUP("*"&amp;LEFT($B2393,5)&amp;"*", [1]cities_output!$A:$C,2,0)),
VLOOKUP("*"&amp;RIGHT($B2393,5)&amp;"*", [1]cities_output!$A:$C,2,0)),
"")</f>
        <v>37.020899999999997</v>
      </c>
      <c r="K2393">
        <f>IFERROR(IFERROR(IFERROR(
VLOOKUP("*"&amp;$B2393&amp;"*", [1]cities_output!$A:$C,3,0),
VLOOKUP("*"&amp;LEFT($B2393,5)&amp;"*", [1]cities_output!$A:$C,3,0)),
VLOOKUP("*"&amp;RIGHT($B2393,5)&amp;"*", [1]cities_output!$A:$C,3,0)),
"")</f>
        <v>-93.206000000000003</v>
      </c>
      <c r="L2393" cm="1">
        <f t="array" aca="1" ref="L2393" ca="1">IFERROR(SUMPRODUCT(MID(0&amp;F2393, LARGE(INDEX(ISNUMBER(--MID(F2393, ROW(INDIRECT("1:"&amp;LEN(F2393))), 1)) * ROW(INDIRECT("1:"&amp;LEN(F2393))), 0), ROW(INDIRECT("1:"&amp;LEN(F2393))))+1, 1) * 10^ROW(INDIRECT("1:"&amp;LEN(F2393)))/10),"")</f>
        <v>30</v>
      </c>
      <c r="M2393" t="str">
        <f t="shared" si="74"/>
        <v/>
      </c>
      <c r="N2393" t="str">
        <f t="shared" si="75"/>
        <v/>
      </c>
    </row>
    <row r="2394" spans="1:14" x14ac:dyDescent="0.35">
      <c r="A2394" s="1">
        <v>34831.583333333336</v>
      </c>
      <c r="B2394" t="s">
        <v>198</v>
      </c>
      <c r="C2394" t="s">
        <v>9</v>
      </c>
      <c r="D2394" t="s">
        <v>10</v>
      </c>
      <c r="E2394" t="s">
        <v>122</v>
      </c>
      <c r="F2394" t="s">
        <v>3801</v>
      </c>
      <c r="G2394" t="s">
        <v>3802</v>
      </c>
      <c r="H2394" s="2">
        <v>37176</v>
      </c>
      <c r="I2394" t="str">
        <f>IFERROR(IFERROR(IFERROR(
VLOOKUP("*"&amp;$B2394&amp;"*", [1]cities_output!$A:$C,1,0),
VLOOKUP("*"&amp;LEFT($B2394,5)&amp;"*", [1]cities_output!$A:$C,1,0)),
VLOOKUP("*"&amp;RIGHT($B2394,5)&amp;"*", [1]cities_output!$A:$C,1,0)),
"")</f>
        <v>Ozark</v>
      </c>
      <c r="J2394">
        <f>IFERROR(IFERROR(IFERROR(
VLOOKUP("*"&amp;$B2394&amp;"*", [1]cities_output!$A:$C,2,0),
VLOOKUP("*"&amp;LEFT($B2394,5)&amp;"*", [1]cities_output!$A:$C,2,0)),
VLOOKUP("*"&amp;RIGHT($B2394,5)&amp;"*", [1]cities_output!$A:$C,2,0)),
"")</f>
        <v>37.020899999999997</v>
      </c>
      <c r="K2394">
        <f>IFERROR(IFERROR(IFERROR(
VLOOKUP("*"&amp;$B2394&amp;"*", [1]cities_output!$A:$C,3,0),
VLOOKUP("*"&amp;LEFT($B2394,5)&amp;"*", [1]cities_output!$A:$C,3,0)),
VLOOKUP("*"&amp;RIGHT($B2394,5)&amp;"*", [1]cities_output!$A:$C,3,0)),
"")</f>
        <v>-93.206000000000003</v>
      </c>
      <c r="L2394">
        <v>30</v>
      </c>
      <c r="M2394" t="str">
        <f t="shared" si="74"/>
        <v>second</v>
      </c>
      <c r="N2394">
        <f t="shared" si="75"/>
        <v>30</v>
      </c>
    </row>
    <row r="2395" spans="1:14" x14ac:dyDescent="0.35">
      <c r="A2395" s="1">
        <v>36395.59375</v>
      </c>
      <c r="B2395" t="s">
        <v>198</v>
      </c>
      <c r="C2395" t="s">
        <v>9</v>
      </c>
      <c r="D2395" t="s">
        <v>10</v>
      </c>
      <c r="E2395" t="s">
        <v>70</v>
      </c>
      <c r="F2395" t="s">
        <v>2068</v>
      </c>
      <c r="G2395" t="s">
        <v>3539</v>
      </c>
      <c r="H2395" s="2">
        <v>36435</v>
      </c>
      <c r="I2395" t="str">
        <f>IFERROR(IFERROR(IFERROR(
VLOOKUP("*"&amp;$B2395&amp;"*", [1]cities_output!$A:$C,1,0),
VLOOKUP("*"&amp;LEFT($B2395,5)&amp;"*", [1]cities_output!$A:$C,1,0)),
VLOOKUP("*"&amp;RIGHT($B2395,5)&amp;"*", [1]cities_output!$A:$C,1,0)),
"")</f>
        <v>Ozark</v>
      </c>
      <c r="J2395">
        <f>IFERROR(IFERROR(IFERROR(
VLOOKUP("*"&amp;$B2395&amp;"*", [1]cities_output!$A:$C,2,0),
VLOOKUP("*"&amp;LEFT($B2395,5)&amp;"*", [1]cities_output!$A:$C,2,0)),
VLOOKUP("*"&amp;RIGHT($B2395,5)&amp;"*", [1]cities_output!$A:$C,2,0)),
"")</f>
        <v>37.020899999999997</v>
      </c>
      <c r="K2395">
        <f>IFERROR(IFERROR(IFERROR(
VLOOKUP("*"&amp;$B2395&amp;"*", [1]cities_output!$A:$C,3,0),
VLOOKUP("*"&amp;LEFT($B2395,5)&amp;"*", [1]cities_output!$A:$C,3,0)),
VLOOKUP("*"&amp;RIGHT($B2395,5)&amp;"*", [1]cities_output!$A:$C,3,0)),
"")</f>
        <v>-93.206000000000003</v>
      </c>
      <c r="L2395" cm="1">
        <f t="array" aca="1" ref="L2395" ca="1">IFERROR(SUMPRODUCT(MID(0&amp;F2395, LARGE(INDEX(ISNUMBER(--MID(F2395, ROW(INDIRECT("1:"&amp;LEN(F2395))), 1)) * ROW(INDIRECT("1:"&amp;LEN(F2395))), 0), ROW(INDIRECT("1:"&amp;LEN(F2395))))+1, 1) * 10^ROW(INDIRECT("1:"&amp;LEN(F2395)))/10),"")</f>
        <v>30</v>
      </c>
      <c r="M2395" t="str">
        <f t="shared" si="74"/>
        <v>minute</v>
      </c>
      <c r="N2395">
        <f t="shared" ca="1" si="75"/>
        <v>1800</v>
      </c>
    </row>
    <row r="2396" spans="1:14" x14ac:dyDescent="0.35">
      <c r="A2396" s="1">
        <v>43706.822916666664</v>
      </c>
      <c r="B2396" t="s">
        <v>198</v>
      </c>
      <c r="C2396" t="s">
        <v>9</v>
      </c>
      <c r="D2396" t="s">
        <v>10</v>
      </c>
      <c r="E2396" t="s">
        <v>11</v>
      </c>
      <c r="F2396" t="s">
        <v>592</v>
      </c>
      <c r="G2396" t="s">
        <v>593</v>
      </c>
      <c r="H2396" s="2">
        <v>43714</v>
      </c>
      <c r="I2396" t="str">
        <f>IFERROR(IFERROR(IFERROR(
VLOOKUP("*"&amp;$B2396&amp;"*", [1]cities_output!$A:$C,1,0),
VLOOKUP("*"&amp;LEFT($B2396,5)&amp;"*", [1]cities_output!$A:$C,1,0)),
VLOOKUP("*"&amp;RIGHT($B2396,5)&amp;"*", [1]cities_output!$A:$C,1,0)),
"")</f>
        <v>Ozark</v>
      </c>
      <c r="J2396">
        <f>IFERROR(IFERROR(IFERROR(
VLOOKUP("*"&amp;$B2396&amp;"*", [1]cities_output!$A:$C,2,0),
VLOOKUP("*"&amp;LEFT($B2396,5)&amp;"*", [1]cities_output!$A:$C,2,0)),
VLOOKUP("*"&amp;RIGHT($B2396,5)&amp;"*", [1]cities_output!$A:$C,2,0)),
"")</f>
        <v>37.020899999999997</v>
      </c>
      <c r="K2396">
        <f>IFERROR(IFERROR(IFERROR(
VLOOKUP("*"&amp;$B2396&amp;"*", [1]cities_output!$A:$C,3,0),
VLOOKUP("*"&amp;LEFT($B2396,5)&amp;"*", [1]cities_output!$A:$C,3,0)),
VLOOKUP("*"&amp;RIGHT($B2396,5)&amp;"*", [1]cities_output!$A:$C,3,0)),
"")</f>
        <v>-93.206000000000003</v>
      </c>
      <c r="L2396" cm="1">
        <f t="array" aca="1" ref="L2396" ca="1">IFERROR(SUMPRODUCT(MID(0&amp;F2396, LARGE(INDEX(ISNUMBER(--MID(F2396, ROW(INDIRECT("1:"&amp;LEN(F2396))), 1)) * ROW(INDIRECT("1:"&amp;LEN(F2396))), 0), ROW(INDIRECT("1:"&amp;LEN(F2396))))+1, 1) * 10^ROW(INDIRECT("1:"&amp;LEN(F2396)))/10),"")</f>
        <v>6</v>
      </c>
      <c r="M2396" t="str">
        <f t="shared" si="74"/>
        <v>minute</v>
      </c>
      <c r="N2396">
        <f t="shared" ca="1" si="75"/>
        <v>360</v>
      </c>
    </row>
    <row r="2397" spans="1:14" x14ac:dyDescent="0.35">
      <c r="A2397" s="1">
        <v>41814.898611111108</v>
      </c>
      <c r="B2397" t="s">
        <v>198</v>
      </c>
      <c r="C2397" t="s">
        <v>9</v>
      </c>
      <c r="D2397" t="s">
        <v>10</v>
      </c>
      <c r="E2397" t="s">
        <v>11</v>
      </c>
      <c r="F2397" t="s">
        <v>193</v>
      </c>
      <c r="G2397" t="s">
        <v>1394</v>
      </c>
      <c r="H2397" s="2">
        <v>41817</v>
      </c>
      <c r="I2397" t="str">
        <f>IFERROR(IFERROR(IFERROR(
VLOOKUP("*"&amp;$B2397&amp;"*", [1]cities_output!$A:$C,1,0),
VLOOKUP("*"&amp;LEFT($B2397,5)&amp;"*", [1]cities_output!$A:$C,1,0)),
VLOOKUP("*"&amp;RIGHT($B2397,5)&amp;"*", [1]cities_output!$A:$C,1,0)),
"")</f>
        <v>Ozark</v>
      </c>
      <c r="J2397">
        <f>IFERROR(IFERROR(IFERROR(
VLOOKUP("*"&amp;$B2397&amp;"*", [1]cities_output!$A:$C,2,0),
VLOOKUP("*"&amp;LEFT($B2397,5)&amp;"*", [1]cities_output!$A:$C,2,0)),
VLOOKUP("*"&amp;RIGHT($B2397,5)&amp;"*", [1]cities_output!$A:$C,2,0)),
"")</f>
        <v>37.020899999999997</v>
      </c>
      <c r="K2397">
        <f>IFERROR(IFERROR(IFERROR(
VLOOKUP("*"&amp;$B2397&amp;"*", [1]cities_output!$A:$C,3,0),
VLOOKUP("*"&amp;LEFT($B2397,5)&amp;"*", [1]cities_output!$A:$C,3,0)),
VLOOKUP("*"&amp;RIGHT($B2397,5)&amp;"*", [1]cities_output!$A:$C,3,0)),
"")</f>
        <v>-93.206000000000003</v>
      </c>
      <c r="L2397" cm="1">
        <f t="array" aca="1" ref="L2397" ca="1">IFERROR(SUMPRODUCT(MID(0&amp;F2397, LARGE(INDEX(ISNUMBER(--MID(F2397, ROW(INDIRECT("1:"&amp;LEN(F2397))), 1)) * ROW(INDIRECT("1:"&amp;LEN(F2397))), 0), ROW(INDIRECT("1:"&amp;LEN(F2397))))+1, 1) * 10^ROW(INDIRECT("1:"&amp;LEN(F2397)))/10),"")</f>
        <v>4</v>
      </c>
      <c r="M2397" t="str">
        <f t="shared" si="74"/>
        <v>minute</v>
      </c>
      <c r="N2397">
        <f t="shared" ca="1" si="75"/>
        <v>240</v>
      </c>
    </row>
    <row r="2398" spans="1:14" x14ac:dyDescent="0.35">
      <c r="A2398" s="1">
        <v>40374.192361111112</v>
      </c>
      <c r="B2398" t="s">
        <v>198</v>
      </c>
      <c r="C2398" t="s">
        <v>9</v>
      </c>
      <c r="D2398" t="s">
        <v>10</v>
      </c>
      <c r="E2398" t="s">
        <v>44</v>
      </c>
      <c r="F2398" t="s">
        <v>193</v>
      </c>
      <c r="G2398" t="s">
        <v>2177</v>
      </c>
      <c r="H2398" s="2">
        <v>41840</v>
      </c>
      <c r="I2398" t="str">
        <f>IFERROR(IFERROR(IFERROR(
VLOOKUP("*"&amp;$B2398&amp;"*", [1]cities_output!$A:$C,1,0),
VLOOKUP("*"&amp;LEFT($B2398,5)&amp;"*", [1]cities_output!$A:$C,1,0)),
VLOOKUP("*"&amp;RIGHT($B2398,5)&amp;"*", [1]cities_output!$A:$C,1,0)),
"")</f>
        <v>Ozark</v>
      </c>
      <c r="J2398">
        <f>IFERROR(IFERROR(IFERROR(
VLOOKUP("*"&amp;$B2398&amp;"*", [1]cities_output!$A:$C,2,0),
VLOOKUP("*"&amp;LEFT($B2398,5)&amp;"*", [1]cities_output!$A:$C,2,0)),
VLOOKUP("*"&amp;RIGHT($B2398,5)&amp;"*", [1]cities_output!$A:$C,2,0)),
"")</f>
        <v>37.020899999999997</v>
      </c>
      <c r="K2398">
        <f>IFERROR(IFERROR(IFERROR(
VLOOKUP("*"&amp;$B2398&amp;"*", [1]cities_output!$A:$C,3,0),
VLOOKUP("*"&amp;LEFT($B2398,5)&amp;"*", [1]cities_output!$A:$C,3,0)),
VLOOKUP("*"&amp;RIGHT($B2398,5)&amp;"*", [1]cities_output!$A:$C,3,0)),
"")</f>
        <v>-93.206000000000003</v>
      </c>
      <c r="L2398" cm="1">
        <f t="array" aca="1" ref="L2398" ca="1">IFERROR(SUMPRODUCT(MID(0&amp;F2398, LARGE(INDEX(ISNUMBER(--MID(F2398, ROW(INDIRECT("1:"&amp;LEN(F2398))), 1)) * ROW(INDIRECT("1:"&amp;LEN(F2398))), 0), ROW(INDIRECT("1:"&amp;LEN(F2398))))+1, 1) * 10^ROW(INDIRECT("1:"&amp;LEN(F2398)))/10),"")</f>
        <v>4</v>
      </c>
      <c r="M2398" t="str">
        <f t="shared" si="74"/>
        <v>minute</v>
      </c>
      <c r="N2398">
        <f t="shared" ca="1" si="75"/>
        <v>240</v>
      </c>
    </row>
    <row r="2399" spans="1:14" x14ac:dyDescent="0.35">
      <c r="A2399" s="1">
        <v>44573.730555555558</v>
      </c>
      <c r="B2399" t="s">
        <v>198</v>
      </c>
      <c r="C2399" t="s">
        <v>9</v>
      </c>
      <c r="D2399" t="s">
        <v>10</v>
      </c>
      <c r="E2399" t="s">
        <v>199</v>
      </c>
      <c r="F2399" t="s">
        <v>200</v>
      </c>
      <c r="G2399" t="s">
        <v>201</v>
      </c>
      <c r="H2399" s="2">
        <v>44842</v>
      </c>
      <c r="I2399" t="str">
        <f>IFERROR(IFERROR(IFERROR(
VLOOKUP("*"&amp;$B2399&amp;"*", [1]cities_output!$A:$C,1,0),
VLOOKUP("*"&amp;LEFT($B2399,5)&amp;"*", [1]cities_output!$A:$C,1,0)),
VLOOKUP("*"&amp;RIGHT($B2399,5)&amp;"*", [1]cities_output!$A:$C,1,0)),
"")</f>
        <v>Ozark</v>
      </c>
      <c r="J2399">
        <f>IFERROR(IFERROR(IFERROR(
VLOOKUP("*"&amp;$B2399&amp;"*", [1]cities_output!$A:$C,2,0),
VLOOKUP("*"&amp;LEFT($B2399,5)&amp;"*", [1]cities_output!$A:$C,2,0)),
VLOOKUP("*"&amp;RIGHT($B2399,5)&amp;"*", [1]cities_output!$A:$C,2,0)),
"")</f>
        <v>37.020899999999997</v>
      </c>
      <c r="K2399">
        <f>IFERROR(IFERROR(IFERROR(
VLOOKUP("*"&amp;$B2399&amp;"*", [1]cities_output!$A:$C,3,0),
VLOOKUP("*"&amp;LEFT($B2399,5)&amp;"*", [1]cities_output!$A:$C,3,0)),
VLOOKUP("*"&amp;RIGHT($B2399,5)&amp;"*", [1]cities_output!$A:$C,3,0)),
"")</f>
        <v>-93.206000000000003</v>
      </c>
      <c r="L2399" cm="1">
        <f t="array" aca="1" ref="L2399" ca="1">IFERROR(SUMPRODUCT(MID(0&amp;F2399, LARGE(INDEX(ISNUMBER(--MID(F2399, ROW(INDIRECT("1:"&amp;LEN(F2399))), 1)) * ROW(INDIRECT("1:"&amp;LEN(F2399))), 0), ROW(INDIRECT("1:"&amp;LEN(F2399))))+1, 1) * 10^ROW(INDIRECT("1:"&amp;LEN(F2399)))/10),"")</f>
        <v>2</v>
      </c>
      <c r="M2399" t="str">
        <f t="shared" si="74"/>
        <v>minute</v>
      </c>
      <c r="N2399">
        <f t="shared" ca="1" si="75"/>
        <v>120</v>
      </c>
    </row>
    <row r="2400" spans="1:14" x14ac:dyDescent="0.35">
      <c r="A2400" s="1">
        <v>41750.930555555555</v>
      </c>
      <c r="B2400" t="s">
        <v>1444</v>
      </c>
      <c r="C2400" t="s">
        <v>9</v>
      </c>
      <c r="D2400" t="s">
        <v>10</v>
      </c>
      <c r="E2400" t="s">
        <v>15</v>
      </c>
      <c r="F2400" t="s">
        <v>41</v>
      </c>
      <c r="G2400" t="s">
        <v>1445</v>
      </c>
      <c r="H2400" s="2">
        <v>41767</v>
      </c>
      <c r="I2400" t="str">
        <f>IFERROR(IFERROR(IFERROR(
VLOOKUP("*"&amp;$B2400&amp;"*", [1]cities_output!$A:$C,1,0),
VLOOKUP("*"&amp;LEFT($B2400,5)&amp;"*", [1]cities_output!$A:$C,1,0)),
VLOOKUP("*"&amp;RIGHT($B2400,5)&amp;"*", [1]cities_output!$A:$C,1,0)),
"")</f>
        <v>Ozark</v>
      </c>
      <c r="J2400">
        <f>IFERROR(IFERROR(IFERROR(
VLOOKUP("*"&amp;$B2400&amp;"*", [1]cities_output!$A:$C,2,0),
VLOOKUP("*"&amp;LEFT($B2400,5)&amp;"*", [1]cities_output!$A:$C,2,0)),
VLOOKUP("*"&amp;RIGHT($B2400,5)&amp;"*", [1]cities_output!$A:$C,2,0)),
"")</f>
        <v>37.020899999999997</v>
      </c>
      <c r="K2400">
        <f>IFERROR(IFERROR(IFERROR(
VLOOKUP("*"&amp;$B2400&amp;"*", [1]cities_output!$A:$C,3,0),
VLOOKUP("*"&amp;LEFT($B2400,5)&amp;"*", [1]cities_output!$A:$C,3,0)),
VLOOKUP("*"&amp;RIGHT($B2400,5)&amp;"*", [1]cities_output!$A:$C,3,0)),
"")</f>
        <v>-93.206000000000003</v>
      </c>
      <c r="L2400" cm="1">
        <f t="array" aca="1" ref="L2400" ca="1">IFERROR(SUMPRODUCT(MID(0&amp;F2400, LARGE(INDEX(ISNUMBER(--MID(F2400, ROW(INDIRECT("1:"&amp;LEN(F2400))), 1)) * ROW(INDIRECT("1:"&amp;LEN(F2400))), 0), ROW(INDIRECT("1:"&amp;LEN(F2400))))+1, 1) * 10^ROW(INDIRECT("1:"&amp;LEN(F2400)))/10),"")</f>
        <v>2</v>
      </c>
      <c r="M2400" t="str">
        <f t="shared" si="74"/>
        <v>minute</v>
      </c>
      <c r="N2400">
        <f t="shared" ca="1" si="75"/>
        <v>120</v>
      </c>
    </row>
    <row r="2401" spans="1:14" x14ac:dyDescent="0.35">
      <c r="A2401" s="1">
        <v>39299.916666666664</v>
      </c>
      <c r="B2401" t="s">
        <v>198</v>
      </c>
      <c r="C2401" t="s">
        <v>9</v>
      </c>
      <c r="D2401" t="s">
        <v>10</v>
      </c>
      <c r="E2401" t="s">
        <v>11</v>
      </c>
      <c r="F2401" t="s">
        <v>1877</v>
      </c>
      <c r="G2401" t="s">
        <v>2617</v>
      </c>
      <c r="H2401" s="2">
        <v>39363</v>
      </c>
      <c r="I2401" t="str">
        <f>IFERROR(IFERROR(IFERROR(
VLOOKUP("*"&amp;$B2401&amp;"*", [1]cities_output!$A:$C,1,0),
VLOOKUP("*"&amp;LEFT($B2401,5)&amp;"*", [1]cities_output!$A:$C,1,0)),
VLOOKUP("*"&amp;RIGHT($B2401,5)&amp;"*", [1]cities_output!$A:$C,1,0)),
"")</f>
        <v>Ozark</v>
      </c>
      <c r="J2401">
        <f>IFERROR(IFERROR(IFERROR(
VLOOKUP("*"&amp;$B2401&amp;"*", [1]cities_output!$A:$C,2,0),
VLOOKUP("*"&amp;LEFT($B2401,5)&amp;"*", [1]cities_output!$A:$C,2,0)),
VLOOKUP("*"&amp;RIGHT($B2401,5)&amp;"*", [1]cities_output!$A:$C,2,0)),
"")</f>
        <v>37.020899999999997</v>
      </c>
      <c r="K2401">
        <f>IFERROR(IFERROR(IFERROR(
VLOOKUP("*"&amp;$B2401&amp;"*", [1]cities_output!$A:$C,3,0),
VLOOKUP("*"&amp;LEFT($B2401,5)&amp;"*", [1]cities_output!$A:$C,3,0)),
VLOOKUP("*"&amp;RIGHT($B2401,5)&amp;"*", [1]cities_output!$A:$C,3,0)),
"")</f>
        <v>-93.206000000000003</v>
      </c>
      <c r="L2401" cm="1">
        <f t="array" aca="1" ref="L2401" ca="1">IFERROR(SUMPRODUCT(MID(0&amp;F2401, LARGE(INDEX(ISNUMBER(--MID(F2401, ROW(INDIRECT("1:"&amp;LEN(F2401))), 1)) * ROW(INDIRECT("1:"&amp;LEN(F2401))), 0), ROW(INDIRECT("1:"&amp;LEN(F2401))))+1, 1) * 10^ROW(INDIRECT("1:"&amp;LEN(F2401)))/10),"")</f>
        <v>2</v>
      </c>
      <c r="M2401" t="str">
        <f t="shared" si="74"/>
        <v>minute</v>
      </c>
      <c r="N2401">
        <f t="shared" ca="1" si="75"/>
        <v>120</v>
      </c>
    </row>
    <row r="2402" spans="1:14" x14ac:dyDescent="0.35">
      <c r="A2402" s="1">
        <v>43593.875</v>
      </c>
      <c r="B2402" t="s">
        <v>198</v>
      </c>
      <c r="C2402" t="s">
        <v>9</v>
      </c>
      <c r="D2402" t="s">
        <v>10</v>
      </c>
      <c r="E2402" t="s">
        <v>76</v>
      </c>
      <c r="F2402" t="s">
        <v>52</v>
      </c>
      <c r="G2402" t="s">
        <v>651</v>
      </c>
      <c r="H2402" s="2">
        <v>43599</v>
      </c>
      <c r="I2402" t="str">
        <f>IFERROR(IFERROR(IFERROR(
VLOOKUP("*"&amp;$B2402&amp;"*", [1]cities_output!$A:$C,1,0),
VLOOKUP("*"&amp;LEFT($B2402,5)&amp;"*", [1]cities_output!$A:$C,1,0)),
VLOOKUP("*"&amp;RIGHT($B2402,5)&amp;"*", [1]cities_output!$A:$C,1,0)),
"")</f>
        <v>Ozark</v>
      </c>
      <c r="J2402">
        <f>IFERROR(IFERROR(IFERROR(
VLOOKUP("*"&amp;$B2402&amp;"*", [1]cities_output!$A:$C,2,0),
VLOOKUP("*"&amp;LEFT($B2402,5)&amp;"*", [1]cities_output!$A:$C,2,0)),
VLOOKUP("*"&amp;RIGHT($B2402,5)&amp;"*", [1]cities_output!$A:$C,2,0)),
"")</f>
        <v>37.020899999999997</v>
      </c>
      <c r="K2402">
        <f>IFERROR(IFERROR(IFERROR(
VLOOKUP("*"&amp;$B2402&amp;"*", [1]cities_output!$A:$C,3,0),
VLOOKUP("*"&amp;LEFT($B2402,5)&amp;"*", [1]cities_output!$A:$C,3,0)),
VLOOKUP("*"&amp;RIGHT($B2402,5)&amp;"*", [1]cities_output!$A:$C,3,0)),
"")</f>
        <v>-93.206000000000003</v>
      </c>
      <c r="L2402" cm="1">
        <f t="array" aca="1" ref="L2402" ca="1">IFERROR(SUMPRODUCT(MID(0&amp;F2402, LARGE(INDEX(ISNUMBER(--MID(F2402, ROW(INDIRECT("1:"&amp;LEN(F2402))), 1)) * ROW(INDIRECT("1:"&amp;LEN(F2402))), 0), ROW(INDIRECT("1:"&amp;LEN(F2402))))+1, 1) * 10^ROW(INDIRECT("1:"&amp;LEN(F2402)))/10),"")</f>
        <v>10</v>
      </c>
      <c r="M2402" t="str">
        <f t="shared" si="74"/>
        <v>second</v>
      </c>
      <c r="N2402">
        <f t="shared" ca="1" si="75"/>
        <v>10</v>
      </c>
    </row>
    <row r="2403" spans="1:14" x14ac:dyDescent="0.35">
      <c r="A2403" s="1">
        <v>40502.833333333336</v>
      </c>
      <c r="B2403" t="s">
        <v>198</v>
      </c>
      <c r="C2403" t="s">
        <v>9</v>
      </c>
      <c r="D2403" t="s">
        <v>10</v>
      </c>
      <c r="E2403" t="s">
        <v>30</v>
      </c>
      <c r="F2403" t="s">
        <v>52</v>
      </c>
      <c r="G2403" t="s">
        <v>2101</v>
      </c>
      <c r="H2403" s="2">
        <v>40548</v>
      </c>
      <c r="I2403" t="str">
        <f>IFERROR(IFERROR(IFERROR(
VLOOKUP("*"&amp;$B2403&amp;"*", [1]cities_output!$A:$C,1,0),
VLOOKUP("*"&amp;LEFT($B2403,5)&amp;"*", [1]cities_output!$A:$C,1,0)),
VLOOKUP("*"&amp;RIGHT($B2403,5)&amp;"*", [1]cities_output!$A:$C,1,0)),
"")</f>
        <v>Ozark</v>
      </c>
      <c r="J2403">
        <f>IFERROR(IFERROR(IFERROR(
VLOOKUP("*"&amp;$B2403&amp;"*", [1]cities_output!$A:$C,2,0),
VLOOKUP("*"&amp;LEFT($B2403,5)&amp;"*", [1]cities_output!$A:$C,2,0)),
VLOOKUP("*"&amp;RIGHT($B2403,5)&amp;"*", [1]cities_output!$A:$C,2,0)),
"")</f>
        <v>37.020899999999997</v>
      </c>
      <c r="K2403">
        <f>IFERROR(IFERROR(IFERROR(
VLOOKUP("*"&amp;$B2403&amp;"*", [1]cities_output!$A:$C,3,0),
VLOOKUP("*"&amp;LEFT($B2403,5)&amp;"*", [1]cities_output!$A:$C,3,0)),
VLOOKUP("*"&amp;RIGHT($B2403,5)&amp;"*", [1]cities_output!$A:$C,3,0)),
"")</f>
        <v>-93.206000000000003</v>
      </c>
      <c r="L2403" cm="1">
        <f t="array" aca="1" ref="L2403" ca="1">IFERROR(SUMPRODUCT(MID(0&amp;F2403, LARGE(INDEX(ISNUMBER(--MID(F2403, ROW(INDIRECT("1:"&amp;LEN(F2403))), 1)) * ROW(INDIRECT("1:"&amp;LEN(F2403))), 0), ROW(INDIRECT("1:"&amp;LEN(F2403))))+1, 1) * 10^ROW(INDIRECT("1:"&amp;LEN(F2403)))/10),"")</f>
        <v>10</v>
      </c>
      <c r="M2403" t="str">
        <f t="shared" si="74"/>
        <v>second</v>
      </c>
      <c r="N2403">
        <f t="shared" ca="1" si="75"/>
        <v>10</v>
      </c>
    </row>
    <row r="2404" spans="1:14" x14ac:dyDescent="0.35">
      <c r="A2404" s="2">
        <v>39996</v>
      </c>
      <c r="B2404" t="s">
        <v>448</v>
      </c>
      <c r="C2404" t="s">
        <v>9</v>
      </c>
      <c r="D2404" t="s">
        <v>10</v>
      </c>
      <c r="E2404" t="s">
        <v>30</v>
      </c>
      <c r="G2404" t="s">
        <v>2340</v>
      </c>
      <c r="H2404" s="2">
        <v>40030</v>
      </c>
      <c r="I2404" t="str">
        <f>IFERROR(IFERROR(IFERROR(
VLOOKUP("*"&amp;$B2404&amp;"*", [1]cities_output!$A:$C,1,0),
VLOOKUP("*"&amp;LEFT($B2404,5)&amp;"*", [1]cities_output!$A:$C,1,0)),
VLOOKUP("*"&amp;RIGHT($B2404,5)&amp;"*", [1]cities_output!$A:$C,1,0)),
"")</f>
        <v>Branson</v>
      </c>
      <c r="J2404">
        <f>IFERROR(IFERROR(IFERROR(
VLOOKUP("*"&amp;$B2404&amp;"*", [1]cities_output!$A:$C,2,0),
VLOOKUP("*"&amp;LEFT($B2404,5)&amp;"*", [1]cities_output!$A:$C,2,0)),
VLOOKUP("*"&amp;RIGHT($B2404,5)&amp;"*", [1]cities_output!$A:$C,2,0)),
"")</f>
        <v>36.643700000000003</v>
      </c>
      <c r="K2404">
        <f>IFERROR(IFERROR(IFERROR(
VLOOKUP("*"&amp;$B2404&amp;"*", [1]cities_output!$A:$C,3,0),
VLOOKUP("*"&amp;LEFT($B2404,5)&amp;"*", [1]cities_output!$A:$C,3,0)),
VLOOKUP("*"&amp;RIGHT($B2404,5)&amp;"*", [1]cities_output!$A:$C,3,0)),
"")</f>
        <v>-93.218500000000006</v>
      </c>
      <c r="L2404" t="str" cm="1">
        <f t="array" aca="1" ref="L2404" ca="1">IFERROR(SUMPRODUCT(MID(0&amp;F2404, LARGE(INDEX(ISNUMBER(--MID(F2404, ROW(INDIRECT("1:"&amp;LEN(F2404))), 1)) * ROW(INDIRECT("1:"&amp;LEN(F2404))), 0), ROW(INDIRECT("1:"&amp;LEN(F2404))))+1, 1) * 10^ROW(INDIRECT("1:"&amp;LEN(F2404)))/10),"")</f>
        <v/>
      </c>
      <c r="M2404" t="str">
        <f t="shared" si="74"/>
        <v/>
      </c>
      <c r="N2404" t="str">
        <f t="shared" si="75"/>
        <v/>
      </c>
    </row>
    <row r="2405" spans="1:14" x14ac:dyDescent="0.35">
      <c r="A2405" s="1">
        <v>37431.895833333336</v>
      </c>
      <c r="B2405" t="s">
        <v>448</v>
      </c>
      <c r="C2405" t="s">
        <v>9</v>
      </c>
      <c r="D2405" t="s">
        <v>10</v>
      </c>
      <c r="E2405" t="s">
        <v>15</v>
      </c>
      <c r="F2405" t="s">
        <v>3214</v>
      </c>
      <c r="G2405" t="s">
        <v>3215</v>
      </c>
      <c r="H2405" s="2">
        <v>37818</v>
      </c>
      <c r="I2405" t="str">
        <f>IFERROR(IFERROR(IFERROR(
VLOOKUP("*"&amp;$B2405&amp;"*", [1]cities_output!$A:$C,1,0),
VLOOKUP("*"&amp;LEFT($B2405,5)&amp;"*", [1]cities_output!$A:$C,1,0)),
VLOOKUP("*"&amp;RIGHT($B2405,5)&amp;"*", [1]cities_output!$A:$C,1,0)),
"")</f>
        <v>Branson</v>
      </c>
      <c r="J2405">
        <f>IFERROR(IFERROR(IFERROR(
VLOOKUP("*"&amp;$B2405&amp;"*", [1]cities_output!$A:$C,2,0),
VLOOKUP("*"&amp;LEFT($B2405,5)&amp;"*", [1]cities_output!$A:$C,2,0)),
VLOOKUP("*"&amp;RIGHT($B2405,5)&amp;"*", [1]cities_output!$A:$C,2,0)),
"")</f>
        <v>36.643700000000003</v>
      </c>
      <c r="K2405">
        <f>IFERROR(IFERROR(IFERROR(
VLOOKUP("*"&amp;$B2405&amp;"*", [1]cities_output!$A:$C,3,0),
VLOOKUP("*"&amp;LEFT($B2405,5)&amp;"*", [1]cities_output!$A:$C,3,0)),
VLOOKUP("*"&amp;RIGHT($B2405,5)&amp;"*", [1]cities_output!$A:$C,3,0)),
"")</f>
        <v>-93.218500000000006</v>
      </c>
      <c r="L2405" cm="1">
        <f t="array" aca="1" ref="L2405" ca="1">IFERROR(SUMPRODUCT(MID(0&amp;F2405, LARGE(INDEX(ISNUMBER(--MID(F2405, ROW(INDIRECT("1:"&amp;LEN(F2405))), 1)) * ROW(INDIRECT("1:"&amp;LEN(F2405))), 0), ROW(INDIRECT("1:"&amp;LEN(F2405))))+1, 1) * 10^ROW(INDIRECT("1:"&amp;LEN(F2405)))/10),"")</f>
        <v>0</v>
      </c>
      <c r="M2405" t="str">
        <f t="shared" si="74"/>
        <v/>
      </c>
      <c r="N2405" t="str">
        <f t="shared" si="75"/>
        <v/>
      </c>
    </row>
    <row r="2406" spans="1:14" x14ac:dyDescent="0.35">
      <c r="A2406" s="1">
        <v>37426.625</v>
      </c>
      <c r="B2406" t="s">
        <v>448</v>
      </c>
      <c r="C2406" t="s">
        <v>9</v>
      </c>
      <c r="D2406" t="s">
        <v>10</v>
      </c>
      <c r="E2406" t="s">
        <v>70</v>
      </c>
      <c r="G2406" t="s">
        <v>3216</v>
      </c>
      <c r="H2406" s="2">
        <v>37701</v>
      </c>
      <c r="I2406" t="str">
        <f>IFERROR(IFERROR(IFERROR(
VLOOKUP("*"&amp;$B2406&amp;"*", [1]cities_output!$A:$C,1,0),
VLOOKUP("*"&amp;LEFT($B2406,5)&amp;"*", [1]cities_output!$A:$C,1,0)),
VLOOKUP("*"&amp;RIGHT($B2406,5)&amp;"*", [1]cities_output!$A:$C,1,0)),
"")</f>
        <v>Branson</v>
      </c>
      <c r="J2406">
        <f>IFERROR(IFERROR(IFERROR(
VLOOKUP("*"&amp;$B2406&amp;"*", [1]cities_output!$A:$C,2,0),
VLOOKUP("*"&amp;LEFT($B2406,5)&amp;"*", [1]cities_output!$A:$C,2,0)),
VLOOKUP("*"&amp;RIGHT($B2406,5)&amp;"*", [1]cities_output!$A:$C,2,0)),
"")</f>
        <v>36.643700000000003</v>
      </c>
      <c r="K2406">
        <f>IFERROR(IFERROR(IFERROR(
VLOOKUP("*"&amp;$B2406&amp;"*", [1]cities_output!$A:$C,3,0),
VLOOKUP("*"&amp;LEFT($B2406,5)&amp;"*", [1]cities_output!$A:$C,3,0)),
VLOOKUP("*"&amp;RIGHT($B2406,5)&amp;"*", [1]cities_output!$A:$C,3,0)),
"")</f>
        <v>-93.218500000000006</v>
      </c>
      <c r="L2406" t="str" cm="1">
        <f t="array" aca="1" ref="L2406" ca="1">IFERROR(SUMPRODUCT(MID(0&amp;F2406, LARGE(INDEX(ISNUMBER(--MID(F2406, ROW(INDIRECT("1:"&amp;LEN(F2406))), 1)) * ROW(INDIRECT("1:"&amp;LEN(F2406))), 0), ROW(INDIRECT("1:"&amp;LEN(F2406))))+1, 1) * 10^ROW(INDIRECT("1:"&amp;LEN(F2406)))/10),"")</f>
        <v/>
      </c>
      <c r="M2406" t="str">
        <f t="shared" si="74"/>
        <v/>
      </c>
      <c r="N2406" t="str">
        <f t="shared" si="75"/>
        <v/>
      </c>
    </row>
    <row r="2407" spans="1:14" x14ac:dyDescent="0.35">
      <c r="A2407" s="1">
        <v>38918.083333333336</v>
      </c>
      <c r="B2407" t="s">
        <v>448</v>
      </c>
      <c r="C2407" t="s">
        <v>9</v>
      </c>
      <c r="D2407" t="s">
        <v>10</v>
      </c>
      <c r="E2407" t="s">
        <v>44</v>
      </c>
      <c r="F2407" t="s">
        <v>848</v>
      </c>
      <c r="G2407" t="s">
        <v>2776</v>
      </c>
      <c r="H2407" s="2">
        <v>39301</v>
      </c>
      <c r="I2407" t="str">
        <f>IFERROR(IFERROR(IFERROR(
VLOOKUP("*"&amp;$B2407&amp;"*", [1]cities_output!$A:$C,1,0),
VLOOKUP("*"&amp;LEFT($B2407,5)&amp;"*", [1]cities_output!$A:$C,1,0)),
VLOOKUP("*"&amp;RIGHT($B2407,5)&amp;"*", [1]cities_output!$A:$C,1,0)),
"")</f>
        <v>Branson</v>
      </c>
      <c r="J2407">
        <f>IFERROR(IFERROR(IFERROR(
VLOOKUP("*"&amp;$B2407&amp;"*", [1]cities_output!$A:$C,2,0),
VLOOKUP("*"&amp;LEFT($B2407,5)&amp;"*", [1]cities_output!$A:$C,2,0)),
VLOOKUP("*"&amp;RIGHT($B2407,5)&amp;"*", [1]cities_output!$A:$C,2,0)),
"")</f>
        <v>36.643700000000003</v>
      </c>
      <c r="K2407">
        <f>IFERROR(IFERROR(IFERROR(
VLOOKUP("*"&amp;$B2407&amp;"*", [1]cities_output!$A:$C,3,0),
VLOOKUP("*"&amp;LEFT($B2407,5)&amp;"*", [1]cities_output!$A:$C,3,0)),
VLOOKUP("*"&amp;RIGHT($B2407,5)&amp;"*", [1]cities_output!$A:$C,3,0)),
"")</f>
        <v>-93.218500000000006</v>
      </c>
      <c r="L2407" cm="1">
        <f t="array" aca="1" ref="L2407" ca="1">IFERROR(SUMPRODUCT(MID(0&amp;F2407, LARGE(INDEX(ISNUMBER(--MID(F2407, ROW(INDIRECT("1:"&amp;LEN(F2407))), 1)) * ROW(INDIRECT("1:"&amp;LEN(F2407))), 0), ROW(INDIRECT("1:"&amp;LEN(F2407))))+1, 1) * 10^ROW(INDIRECT("1:"&amp;LEN(F2407)))/10),"")</f>
        <v>3</v>
      </c>
      <c r="M2407" t="str">
        <f t="shared" si="74"/>
        <v>hour</v>
      </c>
      <c r="N2407">
        <f t="shared" ca="1" si="75"/>
        <v>10800</v>
      </c>
    </row>
    <row r="2408" spans="1:14" x14ac:dyDescent="0.35">
      <c r="A2408" s="1">
        <v>43821.770833333336</v>
      </c>
      <c r="B2408" t="s">
        <v>448</v>
      </c>
      <c r="C2408" t="s">
        <v>9</v>
      </c>
      <c r="D2408" t="s">
        <v>10</v>
      </c>
      <c r="E2408" t="s">
        <v>11</v>
      </c>
      <c r="F2408" t="s">
        <v>496</v>
      </c>
      <c r="G2408" t="s">
        <v>497</v>
      </c>
      <c r="H2408" s="2">
        <v>43821</v>
      </c>
      <c r="I2408" t="str">
        <f>IFERROR(IFERROR(IFERROR(
VLOOKUP("*"&amp;$B2408&amp;"*", [1]cities_output!$A:$C,1,0),
VLOOKUP("*"&amp;LEFT($B2408,5)&amp;"*", [1]cities_output!$A:$C,1,0)),
VLOOKUP("*"&amp;RIGHT($B2408,5)&amp;"*", [1]cities_output!$A:$C,1,0)),
"")</f>
        <v>Branson</v>
      </c>
      <c r="J2408">
        <f>IFERROR(IFERROR(IFERROR(
VLOOKUP("*"&amp;$B2408&amp;"*", [1]cities_output!$A:$C,2,0),
VLOOKUP("*"&amp;LEFT($B2408,5)&amp;"*", [1]cities_output!$A:$C,2,0)),
VLOOKUP("*"&amp;RIGHT($B2408,5)&amp;"*", [1]cities_output!$A:$C,2,0)),
"")</f>
        <v>36.643700000000003</v>
      </c>
      <c r="K2408">
        <f>IFERROR(IFERROR(IFERROR(
VLOOKUP("*"&amp;$B2408&amp;"*", [1]cities_output!$A:$C,3,0),
VLOOKUP("*"&amp;LEFT($B2408,5)&amp;"*", [1]cities_output!$A:$C,3,0)),
VLOOKUP("*"&amp;RIGHT($B2408,5)&amp;"*", [1]cities_output!$A:$C,3,0)),
"")</f>
        <v>-93.218500000000006</v>
      </c>
      <c r="L2408" cm="1">
        <f t="array" aca="1" ref="L2408" ca="1">IFERROR(SUMPRODUCT(MID(0&amp;F2408, LARGE(INDEX(ISNUMBER(--MID(F2408, ROW(INDIRECT("1:"&amp;LEN(F2408))), 1)) * ROW(INDIRECT("1:"&amp;LEN(F2408))), 0), ROW(INDIRECT("1:"&amp;LEN(F2408))))+1, 1) * 10^ROW(INDIRECT("1:"&amp;LEN(F2408)))/10),"")</f>
        <v>45</v>
      </c>
      <c r="M2408" t="str">
        <f t="shared" si="74"/>
        <v>minute</v>
      </c>
      <c r="N2408">
        <f t="shared" ca="1" si="75"/>
        <v>2700</v>
      </c>
    </row>
    <row r="2409" spans="1:14" x14ac:dyDescent="0.35">
      <c r="A2409" s="1">
        <v>40278.75</v>
      </c>
      <c r="B2409" t="s">
        <v>448</v>
      </c>
      <c r="C2409" t="s">
        <v>9</v>
      </c>
      <c r="D2409" t="s">
        <v>10</v>
      </c>
      <c r="E2409" t="s">
        <v>11</v>
      </c>
      <c r="F2409" t="s">
        <v>2254</v>
      </c>
      <c r="G2409" t="s">
        <v>2255</v>
      </c>
      <c r="H2409" s="2">
        <v>40332</v>
      </c>
      <c r="I2409" t="str">
        <f>IFERROR(IFERROR(IFERROR(
VLOOKUP("*"&amp;$B2409&amp;"*", [1]cities_output!$A:$C,1,0),
VLOOKUP("*"&amp;LEFT($B2409,5)&amp;"*", [1]cities_output!$A:$C,1,0)),
VLOOKUP("*"&amp;RIGHT($B2409,5)&amp;"*", [1]cities_output!$A:$C,1,0)),
"")</f>
        <v>Branson</v>
      </c>
      <c r="J2409">
        <f>IFERROR(IFERROR(IFERROR(
VLOOKUP("*"&amp;$B2409&amp;"*", [1]cities_output!$A:$C,2,0),
VLOOKUP("*"&amp;LEFT($B2409,5)&amp;"*", [1]cities_output!$A:$C,2,0)),
VLOOKUP("*"&amp;RIGHT($B2409,5)&amp;"*", [1]cities_output!$A:$C,2,0)),
"")</f>
        <v>36.643700000000003</v>
      </c>
      <c r="K2409">
        <f>IFERROR(IFERROR(IFERROR(
VLOOKUP("*"&amp;$B2409&amp;"*", [1]cities_output!$A:$C,3,0),
VLOOKUP("*"&amp;LEFT($B2409,5)&amp;"*", [1]cities_output!$A:$C,3,0)),
VLOOKUP("*"&amp;RIGHT($B2409,5)&amp;"*", [1]cities_output!$A:$C,3,0)),
"")</f>
        <v>-93.218500000000006</v>
      </c>
      <c r="L2409">
        <v>5</v>
      </c>
      <c r="M2409" t="str">
        <f t="shared" si="74"/>
        <v>minute</v>
      </c>
      <c r="N2409">
        <f t="shared" si="75"/>
        <v>300</v>
      </c>
    </row>
    <row r="2410" spans="1:14" x14ac:dyDescent="0.35">
      <c r="A2410" s="1">
        <v>44530.67083333333</v>
      </c>
      <c r="B2410" t="s">
        <v>216</v>
      </c>
      <c r="C2410" t="s">
        <v>9</v>
      </c>
      <c r="D2410" t="s">
        <v>10</v>
      </c>
      <c r="E2410" t="s">
        <v>30</v>
      </c>
      <c r="F2410" t="s">
        <v>217</v>
      </c>
      <c r="G2410" t="s">
        <v>218</v>
      </c>
      <c r="H2410" s="2">
        <v>44917</v>
      </c>
      <c r="I2410" t="str">
        <f>IFERROR(IFERROR(IFERROR(
VLOOKUP("*"&amp;$B2410&amp;"*", [1]cities_output!$A:$C,1,0),
VLOOKUP("*"&amp;LEFT($B2410,5)&amp;"*", [1]cities_output!$A:$C,1,0)),
VLOOKUP("*"&amp;RIGHT($B2410,5)&amp;"*", [1]cities_output!$A:$C,1,0)),
"")</f>
        <v>Branson</v>
      </c>
      <c r="J2410">
        <f>IFERROR(IFERROR(IFERROR(
VLOOKUP("*"&amp;$B2410&amp;"*", [1]cities_output!$A:$C,2,0),
VLOOKUP("*"&amp;LEFT($B2410,5)&amp;"*", [1]cities_output!$A:$C,2,0)),
VLOOKUP("*"&amp;RIGHT($B2410,5)&amp;"*", [1]cities_output!$A:$C,2,0)),
"")</f>
        <v>36.643700000000003</v>
      </c>
      <c r="K2410">
        <f>IFERROR(IFERROR(IFERROR(
VLOOKUP("*"&amp;$B2410&amp;"*", [1]cities_output!$A:$C,3,0),
VLOOKUP("*"&amp;LEFT($B2410,5)&amp;"*", [1]cities_output!$A:$C,3,0)),
VLOOKUP("*"&amp;RIGHT($B2410,5)&amp;"*", [1]cities_output!$A:$C,3,0)),
"")</f>
        <v>-93.218500000000006</v>
      </c>
      <c r="L2410" cm="1">
        <f t="array" aca="1" ref="L2410" ca="1">IFERROR(SUMPRODUCT(MID(0&amp;F2410, LARGE(INDEX(ISNUMBER(--MID(F2410, ROW(INDIRECT("1:"&amp;LEN(F2410))), 1)) * ROW(INDIRECT("1:"&amp;LEN(F2410))), 0), ROW(INDIRECT("1:"&amp;LEN(F2410))))+1, 1) * 10^ROW(INDIRECT("1:"&amp;LEN(F2410)))/10),"")</f>
        <v>10</v>
      </c>
      <c r="M2410" t="str">
        <f t="shared" si="74"/>
        <v>minute</v>
      </c>
      <c r="N2410">
        <f t="shared" ca="1" si="75"/>
        <v>600</v>
      </c>
    </row>
    <row r="2411" spans="1:14" x14ac:dyDescent="0.35">
      <c r="A2411" s="1">
        <v>41148.03125</v>
      </c>
      <c r="B2411" t="s">
        <v>448</v>
      </c>
      <c r="C2411" t="s">
        <v>9</v>
      </c>
      <c r="D2411" t="s">
        <v>10</v>
      </c>
      <c r="E2411" t="s">
        <v>79</v>
      </c>
      <c r="F2411" t="s">
        <v>217</v>
      </c>
      <c r="G2411" t="s">
        <v>1705</v>
      </c>
      <c r="H2411" s="2">
        <v>41176</v>
      </c>
      <c r="I2411" t="str">
        <f>IFERROR(IFERROR(IFERROR(
VLOOKUP("*"&amp;$B2411&amp;"*", [1]cities_output!$A:$C,1,0),
VLOOKUP("*"&amp;LEFT($B2411,5)&amp;"*", [1]cities_output!$A:$C,1,0)),
VLOOKUP("*"&amp;RIGHT($B2411,5)&amp;"*", [1]cities_output!$A:$C,1,0)),
"")</f>
        <v>Branson</v>
      </c>
      <c r="J2411">
        <f>IFERROR(IFERROR(IFERROR(
VLOOKUP("*"&amp;$B2411&amp;"*", [1]cities_output!$A:$C,2,0),
VLOOKUP("*"&amp;LEFT($B2411,5)&amp;"*", [1]cities_output!$A:$C,2,0)),
VLOOKUP("*"&amp;RIGHT($B2411,5)&amp;"*", [1]cities_output!$A:$C,2,0)),
"")</f>
        <v>36.643700000000003</v>
      </c>
      <c r="K2411">
        <f>IFERROR(IFERROR(IFERROR(
VLOOKUP("*"&amp;$B2411&amp;"*", [1]cities_output!$A:$C,3,0),
VLOOKUP("*"&amp;LEFT($B2411,5)&amp;"*", [1]cities_output!$A:$C,3,0)),
VLOOKUP("*"&amp;RIGHT($B2411,5)&amp;"*", [1]cities_output!$A:$C,3,0)),
"")</f>
        <v>-93.218500000000006</v>
      </c>
      <c r="L2411" cm="1">
        <f t="array" aca="1" ref="L2411" ca="1">IFERROR(SUMPRODUCT(MID(0&amp;F2411, LARGE(INDEX(ISNUMBER(--MID(F2411, ROW(INDIRECT("1:"&amp;LEN(F2411))), 1)) * ROW(INDIRECT("1:"&amp;LEN(F2411))), 0), ROW(INDIRECT("1:"&amp;LEN(F2411))))+1, 1) * 10^ROW(INDIRECT("1:"&amp;LEN(F2411)))/10),"")</f>
        <v>10</v>
      </c>
      <c r="M2411" t="str">
        <f t="shared" si="74"/>
        <v>minute</v>
      </c>
      <c r="N2411">
        <f t="shared" ca="1" si="75"/>
        <v>600</v>
      </c>
    </row>
    <row r="2412" spans="1:14" x14ac:dyDescent="0.35">
      <c r="A2412" s="1">
        <v>40871.75</v>
      </c>
      <c r="B2412" t="s">
        <v>448</v>
      </c>
      <c r="C2412" t="s">
        <v>9</v>
      </c>
      <c r="D2412" t="s">
        <v>10</v>
      </c>
      <c r="E2412" t="s">
        <v>11</v>
      </c>
      <c r="F2412" t="s">
        <v>217</v>
      </c>
      <c r="G2412" t="s">
        <v>1922</v>
      </c>
      <c r="H2412" s="2">
        <v>40889</v>
      </c>
      <c r="I2412" t="str">
        <f>IFERROR(IFERROR(IFERROR(
VLOOKUP("*"&amp;$B2412&amp;"*", [1]cities_output!$A:$C,1,0),
VLOOKUP("*"&amp;LEFT($B2412,5)&amp;"*", [1]cities_output!$A:$C,1,0)),
VLOOKUP("*"&amp;RIGHT($B2412,5)&amp;"*", [1]cities_output!$A:$C,1,0)),
"")</f>
        <v>Branson</v>
      </c>
      <c r="J2412">
        <f>IFERROR(IFERROR(IFERROR(
VLOOKUP("*"&amp;$B2412&amp;"*", [1]cities_output!$A:$C,2,0),
VLOOKUP("*"&amp;LEFT($B2412,5)&amp;"*", [1]cities_output!$A:$C,2,0)),
VLOOKUP("*"&amp;RIGHT($B2412,5)&amp;"*", [1]cities_output!$A:$C,2,0)),
"")</f>
        <v>36.643700000000003</v>
      </c>
      <c r="K2412">
        <f>IFERROR(IFERROR(IFERROR(
VLOOKUP("*"&amp;$B2412&amp;"*", [1]cities_output!$A:$C,3,0),
VLOOKUP("*"&amp;LEFT($B2412,5)&amp;"*", [1]cities_output!$A:$C,3,0)),
VLOOKUP("*"&amp;RIGHT($B2412,5)&amp;"*", [1]cities_output!$A:$C,3,0)),
"")</f>
        <v>-93.218500000000006</v>
      </c>
      <c r="L2412" cm="1">
        <f t="array" aca="1" ref="L2412" ca="1">IFERROR(SUMPRODUCT(MID(0&amp;F2412, LARGE(INDEX(ISNUMBER(--MID(F2412, ROW(INDIRECT("1:"&amp;LEN(F2412))), 1)) * ROW(INDIRECT("1:"&amp;LEN(F2412))), 0), ROW(INDIRECT("1:"&amp;LEN(F2412))))+1, 1) * 10^ROW(INDIRECT("1:"&amp;LEN(F2412)))/10),"")</f>
        <v>10</v>
      </c>
      <c r="M2412" t="str">
        <f t="shared" si="74"/>
        <v>minute</v>
      </c>
      <c r="N2412">
        <f t="shared" ca="1" si="75"/>
        <v>600</v>
      </c>
    </row>
    <row r="2413" spans="1:14" x14ac:dyDescent="0.35">
      <c r="A2413" s="1">
        <v>42647.166666666664</v>
      </c>
      <c r="B2413" t="s">
        <v>448</v>
      </c>
      <c r="C2413" t="s">
        <v>9</v>
      </c>
      <c r="D2413" t="s">
        <v>10</v>
      </c>
      <c r="E2413" t="s">
        <v>11</v>
      </c>
      <c r="F2413" t="s">
        <v>160</v>
      </c>
      <c r="G2413" t="s">
        <v>1004</v>
      </c>
      <c r="H2413" s="2">
        <v>42654</v>
      </c>
      <c r="I2413" t="str">
        <f>IFERROR(IFERROR(IFERROR(
VLOOKUP("*"&amp;$B2413&amp;"*", [1]cities_output!$A:$C,1,0),
VLOOKUP("*"&amp;LEFT($B2413,5)&amp;"*", [1]cities_output!$A:$C,1,0)),
VLOOKUP("*"&amp;RIGHT($B2413,5)&amp;"*", [1]cities_output!$A:$C,1,0)),
"")</f>
        <v>Branson</v>
      </c>
      <c r="J2413">
        <f>IFERROR(IFERROR(IFERROR(
VLOOKUP("*"&amp;$B2413&amp;"*", [1]cities_output!$A:$C,2,0),
VLOOKUP("*"&amp;LEFT($B2413,5)&amp;"*", [1]cities_output!$A:$C,2,0)),
VLOOKUP("*"&amp;RIGHT($B2413,5)&amp;"*", [1]cities_output!$A:$C,2,0)),
"")</f>
        <v>36.643700000000003</v>
      </c>
      <c r="K2413">
        <f>IFERROR(IFERROR(IFERROR(
VLOOKUP("*"&amp;$B2413&amp;"*", [1]cities_output!$A:$C,3,0),
VLOOKUP("*"&amp;LEFT($B2413,5)&amp;"*", [1]cities_output!$A:$C,3,0)),
VLOOKUP("*"&amp;RIGHT($B2413,5)&amp;"*", [1]cities_output!$A:$C,3,0)),
"")</f>
        <v>-93.218500000000006</v>
      </c>
      <c r="L2413" cm="1">
        <f t="array" aca="1" ref="L2413" ca="1">IFERROR(SUMPRODUCT(MID(0&amp;F2413, LARGE(INDEX(ISNUMBER(--MID(F2413, ROW(INDIRECT("1:"&amp;LEN(F2413))), 1)) * ROW(INDIRECT("1:"&amp;LEN(F2413))), 0), ROW(INDIRECT("1:"&amp;LEN(F2413))))+1, 1) * 10^ROW(INDIRECT("1:"&amp;LEN(F2413)))/10),"")</f>
        <v>5</v>
      </c>
      <c r="M2413" t="str">
        <f t="shared" si="74"/>
        <v>minute</v>
      </c>
      <c r="N2413">
        <f t="shared" ca="1" si="75"/>
        <v>300</v>
      </c>
    </row>
    <row r="2414" spans="1:14" x14ac:dyDescent="0.35">
      <c r="A2414" s="1">
        <v>40363.875</v>
      </c>
      <c r="B2414" t="s">
        <v>448</v>
      </c>
      <c r="C2414" t="s">
        <v>9</v>
      </c>
      <c r="D2414" t="s">
        <v>10</v>
      </c>
      <c r="E2414" t="s">
        <v>82</v>
      </c>
      <c r="F2414" t="s">
        <v>55</v>
      </c>
      <c r="G2414" t="s">
        <v>2195</v>
      </c>
      <c r="H2414" s="2">
        <v>40369</v>
      </c>
      <c r="I2414" t="str">
        <f>IFERROR(IFERROR(IFERROR(
VLOOKUP("*"&amp;$B2414&amp;"*", [1]cities_output!$A:$C,1,0),
VLOOKUP("*"&amp;LEFT($B2414,5)&amp;"*", [1]cities_output!$A:$C,1,0)),
VLOOKUP("*"&amp;RIGHT($B2414,5)&amp;"*", [1]cities_output!$A:$C,1,0)),
"")</f>
        <v>Branson</v>
      </c>
      <c r="J2414">
        <f>IFERROR(IFERROR(IFERROR(
VLOOKUP("*"&amp;$B2414&amp;"*", [1]cities_output!$A:$C,2,0),
VLOOKUP("*"&amp;LEFT($B2414,5)&amp;"*", [1]cities_output!$A:$C,2,0)),
VLOOKUP("*"&amp;RIGHT($B2414,5)&amp;"*", [1]cities_output!$A:$C,2,0)),
"")</f>
        <v>36.643700000000003</v>
      </c>
      <c r="K2414">
        <f>IFERROR(IFERROR(IFERROR(
VLOOKUP("*"&amp;$B2414&amp;"*", [1]cities_output!$A:$C,3,0),
VLOOKUP("*"&amp;LEFT($B2414,5)&amp;"*", [1]cities_output!$A:$C,3,0)),
VLOOKUP("*"&amp;RIGHT($B2414,5)&amp;"*", [1]cities_output!$A:$C,3,0)),
"")</f>
        <v>-93.218500000000006</v>
      </c>
      <c r="L2414" cm="1">
        <f t="array" aca="1" ref="L2414" ca="1">IFERROR(SUMPRODUCT(MID(0&amp;F2414, LARGE(INDEX(ISNUMBER(--MID(F2414, ROW(INDIRECT("1:"&amp;LEN(F2414))), 1)) * ROW(INDIRECT("1:"&amp;LEN(F2414))), 0), ROW(INDIRECT("1:"&amp;LEN(F2414))))+1, 1) * 10^ROW(INDIRECT("1:"&amp;LEN(F2414)))/10),"")</f>
        <v>5</v>
      </c>
      <c r="M2414" t="str">
        <f t="shared" si="74"/>
        <v>minute</v>
      </c>
      <c r="N2414">
        <f t="shared" ca="1" si="75"/>
        <v>300</v>
      </c>
    </row>
    <row r="2415" spans="1:14" x14ac:dyDescent="0.35">
      <c r="A2415" s="1">
        <v>43896.215277777781</v>
      </c>
      <c r="B2415" t="s">
        <v>448</v>
      </c>
      <c r="C2415" t="s">
        <v>9</v>
      </c>
      <c r="D2415" t="s">
        <v>10</v>
      </c>
      <c r="E2415" t="s">
        <v>54</v>
      </c>
      <c r="F2415" t="s">
        <v>41</v>
      </c>
      <c r="G2415" t="s">
        <v>449</v>
      </c>
      <c r="H2415" s="2">
        <v>43952</v>
      </c>
      <c r="I2415" t="str">
        <f>IFERROR(IFERROR(IFERROR(
VLOOKUP("*"&amp;$B2415&amp;"*", [1]cities_output!$A:$C,1,0),
VLOOKUP("*"&amp;LEFT($B2415,5)&amp;"*", [1]cities_output!$A:$C,1,0)),
VLOOKUP("*"&amp;RIGHT($B2415,5)&amp;"*", [1]cities_output!$A:$C,1,0)),
"")</f>
        <v>Branson</v>
      </c>
      <c r="J2415">
        <f>IFERROR(IFERROR(IFERROR(
VLOOKUP("*"&amp;$B2415&amp;"*", [1]cities_output!$A:$C,2,0),
VLOOKUP("*"&amp;LEFT($B2415,5)&amp;"*", [1]cities_output!$A:$C,2,0)),
VLOOKUP("*"&amp;RIGHT($B2415,5)&amp;"*", [1]cities_output!$A:$C,2,0)),
"")</f>
        <v>36.643700000000003</v>
      </c>
      <c r="K2415">
        <f>IFERROR(IFERROR(IFERROR(
VLOOKUP("*"&amp;$B2415&amp;"*", [1]cities_output!$A:$C,3,0),
VLOOKUP("*"&amp;LEFT($B2415,5)&amp;"*", [1]cities_output!$A:$C,3,0)),
VLOOKUP("*"&amp;RIGHT($B2415,5)&amp;"*", [1]cities_output!$A:$C,3,0)),
"")</f>
        <v>-93.218500000000006</v>
      </c>
      <c r="L2415" cm="1">
        <f t="array" aca="1" ref="L2415" ca="1">IFERROR(SUMPRODUCT(MID(0&amp;F2415, LARGE(INDEX(ISNUMBER(--MID(F2415, ROW(INDIRECT("1:"&amp;LEN(F2415))), 1)) * ROW(INDIRECT("1:"&amp;LEN(F2415))), 0), ROW(INDIRECT("1:"&amp;LEN(F2415))))+1, 1) * 10^ROW(INDIRECT("1:"&amp;LEN(F2415)))/10),"")</f>
        <v>2</v>
      </c>
      <c r="M2415" t="str">
        <f t="shared" si="74"/>
        <v>minute</v>
      </c>
      <c r="N2415">
        <f t="shared" ca="1" si="75"/>
        <v>120</v>
      </c>
    </row>
    <row r="2416" spans="1:14" x14ac:dyDescent="0.35">
      <c r="A2416" s="1">
        <v>42468.1875</v>
      </c>
      <c r="B2416" t="s">
        <v>1100</v>
      </c>
      <c r="C2416" t="s">
        <v>9</v>
      </c>
      <c r="D2416" t="s">
        <v>10</v>
      </c>
      <c r="E2416" t="s">
        <v>652</v>
      </c>
      <c r="F2416" t="s">
        <v>41</v>
      </c>
      <c r="G2416" t="s">
        <v>1101</v>
      </c>
      <c r="H2416" s="2">
        <v>42496</v>
      </c>
      <c r="I2416" t="str">
        <f>IFERROR(IFERROR(IFERROR(
VLOOKUP("*"&amp;$B2416&amp;"*", [1]cities_output!$A:$C,1,0),
VLOOKUP("*"&amp;LEFT($B2416,5)&amp;"*", [1]cities_output!$A:$C,1,0)),
VLOOKUP("*"&amp;RIGHT($B2416,5)&amp;"*", [1]cities_output!$A:$C,1,0)),
"")</f>
        <v>Branson</v>
      </c>
      <c r="J2416">
        <f>IFERROR(IFERROR(IFERROR(
VLOOKUP("*"&amp;$B2416&amp;"*", [1]cities_output!$A:$C,2,0),
VLOOKUP("*"&amp;LEFT($B2416,5)&amp;"*", [1]cities_output!$A:$C,2,0)),
VLOOKUP("*"&amp;RIGHT($B2416,5)&amp;"*", [1]cities_output!$A:$C,2,0)),
"")</f>
        <v>36.643700000000003</v>
      </c>
      <c r="K2416">
        <f>IFERROR(IFERROR(IFERROR(
VLOOKUP("*"&amp;$B2416&amp;"*", [1]cities_output!$A:$C,3,0),
VLOOKUP("*"&amp;LEFT($B2416,5)&amp;"*", [1]cities_output!$A:$C,3,0)),
VLOOKUP("*"&amp;RIGHT($B2416,5)&amp;"*", [1]cities_output!$A:$C,3,0)),
"")</f>
        <v>-93.218500000000006</v>
      </c>
      <c r="L2416" cm="1">
        <f t="array" aca="1" ref="L2416" ca="1">IFERROR(SUMPRODUCT(MID(0&amp;F2416, LARGE(INDEX(ISNUMBER(--MID(F2416, ROW(INDIRECT("1:"&amp;LEN(F2416))), 1)) * ROW(INDIRECT("1:"&amp;LEN(F2416))), 0), ROW(INDIRECT("1:"&amp;LEN(F2416))))+1, 1) * 10^ROW(INDIRECT("1:"&amp;LEN(F2416)))/10),"")</f>
        <v>2</v>
      </c>
      <c r="M2416" t="str">
        <f t="shared" si="74"/>
        <v>minute</v>
      </c>
      <c r="N2416">
        <f t="shared" ca="1" si="75"/>
        <v>120</v>
      </c>
    </row>
    <row r="2417" spans="1:14" x14ac:dyDescent="0.35">
      <c r="A2417" s="1">
        <v>41745.944444444445</v>
      </c>
      <c r="B2417" t="s">
        <v>448</v>
      </c>
      <c r="C2417" t="s">
        <v>9</v>
      </c>
      <c r="D2417" t="s">
        <v>10</v>
      </c>
      <c r="E2417" t="s">
        <v>15</v>
      </c>
      <c r="F2417" t="s">
        <v>1052</v>
      </c>
      <c r="G2417" t="s">
        <v>1448</v>
      </c>
      <c r="H2417" s="2">
        <v>41767</v>
      </c>
      <c r="I2417" t="str">
        <f>IFERROR(IFERROR(IFERROR(
VLOOKUP("*"&amp;$B2417&amp;"*", [1]cities_output!$A:$C,1,0),
VLOOKUP("*"&amp;LEFT($B2417,5)&amp;"*", [1]cities_output!$A:$C,1,0)),
VLOOKUP("*"&amp;RIGHT($B2417,5)&amp;"*", [1]cities_output!$A:$C,1,0)),
"")</f>
        <v>Branson</v>
      </c>
      <c r="J2417">
        <f>IFERROR(IFERROR(IFERROR(
VLOOKUP("*"&amp;$B2417&amp;"*", [1]cities_output!$A:$C,2,0),
VLOOKUP("*"&amp;LEFT($B2417,5)&amp;"*", [1]cities_output!$A:$C,2,0)),
VLOOKUP("*"&amp;RIGHT($B2417,5)&amp;"*", [1]cities_output!$A:$C,2,0)),
"")</f>
        <v>36.643700000000003</v>
      </c>
      <c r="K2417">
        <f>IFERROR(IFERROR(IFERROR(
VLOOKUP("*"&amp;$B2417&amp;"*", [1]cities_output!$A:$C,3,0),
VLOOKUP("*"&amp;LEFT($B2417,5)&amp;"*", [1]cities_output!$A:$C,3,0)),
VLOOKUP("*"&amp;RIGHT($B2417,5)&amp;"*", [1]cities_output!$A:$C,3,0)),
"")</f>
        <v>-93.218500000000006</v>
      </c>
      <c r="L2417">
        <v>5</v>
      </c>
      <c r="M2417" t="str">
        <f t="shared" si="74"/>
        <v>second</v>
      </c>
      <c r="N2417">
        <f t="shared" si="75"/>
        <v>5</v>
      </c>
    </row>
    <row r="2418" spans="1:14" x14ac:dyDescent="0.35">
      <c r="A2418" s="1">
        <v>40784.920138888891</v>
      </c>
      <c r="B2418" t="s">
        <v>448</v>
      </c>
      <c r="C2418" t="s">
        <v>9</v>
      </c>
      <c r="D2418" t="s">
        <v>10</v>
      </c>
      <c r="E2418" t="s">
        <v>11</v>
      </c>
      <c r="F2418" t="s">
        <v>1981</v>
      </c>
      <c r="G2418" t="s">
        <v>1982</v>
      </c>
      <c r="H2418" s="2">
        <v>40826</v>
      </c>
      <c r="I2418" t="str">
        <f>IFERROR(IFERROR(IFERROR(
VLOOKUP("*"&amp;$B2418&amp;"*", [1]cities_output!$A:$C,1,0),
VLOOKUP("*"&amp;LEFT($B2418,5)&amp;"*", [1]cities_output!$A:$C,1,0)),
VLOOKUP("*"&amp;RIGHT($B2418,5)&amp;"*", [1]cities_output!$A:$C,1,0)),
"")</f>
        <v>Branson</v>
      </c>
      <c r="J2418">
        <f>IFERROR(IFERROR(IFERROR(
VLOOKUP("*"&amp;$B2418&amp;"*", [1]cities_output!$A:$C,2,0),
VLOOKUP("*"&amp;LEFT($B2418,5)&amp;"*", [1]cities_output!$A:$C,2,0)),
VLOOKUP("*"&amp;RIGHT($B2418,5)&amp;"*", [1]cities_output!$A:$C,2,0)),
"")</f>
        <v>36.643700000000003</v>
      </c>
      <c r="K2418">
        <f>IFERROR(IFERROR(IFERROR(
VLOOKUP("*"&amp;$B2418&amp;"*", [1]cities_output!$A:$C,3,0),
VLOOKUP("*"&amp;LEFT($B2418,5)&amp;"*", [1]cities_output!$A:$C,3,0)),
VLOOKUP("*"&amp;RIGHT($B2418,5)&amp;"*", [1]cities_output!$A:$C,3,0)),
"")</f>
        <v>-93.218500000000006</v>
      </c>
      <c r="L2418" cm="1">
        <f t="array" aca="1" ref="L2418" ca="1">IFERROR(SUMPRODUCT(MID(0&amp;F2418, LARGE(INDEX(ISNUMBER(--MID(F2418, ROW(INDIRECT("1:"&amp;LEN(F2418))), 1)) * ROW(INDIRECT("1:"&amp;LEN(F2418))), 0), ROW(INDIRECT("1:"&amp;LEN(F2418))))+1, 1) * 10^ROW(INDIRECT("1:"&amp;LEN(F2418)))/10),"")</f>
        <v>10</v>
      </c>
      <c r="M2418" t="str">
        <f t="shared" si="74"/>
        <v>second</v>
      </c>
      <c r="N2418">
        <f t="shared" ca="1" si="75"/>
        <v>10</v>
      </c>
    </row>
    <row r="2419" spans="1:14" x14ac:dyDescent="0.35">
      <c r="A2419" s="1">
        <v>37086.930555555555</v>
      </c>
      <c r="B2419" t="s">
        <v>448</v>
      </c>
      <c r="C2419" t="s">
        <v>9</v>
      </c>
      <c r="D2419" t="s">
        <v>10</v>
      </c>
      <c r="E2419" t="s">
        <v>82</v>
      </c>
      <c r="F2419" t="s">
        <v>2300</v>
      </c>
      <c r="G2419" t="s">
        <v>3313</v>
      </c>
      <c r="H2419" s="2">
        <v>37108</v>
      </c>
      <c r="I2419" t="str">
        <f>IFERROR(IFERROR(IFERROR(
VLOOKUP("*"&amp;$B2419&amp;"*", [1]cities_output!$A:$C,1,0),
VLOOKUP("*"&amp;LEFT($B2419,5)&amp;"*", [1]cities_output!$A:$C,1,0)),
VLOOKUP("*"&amp;RIGHT($B2419,5)&amp;"*", [1]cities_output!$A:$C,1,0)),
"")</f>
        <v>Branson</v>
      </c>
      <c r="J2419">
        <f>IFERROR(IFERROR(IFERROR(
VLOOKUP("*"&amp;$B2419&amp;"*", [1]cities_output!$A:$C,2,0),
VLOOKUP("*"&amp;LEFT($B2419,5)&amp;"*", [1]cities_output!$A:$C,2,0)),
VLOOKUP("*"&amp;RIGHT($B2419,5)&amp;"*", [1]cities_output!$A:$C,2,0)),
"")</f>
        <v>36.643700000000003</v>
      </c>
      <c r="K2419">
        <f>IFERROR(IFERROR(IFERROR(
VLOOKUP("*"&amp;$B2419&amp;"*", [1]cities_output!$A:$C,3,0),
VLOOKUP("*"&amp;LEFT($B2419,5)&amp;"*", [1]cities_output!$A:$C,3,0)),
VLOOKUP("*"&amp;RIGHT($B2419,5)&amp;"*", [1]cities_output!$A:$C,3,0)),
"")</f>
        <v>-93.218500000000006</v>
      </c>
      <c r="L2419" cm="1">
        <f t="array" aca="1" ref="L2419" ca="1">IFERROR(SUMPRODUCT(MID(0&amp;F2419, LARGE(INDEX(ISNUMBER(--MID(F2419, ROW(INDIRECT("1:"&amp;LEN(F2419))), 1)) * ROW(INDIRECT("1:"&amp;LEN(F2419))), 0), ROW(INDIRECT("1:"&amp;LEN(F2419))))+1, 1) * 10^ROW(INDIRECT("1:"&amp;LEN(F2419)))/10),"")</f>
        <v>10</v>
      </c>
      <c r="M2419" t="str">
        <f t="shared" si="74"/>
        <v>second</v>
      </c>
      <c r="N2419">
        <f t="shared" ca="1" si="75"/>
        <v>10</v>
      </c>
    </row>
    <row r="2420" spans="1:14" x14ac:dyDescent="0.35">
      <c r="A2420" s="1">
        <v>42482.743055555555</v>
      </c>
      <c r="B2420" t="s">
        <v>448</v>
      </c>
      <c r="C2420" t="s">
        <v>9</v>
      </c>
      <c r="D2420" t="s">
        <v>10</v>
      </c>
      <c r="E2420" t="s">
        <v>79</v>
      </c>
      <c r="F2420" t="s">
        <v>1072</v>
      </c>
      <c r="G2420" t="s">
        <v>1093</v>
      </c>
      <c r="H2420" s="2">
        <v>42489</v>
      </c>
      <c r="I2420" t="str">
        <f>IFERROR(IFERROR(IFERROR(
VLOOKUP("*"&amp;$B2420&amp;"*", [1]cities_output!$A:$C,1,0),
VLOOKUP("*"&amp;LEFT($B2420,5)&amp;"*", [1]cities_output!$A:$C,1,0)),
VLOOKUP("*"&amp;RIGHT($B2420,5)&amp;"*", [1]cities_output!$A:$C,1,0)),
"")</f>
        <v>Branson</v>
      </c>
      <c r="J2420">
        <f>IFERROR(IFERROR(IFERROR(
VLOOKUP("*"&amp;$B2420&amp;"*", [1]cities_output!$A:$C,2,0),
VLOOKUP("*"&amp;LEFT($B2420,5)&amp;"*", [1]cities_output!$A:$C,2,0)),
VLOOKUP("*"&amp;RIGHT($B2420,5)&amp;"*", [1]cities_output!$A:$C,2,0)),
"")</f>
        <v>36.643700000000003</v>
      </c>
      <c r="K2420">
        <f>IFERROR(IFERROR(IFERROR(
VLOOKUP("*"&amp;$B2420&amp;"*", [1]cities_output!$A:$C,3,0),
VLOOKUP("*"&amp;LEFT($B2420,5)&amp;"*", [1]cities_output!$A:$C,3,0)),
VLOOKUP("*"&amp;RIGHT($B2420,5)&amp;"*", [1]cities_output!$A:$C,3,0)),
"")</f>
        <v>-93.218500000000006</v>
      </c>
      <c r="L2420" cm="1">
        <f t="array" aca="1" ref="L2420" ca="1">IFERROR(SUMPRODUCT(MID(0&amp;F2420, LARGE(INDEX(ISNUMBER(--MID(F2420, ROW(INDIRECT("1:"&amp;LEN(F2420))), 1)) * ROW(INDIRECT("1:"&amp;LEN(F2420))), 0), ROW(INDIRECT("1:"&amp;LEN(F2420))))+1, 1) * 10^ROW(INDIRECT("1:"&amp;LEN(F2420)))/10),"")</f>
        <v>1</v>
      </c>
      <c r="M2420" t="str">
        <f t="shared" si="74"/>
        <v>second</v>
      </c>
      <c r="N2420">
        <f t="shared" ca="1" si="75"/>
        <v>1</v>
      </c>
    </row>
    <row r="2421" spans="1:14" x14ac:dyDescent="0.35">
      <c r="A2421" s="1">
        <v>43262.90625</v>
      </c>
      <c r="B2421" t="s">
        <v>190</v>
      </c>
      <c r="C2421" t="s">
        <v>9</v>
      </c>
      <c r="D2421" t="s">
        <v>10</v>
      </c>
      <c r="E2421" t="s">
        <v>118</v>
      </c>
      <c r="F2421" t="s">
        <v>778</v>
      </c>
      <c r="G2421" t="s">
        <v>779</v>
      </c>
      <c r="H2421" s="2">
        <v>43266</v>
      </c>
      <c r="I2421" t="str">
        <f>IFERROR(IFERROR(IFERROR(
VLOOKUP("*"&amp;$B2421&amp;"*", [1]cities_output!$A:$C,1,0),
VLOOKUP("*"&amp;LEFT($B2421,5)&amp;"*", [1]cities_output!$A:$C,1,0)),
VLOOKUP("*"&amp;RIGHT($B2421,5)&amp;"*", [1]cities_output!$A:$C,1,0)),
"")</f>
        <v>Warsaw</v>
      </c>
      <c r="J2421">
        <f>IFERROR(IFERROR(IFERROR(
VLOOKUP("*"&amp;$B2421&amp;"*", [1]cities_output!$A:$C,2,0),
VLOOKUP("*"&amp;LEFT($B2421,5)&amp;"*", [1]cities_output!$A:$C,2,0)),
VLOOKUP("*"&amp;RIGHT($B2421,5)&amp;"*", [1]cities_output!$A:$C,2,0)),
"")</f>
        <v>38.243099999999998</v>
      </c>
      <c r="K2421">
        <f>IFERROR(IFERROR(IFERROR(
VLOOKUP("*"&amp;$B2421&amp;"*", [1]cities_output!$A:$C,3,0),
VLOOKUP("*"&amp;LEFT($B2421,5)&amp;"*", [1]cities_output!$A:$C,3,0)),
VLOOKUP("*"&amp;RIGHT($B2421,5)&amp;"*", [1]cities_output!$A:$C,3,0)),
"")</f>
        <v>-93.381900000000002</v>
      </c>
      <c r="L2421">
        <v>10</v>
      </c>
      <c r="M2421" t="str">
        <f t="shared" si="74"/>
        <v>second</v>
      </c>
      <c r="N2421">
        <f t="shared" si="75"/>
        <v>10</v>
      </c>
    </row>
    <row r="2422" spans="1:14" x14ac:dyDescent="0.35">
      <c r="A2422" s="1">
        <v>43948.884722222225</v>
      </c>
      <c r="B2422" t="s">
        <v>190</v>
      </c>
      <c r="C2422" t="s">
        <v>9</v>
      </c>
      <c r="D2422" t="s">
        <v>10</v>
      </c>
      <c r="E2422" t="s">
        <v>79</v>
      </c>
      <c r="F2422" t="s">
        <v>407</v>
      </c>
      <c r="G2422" t="s">
        <v>408</v>
      </c>
      <c r="H2422" s="2">
        <v>44007</v>
      </c>
      <c r="I2422" t="str">
        <f>IFERROR(IFERROR(IFERROR(
VLOOKUP("*"&amp;$B2422&amp;"*", [1]cities_output!$A:$C,1,0),
VLOOKUP("*"&amp;LEFT($B2422,5)&amp;"*", [1]cities_output!$A:$C,1,0)),
VLOOKUP("*"&amp;RIGHT($B2422,5)&amp;"*", [1]cities_output!$A:$C,1,0)),
"")</f>
        <v>Warsaw</v>
      </c>
      <c r="J2422">
        <f>IFERROR(IFERROR(IFERROR(
VLOOKUP("*"&amp;$B2422&amp;"*", [1]cities_output!$A:$C,2,0),
VLOOKUP("*"&amp;LEFT($B2422,5)&amp;"*", [1]cities_output!$A:$C,2,0)),
VLOOKUP("*"&amp;RIGHT($B2422,5)&amp;"*", [1]cities_output!$A:$C,2,0)),
"")</f>
        <v>38.243099999999998</v>
      </c>
      <c r="K2422">
        <f>IFERROR(IFERROR(IFERROR(
VLOOKUP("*"&amp;$B2422&amp;"*", [1]cities_output!$A:$C,3,0),
VLOOKUP("*"&amp;LEFT($B2422,5)&amp;"*", [1]cities_output!$A:$C,3,0)),
VLOOKUP("*"&amp;RIGHT($B2422,5)&amp;"*", [1]cities_output!$A:$C,3,0)),
"")</f>
        <v>-93.381900000000002</v>
      </c>
      <c r="L2422">
        <v>5</v>
      </c>
      <c r="M2422" t="str">
        <f t="shared" si="74"/>
        <v>minute</v>
      </c>
      <c r="N2422">
        <f t="shared" si="75"/>
        <v>300</v>
      </c>
    </row>
    <row r="2423" spans="1:14" x14ac:dyDescent="0.35">
      <c r="A2423" s="1">
        <v>34608.875</v>
      </c>
      <c r="B2423" t="s">
        <v>190</v>
      </c>
      <c r="C2423" t="s">
        <v>9</v>
      </c>
      <c r="D2423" t="s">
        <v>10</v>
      </c>
      <c r="E2423" t="s">
        <v>122</v>
      </c>
      <c r="F2423" t="s">
        <v>2655</v>
      </c>
      <c r="G2423" t="s">
        <v>3816</v>
      </c>
      <c r="H2423" s="2">
        <v>39414</v>
      </c>
      <c r="I2423" t="str">
        <f>IFERROR(IFERROR(IFERROR(
VLOOKUP("*"&amp;$B2423&amp;"*", [1]cities_output!$A:$C,1,0),
VLOOKUP("*"&amp;LEFT($B2423,5)&amp;"*", [1]cities_output!$A:$C,1,0)),
VLOOKUP("*"&amp;RIGHT($B2423,5)&amp;"*", [1]cities_output!$A:$C,1,0)),
"")</f>
        <v>Warsaw</v>
      </c>
      <c r="J2423">
        <f>IFERROR(IFERROR(IFERROR(
VLOOKUP("*"&amp;$B2423&amp;"*", [1]cities_output!$A:$C,2,0),
VLOOKUP("*"&amp;LEFT($B2423,5)&amp;"*", [1]cities_output!$A:$C,2,0)),
VLOOKUP("*"&amp;RIGHT($B2423,5)&amp;"*", [1]cities_output!$A:$C,2,0)),
"")</f>
        <v>38.243099999999998</v>
      </c>
      <c r="K2423">
        <f>IFERROR(IFERROR(IFERROR(
VLOOKUP("*"&amp;$B2423&amp;"*", [1]cities_output!$A:$C,3,0),
VLOOKUP("*"&amp;LEFT($B2423,5)&amp;"*", [1]cities_output!$A:$C,3,0)),
VLOOKUP("*"&amp;RIGHT($B2423,5)&amp;"*", [1]cities_output!$A:$C,3,0)),
"")</f>
        <v>-93.381900000000002</v>
      </c>
      <c r="L2423" cm="1">
        <f t="array" aca="1" ref="L2423" ca="1">IFERROR(SUMPRODUCT(MID(0&amp;F2423, LARGE(INDEX(ISNUMBER(--MID(F2423, ROW(INDIRECT("1:"&amp;LEN(F2423))), 1)) * ROW(INDIRECT("1:"&amp;LEN(F2423))), 0), ROW(INDIRECT("1:"&amp;LEN(F2423))))+1, 1) * 10^ROW(INDIRECT("1:"&amp;LEN(F2423)))/10),"")</f>
        <v>10</v>
      </c>
      <c r="M2423" t="str">
        <f t="shared" si="74"/>
        <v>minute</v>
      </c>
      <c r="N2423">
        <f t="shared" ca="1" si="75"/>
        <v>600</v>
      </c>
    </row>
    <row r="2424" spans="1:14" x14ac:dyDescent="0.35">
      <c r="A2424" s="1">
        <v>44592.823611111111</v>
      </c>
      <c r="B2424" t="s">
        <v>190</v>
      </c>
      <c r="C2424" t="s">
        <v>9</v>
      </c>
      <c r="D2424" t="s">
        <v>10</v>
      </c>
      <c r="E2424" t="s">
        <v>44</v>
      </c>
      <c r="F2424" t="s">
        <v>160</v>
      </c>
      <c r="G2424" t="s">
        <v>191</v>
      </c>
      <c r="H2424" s="2">
        <v>44624</v>
      </c>
      <c r="I2424" t="str">
        <f>IFERROR(IFERROR(IFERROR(
VLOOKUP("*"&amp;$B2424&amp;"*", [1]cities_output!$A:$C,1,0),
VLOOKUP("*"&amp;LEFT($B2424,5)&amp;"*", [1]cities_output!$A:$C,1,0)),
VLOOKUP("*"&amp;RIGHT($B2424,5)&amp;"*", [1]cities_output!$A:$C,1,0)),
"")</f>
        <v>Warsaw</v>
      </c>
      <c r="J2424">
        <f>IFERROR(IFERROR(IFERROR(
VLOOKUP("*"&amp;$B2424&amp;"*", [1]cities_output!$A:$C,2,0),
VLOOKUP("*"&amp;LEFT($B2424,5)&amp;"*", [1]cities_output!$A:$C,2,0)),
VLOOKUP("*"&amp;RIGHT($B2424,5)&amp;"*", [1]cities_output!$A:$C,2,0)),
"")</f>
        <v>38.243099999999998</v>
      </c>
      <c r="K2424">
        <f>IFERROR(IFERROR(IFERROR(
VLOOKUP("*"&amp;$B2424&amp;"*", [1]cities_output!$A:$C,3,0),
VLOOKUP("*"&amp;LEFT($B2424,5)&amp;"*", [1]cities_output!$A:$C,3,0)),
VLOOKUP("*"&amp;RIGHT($B2424,5)&amp;"*", [1]cities_output!$A:$C,3,0)),
"")</f>
        <v>-93.381900000000002</v>
      </c>
      <c r="L2424" cm="1">
        <f t="array" aca="1" ref="L2424" ca="1">IFERROR(SUMPRODUCT(MID(0&amp;F2424, LARGE(INDEX(ISNUMBER(--MID(F2424, ROW(INDIRECT("1:"&amp;LEN(F2424))), 1)) * ROW(INDIRECT("1:"&amp;LEN(F2424))), 0), ROW(INDIRECT("1:"&amp;LEN(F2424))))+1, 1) * 10^ROW(INDIRECT("1:"&amp;LEN(F2424)))/10),"")</f>
        <v>5</v>
      </c>
      <c r="M2424" t="str">
        <f t="shared" si="74"/>
        <v>minute</v>
      </c>
      <c r="N2424">
        <f t="shared" ca="1" si="75"/>
        <v>300</v>
      </c>
    </row>
    <row r="2425" spans="1:14" x14ac:dyDescent="0.35">
      <c r="A2425" s="1">
        <v>43339.893750000003</v>
      </c>
      <c r="B2425" t="s">
        <v>190</v>
      </c>
      <c r="C2425" t="s">
        <v>9</v>
      </c>
      <c r="D2425" t="s">
        <v>10</v>
      </c>
      <c r="E2425" t="s">
        <v>15</v>
      </c>
      <c r="F2425" t="s">
        <v>101</v>
      </c>
      <c r="G2425" t="s">
        <v>735</v>
      </c>
      <c r="H2425" s="2">
        <v>43343</v>
      </c>
      <c r="I2425" t="str">
        <f>IFERROR(IFERROR(IFERROR(
VLOOKUP("*"&amp;$B2425&amp;"*", [1]cities_output!$A:$C,1,0),
VLOOKUP("*"&amp;LEFT($B2425,5)&amp;"*", [1]cities_output!$A:$C,1,0)),
VLOOKUP("*"&amp;RIGHT($B2425,5)&amp;"*", [1]cities_output!$A:$C,1,0)),
"")</f>
        <v>Warsaw</v>
      </c>
      <c r="J2425">
        <f>IFERROR(IFERROR(IFERROR(
VLOOKUP("*"&amp;$B2425&amp;"*", [1]cities_output!$A:$C,2,0),
VLOOKUP("*"&amp;LEFT($B2425,5)&amp;"*", [1]cities_output!$A:$C,2,0)),
VLOOKUP("*"&amp;RIGHT($B2425,5)&amp;"*", [1]cities_output!$A:$C,2,0)),
"")</f>
        <v>38.243099999999998</v>
      </c>
      <c r="K2425">
        <f>IFERROR(IFERROR(IFERROR(
VLOOKUP("*"&amp;$B2425&amp;"*", [1]cities_output!$A:$C,3,0),
VLOOKUP("*"&amp;LEFT($B2425,5)&amp;"*", [1]cities_output!$A:$C,3,0)),
VLOOKUP("*"&amp;RIGHT($B2425,5)&amp;"*", [1]cities_output!$A:$C,3,0)),
"")</f>
        <v>-93.381900000000002</v>
      </c>
      <c r="L2425" cm="1">
        <f t="array" aca="1" ref="L2425" ca="1">IFERROR(SUMPRODUCT(MID(0&amp;F2425, LARGE(INDEX(ISNUMBER(--MID(F2425, ROW(INDIRECT("1:"&amp;LEN(F2425))), 1)) * ROW(INDIRECT("1:"&amp;LEN(F2425))), 0), ROW(INDIRECT("1:"&amp;LEN(F2425))))+1, 1) * 10^ROW(INDIRECT("1:"&amp;LEN(F2425)))/10),"")</f>
        <v>3</v>
      </c>
      <c r="M2425" t="str">
        <f t="shared" si="74"/>
        <v>minute</v>
      </c>
      <c r="N2425">
        <f t="shared" ca="1" si="75"/>
        <v>180</v>
      </c>
    </row>
    <row r="2426" spans="1:14" x14ac:dyDescent="0.35">
      <c r="A2426" s="1">
        <v>35900.875</v>
      </c>
      <c r="B2426" t="s">
        <v>190</v>
      </c>
      <c r="C2426" t="s">
        <v>9</v>
      </c>
      <c r="D2426" t="s">
        <v>10</v>
      </c>
      <c r="E2426" t="s">
        <v>44</v>
      </c>
      <c r="F2426" t="s">
        <v>3547</v>
      </c>
      <c r="G2426" t="s">
        <v>3638</v>
      </c>
      <c r="H2426" s="2">
        <v>36188</v>
      </c>
      <c r="I2426" t="str">
        <f>IFERROR(IFERROR(IFERROR(
VLOOKUP("*"&amp;$B2426&amp;"*", [1]cities_output!$A:$C,1,0),
VLOOKUP("*"&amp;LEFT($B2426,5)&amp;"*", [1]cities_output!$A:$C,1,0)),
VLOOKUP("*"&amp;RIGHT($B2426,5)&amp;"*", [1]cities_output!$A:$C,1,0)),
"")</f>
        <v>Warsaw</v>
      </c>
      <c r="J2426">
        <f>IFERROR(IFERROR(IFERROR(
VLOOKUP("*"&amp;$B2426&amp;"*", [1]cities_output!$A:$C,2,0),
VLOOKUP("*"&amp;LEFT($B2426,5)&amp;"*", [1]cities_output!$A:$C,2,0)),
VLOOKUP("*"&amp;RIGHT($B2426,5)&amp;"*", [1]cities_output!$A:$C,2,0)),
"")</f>
        <v>38.243099999999998</v>
      </c>
      <c r="K2426">
        <f>IFERROR(IFERROR(IFERROR(
VLOOKUP("*"&amp;$B2426&amp;"*", [1]cities_output!$A:$C,3,0),
VLOOKUP("*"&amp;LEFT($B2426,5)&amp;"*", [1]cities_output!$A:$C,3,0)),
VLOOKUP("*"&amp;RIGHT($B2426,5)&amp;"*", [1]cities_output!$A:$C,3,0)),
"")</f>
        <v>-93.381900000000002</v>
      </c>
      <c r="L2426" cm="1">
        <f t="array" aca="1" ref="L2426" ca="1">IFERROR(SUMPRODUCT(MID(0&amp;F2426, LARGE(INDEX(ISNUMBER(--MID(F2426, ROW(INDIRECT("1:"&amp;LEN(F2426))), 1)) * ROW(INDIRECT("1:"&amp;LEN(F2426))), 0), ROW(INDIRECT("1:"&amp;LEN(F2426))))+1, 1) * 10^ROW(INDIRECT("1:"&amp;LEN(F2426)))/10),"")</f>
        <v>3</v>
      </c>
      <c r="M2426" t="str">
        <f t="shared" si="74"/>
        <v>minute</v>
      </c>
      <c r="N2426">
        <f t="shared" ca="1" si="75"/>
        <v>180</v>
      </c>
    </row>
    <row r="2427" spans="1:14" x14ac:dyDescent="0.35">
      <c r="A2427" s="1">
        <v>40823.864583333336</v>
      </c>
      <c r="B2427" t="s">
        <v>190</v>
      </c>
      <c r="C2427" t="s">
        <v>9</v>
      </c>
      <c r="D2427" t="s">
        <v>10</v>
      </c>
      <c r="E2427" t="s">
        <v>44</v>
      </c>
      <c r="F2427" t="s">
        <v>302</v>
      </c>
      <c r="G2427" t="s">
        <v>1949</v>
      </c>
      <c r="H2427" s="2">
        <v>40835</v>
      </c>
      <c r="I2427" t="str">
        <f>IFERROR(IFERROR(IFERROR(
VLOOKUP("*"&amp;$B2427&amp;"*", [1]cities_output!$A:$C,1,0),
VLOOKUP("*"&amp;LEFT($B2427,5)&amp;"*", [1]cities_output!$A:$C,1,0)),
VLOOKUP("*"&amp;RIGHT($B2427,5)&amp;"*", [1]cities_output!$A:$C,1,0)),
"")</f>
        <v>Warsaw</v>
      </c>
      <c r="J2427">
        <f>IFERROR(IFERROR(IFERROR(
VLOOKUP("*"&amp;$B2427&amp;"*", [1]cities_output!$A:$C,2,0),
VLOOKUP("*"&amp;LEFT($B2427,5)&amp;"*", [1]cities_output!$A:$C,2,0)),
VLOOKUP("*"&amp;RIGHT($B2427,5)&amp;"*", [1]cities_output!$A:$C,2,0)),
"")</f>
        <v>38.243099999999998</v>
      </c>
      <c r="K2427">
        <f>IFERROR(IFERROR(IFERROR(
VLOOKUP("*"&amp;$B2427&amp;"*", [1]cities_output!$A:$C,3,0),
VLOOKUP("*"&amp;LEFT($B2427,5)&amp;"*", [1]cities_output!$A:$C,3,0)),
VLOOKUP("*"&amp;RIGHT($B2427,5)&amp;"*", [1]cities_output!$A:$C,3,0)),
"")</f>
        <v>-93.381900000000002</v>
      </c>
      <c r="L2427" cm="1">
        <f t="array" aca="1" ref="L2427" ca="1">IFERROR(SUMPRODUCT(MID(0&amp;F2427, LARGE(INDEX(ISNUMBER(--MID(F2427, ROW(INDIRECT("1:"&amp;LEN(F2427))), 1)) * ROW(INDIRECT("1:"&amp;LEN(F2427))), 0), ROW(INDIRECT("1:"&amp;LEN(F2427))))+1, 1) * 10^ROW(INDIRECT("1:"&amp;LEN(F2427)))/10),"")</f>
        <v>30</v>
      </c>
      <c r="M2427" t="str">
        <f t="shared" si="74"/>
        <v>second</v>
      </c>
      <c r="N2427">
        <f t="shared" ca="1" si="75"/>
        <v>30</v>
      </c>
    </row>
    <row r="2428" spans="1:14" x14ac:dyDescent="0.35">
      <c r="A2428" s="1">
        <v>42514.916666666664</v>
      </c>
      <c r="B2428" t="s">
        <v>190</v>
      </c>
      <c r="C2428" t="s">
        <v>9</v>
      </c>
      <c r="D2428" t="s">
        <v>10</v>
      </c>
      <c r="E2428" t="s">
        <v>79</v>
      </c>
      <c r="F2428" t="s">
        <v>52</v>
      </c>
      <c r="G2428" t="s">
        <v>1083</v>
      </c>
      <c r="H2428" s="2">
        <v>42516</v>
      </c>
      <c r="I2428" t="str">
        <f>IFERROR(IFERROR(IFERROR(
VLOOKUP("*"&amp;$B2428&amp;"*", [1]cities_output!$A:$C,1,0),
VLOOKUP("*"&amp;LEFT($B2428,5)&amp;"*", [1]cities_output!$A:$C,1,0)),
VLOOKUP("*"&amp;RIGHT($B2428,5)&amp;"*", [1]cities_output!$A:$C,1,0)),
"")</f>
        <v>Warsaw</v>
      </c>
      <c r="J2428">
        <f>IFERROR(IFERROR(IFERROR(
VLOOKUP("*"&amp;$B2428&amp;"*", [1]cities_output!$A:$C,2,0),
VLOOKUP("*"&amp;LEFT($B2428,5)&amp;"*", [1]cities_output!$A:$C,2,0)),
VLOOKUP("*"&amp;RIGHT($B2428,5)&amp;"*", [1]cities_output!$A:$C,2,0)),
"")</f>
        <v>38.243099999999998</v>
      </c>
      <c r="K2428">
        <f>IFERROR(IFERROR(IFERROR(
VLOOKUP("*"&amp;$B2428&amp;"*", [1]cities_output!$A:$C,3,0),
VLOOKUP("*"&amp;LEFT($B2428,5)&amp;"*", [1]cities_output!$A:$C,3,0)),
VLOOKUP("*"&amp;RIGHT($B2428,5)&amp;"*", [1]cities_output!$A:$C,3,0)),
"")</f>
        <v>-93.381900000000002</v>
      </c>
      <c r="L2428" cm="1">
        <f t="array" aca="1" ref="L2428" ca="1">IFERROR(SUMPRODUCT(MID(0&amp;F2428, LARGE(INDEX(ISNUMBER(--MID(F2428, ROW(INDIRECT("1:"&amp;LEN(F2428))), 1)) * ROW(INDIRECT("1:"&amp;LEN(F2428))), 0), ROW(INDIRECT("1:"&amp;LEN(F2428))))+1, 1) * 10^ROW(INDIRECT("1:"&amp;LEN(F2428)))/10),"")</f>
        <v>10</v>
      </c>
      <c r="M2428" t="str">
        <f t="shared" si="74"/>
        <v>second</v>
      </c>
      <c r="N2428">
        <f t="shared" ca="1" si="75"/>
        <v>10</v>
      </c>
    </row>
    <row r="2429" spans="1:14" x14ac:dyDescent="0.35">
      <c r="A2429" s="1">
        <v>38495.958333333336</v>
      </c>
      <c r="B2429" t="s">
        <v>190</v>
      </c>
      <c r="C2429" t="s">
        <v>9</v>
      </c>
      <c r="D2429" t="s">
        <v>10</v>
      </c>
      <c r="E2429" t="s">
        <v>15</v>
      </c>
      <c r="F2429" t="s">
        <v>52</v>
      </c>
      <c r="G2429" t="s">
        <v>2920</v>
      </c>
      <c r="H2429" s="2">
        <v>38636</v>
      </c>
      <c r="I2429" t="str">
        <f>IFERROR(IFERROR(IFERROR(
VLOOKUP("*"&amp;$B2429&amp;"*", [1]cities_output!$A:$C,1,0),
VLOOKUP("*"&amp;LEFT($B2429,5)&amp;"*", [1]cities_output!$A:$C,1,0)),
VLOOKUP("*"&amp;RIGHT($B2429,5)&amp;"*", [1]cities_output!$A:$C,1,0)),
"")</f>
        <v>Warsaw</v>
      </c>
      <c r="J2429">
        <f>IFERROR(IFERROR(IFERROR(
VLOOKUP("*"&amp;$B2429&amp;"*", [1]cities_output!$A:$C,2,0),
VLOOKUP("*"&amp;LEFT($B2429,5)&amp;"*", [1]cities_output!$A:$C,2,0)),
VLOOKUP("*"&amp;RIGHT($B2429,5)&amp;"*", [1]cities_output!$A:$C,2,0)),
"")</f>
        <v>38.243099999999998</v>
      </c>
      <c r="K2429">
        <f>IFERROR(IFERROR(IFERROR(
VLOOKUP("*"&amp;$B2429&amp;"*", [1]cities_output!$A:$C,3,0),
VLOOKUP("*"&amp;LEFT($B2429,5)&amp;"*", [1]cities_output!$A:$C,3,0)),
VLOOKUP("*"&amp;RIGHT($B2429,5)&amp;"*", [1]cities_output!$A:$C,3,0)),
"")</f>
        <v>-93.381900000000002</v>
      </c>
      <c r="L2429" cm="1">
        <f t="array" aca="1" ref="L2429" ca="1">IFERROR(SUMPRODUCT(MID(0&amp;F2429, LARGE(INDEX(ISNUMBER(--MID(F2429, ROW(INDIRECT("1:"&amp;LEN(F2429))), 1)) * ROW(INDIRECT("1:"&amp;LEN(F2429))), 0), ROW(INDIRECT("1:"&amp;LEN(F2429))))+1, 1) * 10^ROW(INDIRECT("1:"&amp;LEN(F2429)))/10),"")</f>
        <v>10</v>
      </c>
      <c r="M2429" t="str">
        <f t="shared" si="74"/>
        <v>second</v>
      </c>
      <c r="N2429">
        <f t="shared" ca="1" si="75"/>
        <v>10</v>
      </c>
    </row>
    <row r="2430" spans="1:14" x14ac:dyDescent="0.35">
      <c r="A2430" s="1">
        <v>43822.807638888888</v>
      </c>
      <c r="B2430" t="s">
        <v>486</v>
      </c>
      <c r="C2430" t="s">
        <v>9</v>
      </c>
      <c r="D2430" t="s">
        <v>10</v>
      </c>
      <c r="E2430" t="s">
        <v>11</v>
      </c>
      <c r="F2430" t="s">
        <v>487</v>
      </c>
      <c r="G2430" t="s">
        <v>488</v>
      </c>
      <c r="H2430" s="2">
        <v>43868</v>
      </c>
      <c r="I2430" t="str">
        <f>IFERROR(IFERROR(IFERROR(
VLOOKUP("*"&amp;$B2430&amp;"*", [1]cities_output!$A:$C,1,0),
VLOOKUP("*"&amp;LEFT($B2430,5)&amp;"*", [1]cities_output!$A:$C,1,0)),
VLOOKUP("*"&amp;RIGHT($B2430,5)&amp;"*", [1]cities_output!$A:$C,1,0)),
"")</f>
        <v>Warsaw</v>
      </c>
      <c r="J2430">
        <f>IFERROR(IFERROR(IFERROR(
VLOOKUP("*"&amp;$B2430&amp;"*", [1]cities_output!$A:$C,2,0),
VLOOKUP("*"&amp;LEFT($B2430,5)&amp;"*", [1]cities_output!$A:$C,2,0)),
VLOOKUP("*"&amp;RIGHT($B2430,5)&amp;"*", [1]cities_output!$A:$C,2,0)),
"")</f>
        <v>38.243099999999998</v>
      </c>
      <c r="K2430">
        <f>IFERROR(IFERROR(IFERROR(
VLOOKUP("*"&amp;$B2430&amp;"*", [1]cities_output!$A:$C,3,0),
VLOOKUP("*"&amp;LEFT($B2430,5)&amp;"*", [1]cities_output!$A:$C,3,0)),
VLOOKUP("*"&amp;RIGHT($B2430,5)&amp;"*", [1]cities_output!$A:$C,3,0)),
"")</f>
        <v>-93.381900000000002</v>
      </c>
      <c r="L2430" cm="1">
        <f t="array" aca="1" ref="L2430" ca="1">IFERROR(SUMPRODUCT(MID(0&amp;F2430, LARGE(INDEX(ISNUMBER(--MID(F2430, ROW(INDIRECT("1:"&amp;LEN(F2430))), 1)) * ROW(INDIRECT("1:"&amp;LEN(F2430))), 0), ROW(INDIRECT("1:"&amp;LEN(F2430))))+1, 1) * 10^ROW(INDIRECT("1:"&amp;LEN(F2430)))/10),"")</f>
        <v>0</v>
      </c>
      <c r="M2430" t="str">
        <f t="shared" si="74"/>
        <v>second</v>
      </c>
      <c r="N2430">
        <f t="shared" ca="1" si="75"/>
        <v>0</v>
      </c>
    </row>
    <row r="2431" spans="1:14" x14ac:dyDescent="0.35">
      <c r="A2431" s="1">
        <v>43772.833333333336</v>
      </c>
      <c r="B2431" t="s">
        <v>548</v>
      </c>
      <c r="C2431" t="s">
        <v>9</v>
      </c>
      <c r="D2431" t="s">
        <v>10</v>
      </c>
      <c r="E2431" t="s">
        <v>11</v>
      </c>
      <c r="F2431" t="s">
        <v>487</v>
      </c>
      <c r="G2431" t="s">
        <v>549</v>
      </c>
      <c r="H2431" s="2">
        <v>43868</v>
      </c>
      <c r="I2431" t="str">
        <f>IFERROR(IFERROR(IFERROR(
VLOOKUP("*"&amp;$B2431&amp;"*", [1]cities_output!$A:$C,1,0),
VLOOKUP("*"&amp;LEFT($B2431,5)&amp;"*", [1]cities_output!$A:$C,1,0)),
VLOOKUP("*"&amp;RIGHT($B2431,5)&amp;"*", [1]cities_output!$A:$C,1,0)),
"")</f>
        <v>Warsaw</v>
      </c>
      <c r="J2431">
        <f>IFERROR(IFERROR(IFERROR(
VLOOKUP("*"&amp;$B2431&amp;"*", [1]cities_output!$A:$C,2,0),
VLOOKUP("*"&amp;LEFT($B2431,5)&amp;"*", [1]cities_output!$A:$C,2,0)),
VLOOKUP("*"&amp;RIGHT($B2431,5)&amp;"*", [1]cities_output!$A:$C,2,0)),
"")</f>
        <v>38.243099999999998</v>
      </c>
      <c r="K2431">
        <f>IFERROR(IFERROR(IFERROR(
VLOOKUP("*"&amp;$B2431&amp;"*", [1]cities_output!$A:$C,3,0),
VLOOKUP("*"&amp;LEFT($B2431,5)&amp;"*", [1]cities_output!$A:$C,3,0)),
VLOOKUP("*"&amp;RIGHT($B2431,5)&amp;"*", [1]cities_output!$A:$C,3,0)),
"")</f>
        <v>-93.381900000000002</v>
      </c>
      <c r="L2431">
        <v>2</v>
      </c>
      <c r="M2431" t="str">
        <f t="shared" si="74"/>
        <v>second</v>
      </c>
      <c r="N2431">
        <f t="shared" si="75"/>
        <v>2</v>
      </c>
    </row>
    <row r="2432" spans="1:14" x14ac:dyDescent="0.35">
      <c r="A2432" s="1">
        <v>44533.770833333336</v>
      </c>
      <c r="B2432" t="s">
        <v>61</v>
      </c>
      <c r="C2432" t="s">
        <v>9</v>
      </c>
      <c r="D2432" t="s">
        <v>10</v>
      </c>
      <c r="E2432" t="s">
        <v>79</v>
      </c>
      <c r="G2432" t="s">
        <v>209</v>
      </c>
      <c r="H2432" s="2">
        <v>44549</v>
      </c>
      <c r="I2432" t="str">
        <f>IFERROR(IFERROR(IFERROR(
VLOOKUP("*"&amp;$B2432&amp;"*", [1]cities_output!$A:$C,1,0),
VLOOKUP("*"&amp;LEFT($B2432,5)&amp;"*", [1]cities_output!$A:$C,1,0)),
VLOOKUP("*"&amp;RIGHT($B2432,5)&amp;"*", [1]cities_output!$A:$C,1,0)),
"")</f>
        <v>Republic</v>
      </c>
      <c r="J2432">
        <f>IFERROR(IFERROR(IFERROR(
VLOOKUP("*"&amp;$B2432&amp;"*", [1]cities_output!$A:$C,2,0),
VLOOKUP("*"&amp;LEFT($B2432,5)&amp;"*", [1]cities_output!$A:$C,2,0)),
VLOOKUP("*"&amp;RIGHT($B2432,5)&amp;"*", [1]cities_output!$A:$C,2,0)),
"")</f>
        <v>37.120100000000001</v>
      </c>
      <c r="K2432">
        <f>IFERROR(IFERROR(IFERROR(
VLOOKUP("*"&amp;$B2432&amp;"*", [1]cities_output!$A:$C,3,0),
VLOOKUP("*"&amp;LEFT($B2432,5)&amp;"*", [1]cities_output!$A:$C,3,0)),
VLOOKUP("*"&amp;RIGHT($B2432,5)&amp;"*", [1]cities_output!$A:$C,3,0)),
"")</f>
        <v>-93.480199999999996</v>
      </c>
      <c r="L2432" t="str" cm="1">
        <f t="array" aca="1" ref="L2432" ca="1">IFERROR(SUMPRODUCT(MID(0&amp;F2432, LARGE(INDEX(ISNUMBER(--MID(F2432, ROW(INDIRECT("1:"&amp;LEN(F2432))), 1)) * ROW(INDIRECT("1:"&amp;LEN(F2432))), 0), ROW(INDIRECT("1:"&amp;LEN(F2432))))+1, 1) * 10^ROW(INDIRECT("1:"&amp;LEN(F2432)))/10),"")</f>
        <v/>
      </c>
      <c r="M2432" t="str">
        <f t="shared" si="74"/>
        <v/>
      </c>
      <c r="N2432" t="str">
        <f t="shared" si="75"/>
        <v/>
      </c>
    </row>
    <row r="2433" spans="1:14" x14ac:dyDescent="0.35">
      <c r="A2433" s="1">
        <v>43612.897916666669</v>
      </c>
      <c r="B2433" t="s">
        <v>61</v>
      </c>
      <c r="C2433" t="s">
        <v>9</v>
      </c>
      <c r="D2433" t="s">
        <v>10</v>
      </c>
      <c r="G2433" t="s">
        <v>644</v>
      </c>
      <c r="H2433" s="2">
        <v>43623</v>
      </c>
      <c r="I2433" t="str">
        <f>IFERROR(IFERROR(IFERROR(
VLOOKUP("*"&amp;$B2433&amp;"*", [1]cities_output!$A:$C,1,0),
VLOOKUP("*"&amp;LEFT($B2433,5)&amp;"*", [1]cities_output!$A:$C,1,0)),
VLOOKUP("*"&amp;RIGHT($B2433,5)&amp;"*", [1]cities_output!$A:$C,1,0)),
"")</f>
        <v>Republic</v>
      </c>
      <c r="J2433">
        <f>IFERROR(IFERROR(IFERROR(
VLOOKUP("*"&amp;$B2433&amp;"*", [1]cities_output!$A:$C,2,0),
VLOOKUP("*"&amp;LEFT($B2433,5)&amp;"*", [1]cities_output!$A:$C,2,0)),
VLOOKUP("*"&amp;RIGHT($B2433,5)&amp;"*", [1]cities_output!$A:$C,2,0)),
"")</f>
        <v>37.120100000000001</v>
      </c>
      <c r="K2433">
        <f>IFERROR(IFERROR(IFERROR(
VLOOKUP("*"&amp;$B2433&amp;"*", [1]cities_output!$A:$C,3,0),
VLOOKUP("*"&amp;LEFT($B2433,5)&amp;"*", [1]cities_output!$A:$C,3,0)),
VLOOKUP("*"&amp;RIGHT($B2433,5)&amp;"*", [1]cities_output!$A:$C,3,0)),
"")</f>
        <v>-93.480199999999996</v>
      </c>
      <c r="L2433" t="str" cm="1">
        <f t="array" aca="1" ref="L2433" ca="1">IFERROR(SUMPRODUCT(MID(0&amp;F2433, LARGE(INDEX(ISNUMBER(--MID(F2433, ROW(INDIRECT("1:"&amp;LEN(F2433))), 1)) * ROW(INDIRECT("1:"&amp;LEN(F2433))), 0), ROW(INDIRECT("1:"&amp;LEN(F2433))))+1, 1) * 10^ROW(INDIRECT("1:"&amp;LEN(F2433)))/10),"")</f>
        <v/>
      </c>
      <c r="M2433" t="str">
        <f t="shared" si="74"/>
        <v/>
      </c>
      <c r="N2433" t="str">
        <f t="shared" si="75"/>
        <v/>
      </c>
    </row>
    <row r="2434" spans="1:14" x14ac:dyDescent="0.35">
      <c r="A2434" s="1">
        <v>41907.833333333336</v>
      </c>
      <c r="B2434" t="s">
        <v>61</v>
      </c>
      <c r="C2434" t="s">
        <v>9</v>
      </c>
      <c r="D2434" t="s">
        <v>10</v>
      </c>
      <c r="E2434" t="s">
        <v>26</v>
      </c>
      <c r="F2434" t="s">
        <v>360</v>
      </c>
      <c r="G2434" t="s">
        <v>1320</v>
      </c>
      <c r="H2434" s="2">
        <v>41915</v>
      </c>
      <c r="I2434" t="str">
        <f>IFERROR(IFERROR(IFERROR(
VLOOKUP("*"&amp;$B2434&amp;"*", [1]cities_output!$A:$C,1,0),
VLOOKUP("*"&amp;LEFT($B2434,5)&amp;"*", [1]cities_output!$A:$C,1,0)),
VLOOKUP("*"&amp;RIGHT($B2434,5)&amp;"*", [1]cities_output!$A:$C,1,0)),
"")</f>
        <v>Republic</v>
      </c>
      <c r="J2434">
        <f>IFERROR(IFERROR(IFERROR(
VLOOKUP("*"&amp;$B2434&amp;"*", [1]cities_output!$A:$C,2,0),
VLOOKUP("*"&amp;LEFT($B2434,5)&amp;"*", [1]cities_output!$A:$C,2,0)),
VLOOKUP("*"&amp;RIGHT($B2434,5)&amp;"*", [1]cities_output!$A:$C,2,0)),
"")</f>
        <v>37.120100000000001</v>
      </c>
      <c r="K2434">
        <f>IFERROR(IFERROR(IFERROR(
VLOOKUP("*"&amp;$B2434&amp;"*", [1]cities_output!$A:$C,3,0),
VLOOKUP("*"&amp;LEFT($B2434,5)&amp;"*", [1]cities_output!$A:$C,3,0)),
VLOOKUP("*"&amp;RIGHT($B2434,5)&amp;"*", [1]cities_output!$A:$C,3,0)),
"")</f>
        <v>-93.480199999999996</v>
      </c>
      <c r="L2434" cm="1">
        <f t="array" aca="1" ref="L2434" ca="1">IFERROR(SUMPRODUCT(MID(0&amp;F2434, LARGE(INDEX(ISNUMBER(--MID(F2434, ROW(INDIRECT("1:"&amp;LEN(F2434))), 1)) * ROW(INDIRECT("1:"&amp;LEN(F2434))), 0), ROW(INDIRECT("1:"&amp;LEN(F2434))))+1, 1) * 10^ROW(INDIRECT("1:"&amp;LEN(F2434)))/10),"")</f>
        <v>1</v>
      </c>
      <c r="M2434" t="str">
        <f t="shared" ref="M2434:M2497" si="76">IF(ISNUMBER(SEARCH("min",F2434))=TRUE,"minute",
IF(ISNUMBER(SEARCH("sec",F2434))=TRUE,"second",
IF(ISNUMBER(SEARCH("hour",F2434))=TRUE,"hour",
IF(ISNUMBER(SEARCH("hr",F2434))=TRUE,"hour",""))))</f>
        <v>hour</v>
      </c>
      <c r="N2434">
        <f t="shared" ref="N2434:N2497" ca="1" si="77">IF(M2434="second",L2434, IF(M2434="minute",L2434*60, IF(M2434="hour",L2434*3600, "")))</f>
        <v>3600</v>
      </c>
    </row>
    <row r="2435" spans="1:14" x14ac:dyDescent="0.35">
      <c r="A2435" s="1">
        <v>41048.916666666664</v>
      </c>
      <c r="B2435" t="s">
        <v>61</v>
      </c>
      <c r="C2435" t="s">
        <v>9</v>
      </c>
      <c r="D2435" t="s">
        <v>10</v>
      </c>
      <c r="E2435" t="s">
        <v>82</v>
      </c>
      <c r="F2435" t="s">
        <v>1809</v>
      </c>
      <c r="G2435" t="s">
        <v>1810</v>
      </c>
      <c r="H2435" s="2">
        <v>41058</v>
      </c>
      <c r="I2435" t="str">
        <f>IFERROR(IFERROR(IFERROR(
VLOOKUP("*"&amp;$B2435&amp;"*", [1]cities_output!$A:$C,1,0),
VLOOKUP("*"&amp;LEFT($B2435,5)&amp;"*", [1]cities_output!$A:$C,1,0)),
VLOOKUP("*"&amp;RIGHT($B2435,5)&amp;"*", [1]cities_output!$A:$C,1,0)),
"")</f>
        <v>Republic</v>
      </c>
      <c r="J2435">
        <f>IFERROR(IFERROR(IFERROR(
VLOOKUP("*"&amp;$B2435&amp;"*", [1]cities_output!$A:$C,2,0),
VLOOKUP("*"&amp;LEFT($B2435,5)&amp;"*", [1]cities_output!$A:$C,2,0)),
VLOOKUP("*"&amp;RIGHT($B2435,5)&amp;"*", [1]cities_output!$A:$C,2,0)),
"")</f>
        <v>37.120100000000001</v>
      </c>
      <c r="K2435">
        <f>IFERROR(IFERROR(IFERROR(
VLOOKUP("*"&amp;$B2435&amp;"*", [1]cities_output!$A:$C,3,0),
VLOOKUP("*"&amp;LEFT($B2435,5)&amp;"*", [1]cities_output!$A:$C,3,0)),
VLOOKUP("*"&amp;RIGHT($B2435,5)&amp;"*", [1]cities_output!$A:$C,3,0)),
"")</f>
        <v>-93.480199999999996</v>
      </c>
      <c r="L2435" cm="1">
        <f t="array" aca="1" ref="L2435" ca="1">IFERROR(SUMPRODUCT(MID(0&amp;F2435, LARGE(INDEX(ISNUMBER(--MID(F2435, ROW(INDIRECT("1:"&amp;LEN(F2435))), 1)) * ROW(INDIRECT("1:"&amp;LEN(F2435))), 0), ROW(INDIRECT("1:"&amp;LEN(F2435))))+1, 1) * 10^ROW(INDIRECT("1:"&amp;LEN(F2435)))/10),"")</f>
        <v>30</v>
      </c>
      <c r="M2435" t="str">
        <f t="shared" si="76"/>
        <v>minute</v>
      </c>
      <c r="N2435">
        <f t="shared" ca="1" si="77"/>
        <v>1800</v>
      </c>
    </row>
    <row r="2436" spans="1:14" x14ac:dyDescent="0.35">
      <c r="A2436" s="1">
        <v>40355.447916666664</v>
      </c>
      <c r="B2436" t="s">
        <v>61</v>
      </c>
      <c r="C2436" t="s">
        <v>9</v>
      </c>
      <c r="D2436" t="s">
        <v>10</v>
      </c>
      <c r="E2436" t="s">
        <v>11</v>
      </c>
      <c r="F2436" t="s">
        <v>1805</v>
      </c>
      <c r="G2436" t="s">
        <v>2219</v>
      </c>
      <c r="H2436" s="2">
        <v>40365</v>
      </c>
      <c r="I2436" t="str">
        <f>IFERROR(IFERROR(IFERROR(
VLOOKUP("*"&amp;$B2436&amp;"*", [1]cities_output!$A:$C,1,0),
VLOOKUP("*"&amp;LEFT($B2436,5)&amp;"*", [1]cities_output!$A:$C,1,0)),
VLOOKUP("*"&amp;RIGHT($B2436,5)&amp;"*", [1]cities_output!$A:$C,1,0)),
"")</f>
        <v>Republic</v>
      </c>
      <c r="J2436">
        <f>IFERROR(IFERROR(IFERROR(
VLOOKUP("*"&amp;$B2436&amp;"*", [1]cities_output!$A:$C,2,0),
VLOOKUP("*"&amp;LEFT($B2436,5)&amp;"*", [1]cities_output!$A:$C,2,0)),
VLOOKUP("*"&amp;RIGHT($B2436,5)&amp;"*", [1]cities_output!$A:$C,2,0)),
"")</f>
        <v>37.120100000000001</v>
      </c>
      <c r="K2436">
        <f>IFERROR(IFERROR(IFERROR(
VLOOKUP("*"&amp;$B2436&amp;"*", [1]cities_output!$A:$C,3,0),
VLOOKUP("*"&amp;LEFT($B2436,5)&amp;"*", [1]cities_output!$A:$C,3,0)),
VLOOKUP("*"&amp;RIGHT($B2436,5)&amp;"*", [1]cities_output!$A:$C,3,0)),
"")</f>
        <v>-93.480199999999996</v>
      </c>
      <c r="L2436" cm="1">
        <f t="array" aca="1" ref="L2436" ca="1">IFERROR(SUMPRODUCT(MID(0&amp;F2436, LARGE(INDEX(ISNUMBER(--MID(F2436, ROW(INDIRECT("1:"&amp;LEN(F2436))), 1)) * ROW(INDIRECT("1:"&amp;LEN(F2436))), 0), ROW(INDIRECT("1:"&amp;LEN(F2436))))+1, 1) * 10^ROW(INDIRECT("1:"&amp;LEN(F2436)))/10),"")</f>
        <v>10</v>
      </c>
      <c r="M2436" t="str">
        <f t="shared" si="76"/>
        <v>minute</v>
      </c>
      <c r="N2436">
        <f t="shared" ca="1" si="77"/>
        <v>600</v>
      </c>
    </row>
    <row r="2437" spans="1:14" x14ac:dyDescent="0.35">
      <c r="A2437" s="1">
        <v>41981.944444444445</v>
      </c>
      <c r="B2437" t="s">
        <v>61</v>
      </c>
      <c r="C2437" t="s">
        <v>9</v>
      </c>
      <c r="D2437" t="s">
        <v>10</v>
      </c>
      <c r="E2437" t="s">
        <v>30</v>
      </c>
      <c r="F2437" t="s">
        <v>160</v>
      </c>
      <c r="G2437" t="s">
        <v>1288</v>
      </c>
      <c r="H2437" s="2">
        <v>41985</v>
      </c>
      <c r="I2437" t="str">
        <f>IFERROR(IFERROR(IFERROR(
VLOOKUP("*"&amp;$B2437&amp;"*", [1]cities_output!$A:$C,1,0),
VLOOKUP("*"&amp;LEFT($B2437,5)&amp;"*", [1]cities_output!$A:$C,1,0)),
VLOOKUP("*"&amp;RIGHT($B2437,5)&amp;"*", [1]cities_output!$A:$C,1,0)),
"")</f>
        <v>Republic</v>
      </c>
      <c r="J2437">
        <f>IFERROR(IFERROR(IFERROR(
VLOOKUP("*"&amp;$B2437&amp;"*", [1]cities_output!$A:$C,2,0),
VLOOKUP("*"&amp;LEFT($B2437,5)&amp;"*", [1]cities_output!$A:$C,2,0)),
VLOOKUP("*"&amp;RIGHT($B2437,5)&amp;"*", [1]cities_output!$A:$C,2,0)),
"")</f>
        <v>37.120100000000001</v>
      </c>
      <c r="K2437">
        <f>IFERROR(IFERROR(IFERROR(
VLOOKUP("*"&amp;$B2437&amp;"*", [1]cities_output!$A:$C,3,0),
VLOOKUP("*"&amp;LEFT($B2437,5)&amp;"*", [1]cities_output!$A:$C,3,0)),
VLOOKUP("*"&amp;RIGHT($B2437,5)&amp;"*", [1]cities_output!$A:$C,3,0)),
"")</f>
        <v>-93.480199999999996</v>
      </c>
      <c r="L2437" cm="1">
        <f t="array" aca="1" ref="L2437" ca="1">IFERROR(SUMPRODUCT(MID(0&amp;F2437, LARGE(INDEX(ISNUMBER(--MID(F2437, ROW(INDIRECT("1:"&amp;LEN(F2437))), 1)) * ROW(INDIRECT("1:"&amp;LEN(F2437))), 0), ROW(INDIRECT("1:"&amp;LEN(F2437))))+1, 1) * 10^ROW(INDIRECT("1:"&amp;LEN(F2437)))/10),"")</f>
        <v>5</v>
      </c>
      <c r="M2437" t="str">
        <f t="shared" si="76"/>
        <v>minute</v>
      </c>
      <c r="N2437">
        <f t="shared" ca="1" si="77"/>
        <v>300</v>
      </c>
    </row>
    <row r="2438" spans="1:14" x14ac:dyDescent="0.35">
      <c r="A2438" s="1">
        <v>44847.90347222222</v>
      </c>
      <c r="B2438" t="s">
        <v>61</v>
      </c>
      <c r="C2438" t="s">
        <v>9</v>
      </c>
      <c r="D2438" t="s">
        <v>10</v>
      </c>
      <c r="E2438" t="s">
        <v>11</v>
      </c>
      <c r="F2438" t="s">
        <v>41</v>
      </c>
      <c r="G2438" t="s">
        <v>62</v>
      </c>
      <c r="H2438" s="2">
        <v>44917</v>
      </c>
      <c r="I2438" t="str">
        <f>IFERROR(IFERROR(IFERROR(
VLOOKUP("*"&amp;$B2438&amp;"*", [1]cities_output!$A:$C,1,0),
VLOOKUP("*"&amp;LEFT($B2438,5)&amp;"*", [1]cities_output!$A:$C,1,0)),
VLOOKUP("*"&amp;RIGHT($B2438,5)&amp;"*", [1]cities_output!$A:$C,1,0)),
"")</f>
        <v>Republic</v>
      </c>
      <c r="J2438">
        <f>IFERROR(IFERROR(IFERROR(
VLOOKUP("*"&amp;$B2438&amp;"*", [1]cities_output!$A:$C,2,0),
VLOOKUP("*"&amp;LEFT($B2438,5)&amp;"*", [1]cities_output!$A:$C,2,0)),
VLOOKUP("*"&amp;RIGHT($B2438,5)&amp;"*", [1]cities_output!$A:$C,2,0)),
"")</f>
        <v>37.120100000000001</v>
      </c>
      <c r="K2438">
        <f>IFERROR(IFERROR(IFERROR(
VLOOKUP("*"&amp;$B2438&amp;"*", [1]cities_output!$A:$C,3,0),
VLOOKUP("*"&amp;LEFT($B2438,5)&amp;"*", [1]cities_output!$A:$C,3,0)),
VLOOKUP("*"&amp;RIGHT($B2438,5)&amp;"*", [1]cities_output!$A:$C,3,0)),
"")</f>
        <v>-93.480199999999996</v>
      </c>
      <c r="L2438" cm="1">
        <f t="array" aca="1" ref="L2438" ca="1">IFERROR(SUMPRODUCT(MID(0&amp;F2438, LARGE(INDEX(ISNUMBER(--MID(F2438, ROW(INDIRECT("1:"&amp;LEN(F2438))), 1)) * ROW(INDIRECT("1:"&amp;LEN(F2438))), 0), ROW(INDIRECT("1:"&amp;LEN(F2438))))+1, 1) * 10^ROW(INDIRECT("1:"&amp;LEN(F2438)))/10),"")</f>
        <v>2</v>
      </c>
      <c r="M2438" t="str">
        <f t="shared" si="76"/>
        <v>minute</v>
      </c>
      <c r="N2438">
        <f t="shared" ca="1" si="77"/>
        <v>120</v>
      </c>
    </row>
    <row r="2439" spans="1:14" x14ac:dyDescent="0.35">
      <c r="A2439" s="1">
        <v>43572.294444444444</v>
      </c>
      <c r="B2439" t="s">
        <v>61</v>
      </c>
      <c r="C2439" t="s">
        <v>9</v>
      </c>
      <c r="D2439" t="s">
        <v>10</v>
      </c>
      <c r="E2439" t="s">
        <v>11</v>
      </c>
      <c r="F2439" t="s">
        <v>16</v>
      </c>
      <c r="G2439" t="s">
        <v>656</v>
      </c>
      <c r="H2439" s="2">
        <v>43573</v>
      </c>
      <c r="I2439" t="str">
        <f>IFERROR(IFERROR(IFERROR(
VLOOKUP("*"&amp;$B2439&amp;"*", [1]cities_output!$A:$C,1,0),
VLOOKUP("*"&amp;LEFT($B2439,5)&amp;"*", [1]cities_output!$A:$C,1,0)),
VLOOKUP("*"&amp;RIGHT($B2439,5)&amp;"*", [1]cities_output!$A:$C,1,0)),
"")</f>
        <v>Republic</v>
      </c>
      <c r="J2439">
        <f>IFERROR(IFERROR(IFERROR(
VLOOKUP("*"&amp;$B2439&amp;"*", [1]cities_output!$A:$C,2,0),
VLOOKUP("*"&amp;LEFT($B2439,5)&amp;"*", [1]cities_output!$A:$C,2,0)),
VLOOKUP("*"&amp;RIGHT($B2439,5)&amp;"*", [1]cities_output!$A:$C,2,0)),
"")</f>
        <v>37.120100000000001</v>
      </c>
      <c r="K2439">
        <f>IFERROR(IFERROR(IFERROR(
VLOOKUP("*"&amp;$B2439&amp;"*", [1]cities_output!$A:$C,3,0),
VLOOKUP("*"&amp;LEFT($B2439,5)&amp;"*", [1]cities_output!$A:$C,3,0)),
VLOOKUP("*"&amp;RIGHT($B2439,5)&amp;"*", [1]cities_output!$A:$C,3,0)),
"")</f>
        <v>-93.480199999999996</v>
      </c>
      <c r="L2439" cm="1">
        <f t="array" aca="1" ref="L2439" ca="1">IFERROR(SUMPRODUCT(MID(0&amp;F2439, LARGE(INDEX(ISNUMBER(--MID(F2439, ROW(INDIRECT("1:"&amp;LEN(F2439))), 1)) * ROW(INDIRECT("1:"&amp;LEN(F2439))), 0), ROW(INDIRECT("1:"&amp;LEN(F2439))))+1, 1) * 10^ROW(INDIRECT("1:"&amp;LEN(F2439)))/10),"")</f>
        <v>1</v>
      </c>
      <c r="M2439" t="str">
        <f t="shared" si="76"/>
        <v>minute</v>
      </c>
      <c r="N2439">
        <f t="shared" ca="1" si="77"/>
        <v>60</v>
      </c>
    </row>
    <row r="2440" spans="1:14" x14ac:dyDescent="0.35">
      <c r="A2440" s="1">
        <v>24273.875</v>
      </c>
      <c r="B2440" t="s">
        <v>4052</v>
      </c>
      <c r="C2440" t="s">
        <v>9</v>
      </c>
      <c r="D2440" t="s">
        <v>10</v>
      </c>
      <c r="E2440" t="s">
        <v>70</v>
      </c>
      <c r="F2440" t="s">
        <v>287</v>
      </c>
      <c r="G2440" t="s">
        <v>4053</v>
      </c>
      <c r="H2440" s="2">
        <v>37108</v>
      </c>
      <c r="I2440" t="str">
        <f>IFERROR(IFERROR(IFERROR(
VLOOKUP("*"&amp;$B2440&amp;"*", [1]cities_output!$A:$C,1,0),
VLOOKUP("*"&amp;LEFT($B2440,5)&amp;"*", [1]cities_output!$A:$C,1,0)),
VLOOKUP("*"&amp;RIGHT($B2440,5)&amp;"*", [1]cities_output!$A:$C,1,0)),
"")</f>
        <v>Whiteman AFB</v>
      </c>
      <c r="J2440">
        <f>IFERROR(IFERROR(IFERROR(
VLOOKUP("*"&amp;$B2440&amp;"*", [1]cities_output!$A:$C,2,0),
VLOOKUP("*"&amp;LEFT($B2440,5)&amp;"*", [1]cities_output!$A:$C,2,0)),
VLOOKUP("*"&amp;RIGHT($B2440,5)&amp;"*", [1]cities_output!$A:$C,2,0)),
"")</f>
        <v>38.728999999999999</v>
      </c>
      <c r="K2440">
        <f>IFERROR(IFERROR(IFERROR(
VLOOKUP("*"&amp;$B2440&amp;"*", [1]cities_output!$A:$C,3,0),
VLOOKUP("*"&amp;LEFT($B2440,5)&amp;"*", [1]cities_output!$A:$C,3,0)),
VLOOKUP("*"&amp;RIGHT($B2440,5)&amp;"*", [1]cities_output!$A:$C,3,0)),
"")</f>
        <v>-93.560599999999994</v>
      </c>
      <c r="L2440" cm="1">
        <f t="array" aca="1" ref="L2440" ca="1">IFERROR(SUMPRODUCT(MID(0&amp;F2440, LARGE(INDEX(ISNUMBER(--MID(F2440, ROW(INDIRECT("1:"&amp;LEN(F2440))), 1)) * ROW(INDIRECT("1:"&amp;LEN(F2440))), 0), ROW(INDIRECT("1:"&amp;LEN(F2440))))+1, 1) * 10^ROW(INDIRECT("1:"&amp;LEN(F2440)))/10),"")</f>
        <v>2</v>
      </c>
      <c r="M2440" t="str">
        <f t="shared" si="76"/>
        <v>hour</v>
      </c>
      <c r="N2440">
        <f t="shared" ca="1" si="77"/>
        <v>7200</v>
      </c>
    </row>
    <row r="2441" spans="1:14" x14ac:dyDescent="0.35">
      <c r="A2441" s="1">
        <v>28368</v>
      </c>
      <c r="B2441" t="s">
        <v>18</v>
      </c>
      <c r="C2441" t="s">
        <v>9</v>
      </c>
      <c r="D2441" t="s">
        <v>10</v>
      </c>
      <c r="F2441" t="s">
        <v>3990</v>
      </c>
      <c r="G2441" t="s">
        <v>3991</v>
      </c>
      <c r="H2441" s="2">
        <v>38210</v>
      </c>
      <c r="I2441" t="str">
        <f>IFERROR(IFERROR(IFERROR(
VLOOKUP("*"&amp;$B2441&amp;"*", [1]cities_output!$A:$C,1,0),
VLOOKUP("*"&amp;LEFT($B2441,5)&amp;"*", [1]cities_output!$A:$C,1,0)),
VLOOKUP("*"&amp;RIGHT($B2441,5)&amp;"*", [1]cities_output!$A:$C,1,0)),
"")</f>
        <v>Everton</v>
      </c>
      <c r="J2441">
        <f>IFERROR(IFERROR(IFERROR(
VLOOKUP("*"&amp;$B2441&amp;"*", [1]cities_output!$A:$C,2,0),
VLOOKUP("*"&amp;LEFT($B2441,5)&amp;"*", [1]cities_output!$A:$C,2,0)),
VLOOKUP("*"&amp;RIGHT($B2441,5)&amp;"*", [1]cities_output!$A:$C,2,0)),
"")</f>
        <v>37.342500000000001</v>
      </c>
      <c r="K2441">
        <f>IFERROR(IFERROR(IFERROR(
VLOOKUP("*"&amp;$B2441&amp;"*", [1]cities_output!$A:$C,3,0),
VLOOKUP("*"&amp;LEFT($B2441,5)&amp;"*", [1]cities_output!$A:$C,3,0)),
VLOOKUP("*"&amp;RIGHT($B2441,5)&amp;"*", [1]cities_output!$A:$C,3,0)),
"")</f>
        <v>-93.702399999999997</v>
      </c>
      <c r="L2441" cm="1">
        <f t="array" aca="1" ref="L2441" ca="1">IFERROR(SUMPRODUCT(MID(0&amp;F2441, LARGE(INDEX(ISNUMBER(--MID(F2441, ROW(INDIRECT("1:"&amp;LEN(F2441))), 1)) * ROW(INDIRECT("1:"&amp;LEN(F2441))), 0), ROW(INDIRECT("1:"&amp;LEN(F2441))))+1, 1) * 10^ROW(INDIRECT("1:"&amp;LEN(F2441)))/10),"")</f>
        <v>0</v>
      </c>
      <c r="M2441" t="str">
        <f t="shared" si="76"/>
        <v/>
      </c>
      <c r="N2441" t="str">
        <f t="shared" si="77"/>
        <v/>
      </c>
    </row>
    <row r="2442" spans="1:14" x14ac:dyDescent="0.35">
      <c r="A2442" s="1">
        <v>25781.875</v>
      </c>
      <c r="B2442" t="s">
        <v>18</v>
      </c>
      <c r="C2442" t="s">
        <v>9</v>
      </c>
      <c r="D2442" t="s">
        <v>10</v>
      </c>
      <c r="E2442" t="s">
        <v>11</v>
      </c>
      <c r="F2442" t="s">
        <v>360</v>
      </c>
      <c r="G2442" t="s">
        <v>4035</v>
      </c>
      <c r="H2442" s="2">
        <v>38259</v>
      </c>
      <c r="I2442" t="str">
        <f>IFERROR(IFERROR(IFERROR(
VLOOKUP("*"&amp;$B2442&amp;"*", [1]cities_output!$A:$C,1,0),
VLOOKUP("*"&amp;LEFT($B2442,5)&amp;"*", [1]cities_output!$A:$C,1,0)),
VLOOKUP("*"&amp;RIGHT($B2442,5)&amp;"*", [1]cities_output!$A:$C,1,0)),
"")</f>
        <v>Everton</v>
      </c>
      <c r="J2442">
        <f>IFERROR(IFERROR(IFERROR(
VLOOKUP("*"&amp;$B2442&amp;"*", [1]cities_output!$A:$C,2,0),
VLOOKUP("*"&amp;LEFT($B2442,5)&amp;"*", [1]cities_output!$A:$C,2,0)),
VLOOKUP("*"&amp;RIGHT($B2442,5)&amp;"*", [1]cities_output!$A:$C,2,0)),
"")</f>
        <v>37.342500000000001</v>
      </c>
      <c r="K2442">
        <f>IFERROR(IFERROR(IFERROR(
VLOOKUP("*"&amp;$B2442&amp;"*", [1]cities_output!$A:$C,3,0),
VLOOKUP("*"&amp;LEFT($B2442,5)&amp;"*", [1]cities_output!$A:$C,3,0)),
VLOOKUP("*"&amp;RIGHT($B2442,5)&amp;"*", [1]cities_output!$A:$C,3,0)),
"")</f>
        <v>-93.702399999999997</v>
      </c>
      <c r="L2442" cm="1">
        <f t="array" aca="1" ref="L2442" ca="1">IFERROR(SUMPRODUCT(MID(0&amp;F2442, LARGE(INDEX(ISNUMBER(--MID(F2442, ROW(INDIRECT("1:"&amp;LEN(F2442))), 1)) * ROW(INDIRECT("1:"&amp;LEN(F2442))), 0), ROW(INDIRECT("1:"&amp;LEN(F2442))))+1, 1) * 10^ROW(INDIRECT("1:"&amp;LEN(F2442)))/10),"")</f>
        <v>1</v>
      </c>
      <c r="M2442" t="str">
        <f t="shared" si="76"/>
        <v>hour</v>
      </c>
      <c r="N2442">
        <f t="shared" ca="1" si="77"/>
        <v>3600</v>
      </c>
    </row>
    <row r="2443" spans="1:14" x14ac:dyDescent="0.35">
      <c r="A2443" s="1">
        <v>44872.930555555555</v>
      </c>
      <c r="B2443" t="s">
        <v>18</v>
      </c>
      <c r="C2443" t="s">
        <v>9</v>
      </c>
      <c r="D2443" t="s">
        <v>10</v>
      </c>
      <c r="E2443" t="s">
        <v>11</v>
      </c>
      <c r="F2443" t="s">
        <v>19</v>
      </c>
      <c r="G2443" t="s">
        <v>20</v>
      </c>
      <c r="H2443" s="2">
        <v>44917</v>
      </c>
      <c r="I2443" t="str">
        <f>IFERROR(IFERROR(IFERROR(
VLOOKUP("*"&amp;$B2443&amp;"*", [1]cities_output!$A:$C,1,0),
VLOOKUP("*"&amp;LEFT($B2443,5)&amp;"*", [1]cities_output!$A:$C,1,0)),
VLOOKUP("*"&amp;RIGHT($B2443,5)&amp;"*", [1]cities_output!$A:$C,1,0)),
"")</f>
        <v>Everton</v>
      </c>
      <c r="J2443">
        <f>IFERROR(IFERROR(IFERROR(
VLOOKUP("*"&amp;$B2443&amp;"*", [1]cities_output!$A:$C,2,0),
VLOOKUP("*"&amp;LEFT($B2443,5)&amp;"*", [1]cities_output!$A:$C,2,0)),
VLOOKUP("*"&amp;RIGHT($B2443,5)&amp;"*", [1]cities_output!$A:$C,2,0)),
"")</f>
        <v>37.342500000000001</v>
      </c>
      <c r="K2443">
        <f>IFERROR(IFERROR(IFERROR(
VLOOKUP("*"&amp;$B2443&amp;"*", [1]cities_output!$A:$C,3,0),
VLOOKUP("*"&amp;LEFT($B2443,5)&amp;"*", [1]cities_output!$A:$C,3,0)),
VLOOKUP("*"&amp;RIGHT($B2443,5)&amp;"*", [1]cities_output!$A:$C,3,0)),
"")</f>
        <v>-93.702399999999997</v>
      </c>
      <c r="L2443" cm="1">
        <f t="array" aca="1" ref="L2443" ca="1">IFERROR(SUMPRODUCT(MID(0&amp;F2443, LARGE(INDEX(ISNUMBER(--MID(F2443, ROW(INDIRECT("1:"&amp;LEN(F2443))), 1)) * ROW(INDIRECT("1:"&amp;LEN(F2443))), 0), ROW(INDIRECT("1:"&amp;LEN(F2443))))+1, 1) * 10^ROW(INDIRECT("1:"&amp;LEN(F2443)))/10),"")</f>
        <v>30</v>
      </c>
      <c r="M2443" t="str">
        <f t="shared" si="76"/>
        <v>minute</v>
      </c>
      <c r="N2443">
        <f t="shared" ca="1" si="77"/>
        <v>1800</v>
      </c>
    </row>
    <row r="2444" spans="1:14" x14ac:dyDescent="0.35">
      <c r="A2444" s="1">
        <v>36488.84375</v>
      </c>
      <c r="B2444" t="s">
        <v>3481</v>
      </c>
      <c r="C2444" t="s">
        <v>9</v>
      </c>
      <c r="D2444" t="s">
        <v>10</v>
      </c>
      <c r="E2444" t="s">
        <v>26</v>
      </c>
      <c r="F2444">
        <v>11</v>
      </c>
      <c r="G2444" t="s">
        <v>3482</v>
      </c>
      <c r="H2444" s="2">
        <v>36510</v>
      </c>
      <c r="I2444" t="str">
        <f>IFERROR(IFERROR(IFERROR(
VLOOKUP("*"&amp;$B2444&amp;"*", [1]cities_output!$A:$C,1,0),
VLOOKUP("*"&amp;LEFT($B2444,5)&amp;"*", [1]cities_output!$A:$C,1,0)),
VLOOKUP("*"&amp;RIGHT($B2444,5)&amp;"*", [1]cities_output!$A:$C,1,0)),
"")</f>
        <v>Hamilton</v>
      </c>
      <c r="J2444">
        <f>IFERROR(IFERROR(IFERROR(
VLOOKUP("*"&amp;$B2444&amp;"*", [1]cities_output!$A:$C,2,0),
VLOOKUP("*"&amp;LEFT($B2444,5)&amp;"*", [1]cities_output!$A:$C,2,0)),
VLOOKUP("*"&amp;RIGHT($B2444,5)&amp;"*", [1]cities_output!$A:$C,2,0)),
"")</f>
        <v>39.743600000000001</v>
      </c>
      <c r="K2444">
        <f>IFERROR(IFERROR(IFERROR(
VLOOKUP("*"&amp;$B2444&amp;"*", [1]cities_output!$A:$C,3,0),
VLOOKUP("*"&amp;LEFT($B2444,5)&amp;"*", [1]cities_output!$A:$C,3,0)),
VLOOKUP("*"&amp;RIGHT($B2444,5)&amp;"*", [1]cities_output!$A:$C,3,0)),
"")</f>
        <v>-93.9983</v>
      </c>
      <c r="L2444" cm="1">
        <f t="array" aca="1" ref="L2444" ca="1">IFERROR(SUMPRODUCT(MID(0&amp;F2444, LARGE(INDEX(ISNUMBER(--MID(F2444, ROW(INDIRECT("1:"&amp;LEN(F2444))), 1)) * ROW(INDIRECT("1:"&amp;LEN(F2444))), 0), ROW(INDIRECT("1:"&amp;LEN(F2444))))+1, 1) * 10^ROW(INDIRECT("1:"&amp;LEN(F2444)))/10),"")</f>
        <v>11</v>
      </c>
      <c r="M2444" t="str">
        <f t="shared" si="76"/>
        <v/>
      </c>
      <c r="N2444" t="str">
        <f t="shared" si="77"/>
        <v/>
      </c>
    </row>
    <row r="2445" spans="1:14" x14ac:dyDescent="0.35">
      <c r="A2445" s="1">
        <v>44861.779861111114</v>
      </c>
      <c r="B2445" t="s">
        <v>40</v>
      </c>
      <c r="C2445" t="s">
        <v>9</v>
      </c>
      <c r="D2445" t="s">
        <v>10</v>
      </c>
      <c r="E2445" t="s">
        <v>34</v>
      </c>
      <c r="F2445" t="s">
        <v>41</v>
      </c>
      <c r="G2445" t="s">
        <v>42</v>
      </c>
      <c r="H2445" s="2">
        <v>44917</v>
      </c>
      <c r="I2445" t="str">
        <f>IFERROR(IFERROR(IFERROR(
VLOOKUP("*"&amp;$B2445&amp;"*", [1]cities_output!$A:$C,1,0),
VLOOKUP("*"&amp;LEFT($B2445,5)&amp;"*", [1]cities_output!$A:$C,1,0)),
VLOOKUP("*"&amp;RIGHT($B2445,5)&amp;"*", [1]cities_output!$A:$C,1,0)),
"")</f>
        <v>Hamilton</v>
      </c>
      <c r="J2445">
        <f>IFERROR(IFERROR(IFERROR(
VLOOKUP("*"&amp;$B2445&amp;"*", [1]cities_output!$A:$C,2,0),
VLOOKUP("*"&amp;LEFT($B2445,5)&amp;"*", [1]cities_output!$A:$C,2,0)),
VLOOKUP("*"&amp;RIGHT($B2445,5)&amp;"*", [1]cities_output!$A:$C,2,0)),
"")</f>
        <v>39.743600000000001</v>
      </c>
      <c r="K2445">
        <f>IFERROR(IFERROR(IFERROR(
VLOOKUP("*"&amp;$B2445&amp;"*", [1]cities_output!$A:$C,3,0),
VLOOKUP("*"&amp;LEFT($B2445,5)&amp;"*", [1]cities_output!$A:$C,3,0)),
VLOOKUP("*"&amp;RIGHT($B2445,5)&amp;"*", [1]cities_output!$A:$C,3,0)),
"")</f>
        <v>-93.9983</v>
      </c>
      <c r="L2445" cm="1">
        <f t="array" aca="1" ref="L2445" ca="1">IFERROR(SUMPRODUCT(MID(0&amp;F2445, LARGE(INDEX(ISNUMBER(--MID(F2445, ROW(INDIRECT("1:"&amp;LEN(F2445))), 1)) * ROW(INDIRECT("1:"&amp;LEN(F2445))), 0), ROW(INDIRECT("1:"&amp;LEN(F2445))))+1, 1) * 10^ROW(INDIRECT("1:"&amp;LEN(F2445)))/10),"")</f>
        <v>2</v>
      </c>
      <c r="M2445" t="str">
        <f t="shared" si="76"/>
        <v>minute</v>
      </c>
      <c r="N2445">
        <f t="shared" ca="1" si="77"/>
        <v>120</v>
      </c>
    </row>
    <row r="2446" spans="1:14" x14ac:dyDescent="0.35">
      <c r="A2446" s="1">
        <v>42476.875</v>
      </c>
      <c r="B2446" t="s">
        <v>1094</v>
      </c>
      <c r="C2446" t="s">
        <v>9</v>
      </c>
      <c r="D2446" t="s">
        <v>10</v>
      </c>
      <c r="E2446" t="s">
        <v>30</v>
      </c>
      <c r="F2446" t="s">
        <v>1097</v>
      </c>
      <c r="G2446" t="s">
        <v>1098</v>
      </c>
      <c r="H2446" s="2">
        <v>42482</v>
      </c>
      <c r="I2446" t="str">
        <f>IFERROR(IFERROR(IFERROR(
VLOOKUP("*"&amp;$B2446&amp;"*", [1]cities_output!$A:$C,1,0),
VLOOKUP("*"&amp;LEFT($B2446,5)&amp;"*", [1]cities_output!$A:$C,1,0)),
VLOOKUP("*"&amp;RIGHT($B2446,5)&amp;"*", [1]cities_output!$A:$C,1,0)),
"")</f>
        <v>Dederick</v>
      </c>
      <c r="J2446">
        <f>IFERROR(IFERROR(IFERROR(
VLOOKUP("*"&amp;$B2446&amp;"*", [1]cities_output!$A:$C,2,0),
VLOOKUP("*"&amp;LEFT($B2446,5)&amp;"*", [1]cities_output!$A:$C,2,0)),
VLOOKUP("*"&amp;RIGHT($B2446,5)&amp;"*", [1]cities_output!$A:$C,2,0)),
"")</f>
        <v>37.857300000000002</v>
      </c>
      <c r="K2446">
        <f>IFERROR(IFERROR(IFERROR(
VLOOKUP("*"&amp;$B2446&amp;"*", [1]cities_output!$A:$C,3,0),
VLOOKUP("*"&amp;LEFT($B2446,5)&amp;"*", [1]cities_output!$A:$C,3,0)),
VLOOKUP("*"&amp;RIGHT($B2446,5)&amp;"*", [1]cities_output!$A:$C,3,0)),
"")</f>
        <v>-94.127700000000004</v>
      </c>
      <c r="L2446">
        <v>30</v>
      </c>
      <c r="M2446" t="str">
        <f t="shared" si="76"/>
        <v>minute</v>
      </c>
      <c r="N2446">
        <f t="shared" si="77"/>
        <v>1800</v>
      </c>
    </row>
    <row r="2447" spans="1:14" x14ac:dyDescent="0.35">
      <c r="A2447" s="1">
        <v>42482.590277777781</v>
      </c>
      <c r="B2447" t="s">
        <v>1094</v>
      </c>
      <c r="C2447" t="s">
        <v>9</v>
      </c>
      <c r="D2447" t="s">
        <v>10</v>
      </c>
      <c r="E2447" t="s">
        <v>26</v>
      </c>
      <c r="F2447" t="s">
        <v>237</v>
      </c>
      <c r="G2447" t="s">
        <v>1095</v>
      </c>
      <c r="H2447" s="2">
        <v>42489</v>
      </c>
      <c r="I2447" t="str">
        <f>IFERROR(IFERROR(IFERROR(
VLOOKUP("*"&amp;$B2447&amp;"*", [1]cities_output!$A:$C,1,0),
VLOOKUP("*"&amp;LEFT($B2447,5)&amp;"*", [1]cities_output!$A:$C,1,0)),
VLOOKUP("*"&amp;RIGHT($B2447,5)&amp;"*", [1]cities_output!$A:$C,1,0)),
"")</f>
        <v>Dederick</v>
      </c>
      <c r="J2447">
        <f>IFERROR(IFERROR(IFERROR(
VLOOKUP("*"&amp;$B2447&amp;"*", [1]cities_output!$A:$C,2,0),
VLOOKUP("*"&amp;LEFT($B2447,5)&amp;"*", [1]cities_output!$A:$C,2,0)),
VLOOKUP("*"&amp;RIGHT($B2447,5)&amp;"*", [1]cities_output!$A:$C,2,0)),
"")</f>
        <v>37.857300000000002</v>
      </c>
      <c r="K2447">
        <f>IFERROR(IFERROR(IFERROR(
VLOOKUP("*"&amp;$B2447&amp;"*", [1]cities_output!$A:$C,3,0),
VLOOKUP("*"&amp;LEFT($B2447,5)&amp;"*", [1]cities_output!$A:$C,3,0)),
VLOOKUP("*"&amp;RIGHT($B2447,5)&amp;"*", [1]cities_output!$A:$C,3,0)),
"")</f>
        <v>-94.127700000000004</v>
      </c>
      <c r="L2447" cm="1">
        <f t="array" aca="1" ref="L2447" ca="1">IFERROR(SUMPRODUCT(MID(0&amp;F2447, LARGE(INDEX(ISNUMBER(--MID(F2447, ROW(INDIRECT("1:"&amp;LEN(F2447))), 1)) * ROW(INDIRECT("1:"&amp;LEN(F2447))), 0), ROW(INDIRECT("1:"&amp;LEN(F2447))))+1, 1) * 10^ROW(INDIRECT("1:"&amp;LEN(F2447)))/10),"")</f>
        <v>20</v>
      </c>
      <c r="M2447" t="str">
        <f t="shared" si="76"/>
        <v>minute</v>
      </c>
      <c r="N2447">
        <f t="shared" ca="1" si="77"/>
        <v>1200</v>
      </c>
    </row>
    <row r="2448" spans="1:14" x14ac:dyDescent="0.35">
      <c r="A2448" s="1">
        <v>41083.083333333336</v>
      </c>
      <c r="B2448" t="s">
        <v>97</v>
      </c>
      <c r="C2448" t="s">
        <v>9</v>
      </c>
      <c r="D2448" t="s">
        <v>10</v>
      </c>
      <c r="E2448" t="s">
        <v>82</v>
      </c>
      <c r="F2448" t="s">
        <v>421</v>
      </c>
      <c r="G2448" t="s">
        <v>1781</v>
      </c>
      <c r="H2448" s="2">
        <v>41094</v>
      </c>
      <c r="I2448" t="str">
        <f>IFERROR(IFERROR(IFERROR(
VLOOKUP("*"&amp;$B2448&amp;"*", [1]cities_output!$A:$C,1,0),
VLOOKUP("*"&amp;LEFT($B2448,5)&amp;"*", [1]cities_output!$A:$C,1,0)),
VLOOKUP("*"&amp;RIGHT($B2448,5)&amp;"*", [1]cities_output!$A:$C,1,0)),
"")</f>
        <v>Kearney</v>
      </c>
      <c r="J2448">
        <f>IFERROR(IFERROR(IFERROR(
VLOOKUP("*"&amp;$B2448&amp;"*", [1]cities_output!$A:$C,2,0),
VLOOKUP("*"&amp;LEFT($B2448,5)&amp;"*", [1]cities_output!$A:$C,2,0)),
VLOOKUP("*"&amp;RIGHT($B2448,5)&amp;"*", [1]cities_output!$A:$C,2,0)),
"")</f>
        <v>39.367800000000003</v>
      </c>
      <c r="K2448">
        <f>IFERROR(IFERROR(IFERROR(
VLOOKUP("*"&amp;$B2448&amp;"*", [1]cities_output!$A:$C,3,0),
VLOOKUP("*"&amp;LEFT($B2448,5)&amp;"*", [1]cities_output!$A:$C,3,0)),
VLOOKUP("*"&amp;RIGHT($B2448,5)&amp;"*", [1]cities_output!$A:$C,3,0)),
"")</f>
        <v>-94.362200000000001</v>
      </c>
      <c r="L2448">
        <v>5</v>
      </c>
      <c r="M2448" t="str">
        <f t="shared" si="76"/>
        <v>minute</v>
      </c>
      <c r="N2448">
        <f t="shared" si="77"/>
        <v>300</v>
      </c>
    </row>
    <row r="2449" spans="1:14" x14ac:dyDescent="0.35">
      <c r="A2449" s="1">
        <v>40072.875</v>
      </c>
      <c r="B2449" t="s">
        <v>97</v>
      </c>
      <c r="C2449" t="s">
        <v>9</v>
      </c>
      <c r="D2449" t="s">
        <v>10</v>
      </c>
      <c r="E2449" t="s">
        <v>82</v>
      </c>
      <c r="F2449" t="s">
        <v>2316</v>
      </c>
      <c r="G2449" t="s">
        <v>2317</v>
      </c>
      <c r="H2449" s="2">
        <v>40159</v>
      </c>
      <c r="I2449" t="str">
        <f>IFERROR(IFERROR(IFERROR(
VLOOKUP("*"&amp;$B2449&amp;"*", [1]cities_output!$A:$C,1,0),
VLOOKUP("*"&amp;LEFT($B2449,5)&amp;"*", [1]cities_output!$A:$C,1,0)),
VLOOKUP("*"&amp;RIGHT($B2449,5)&amp;"*", [1]cities_output!$A:$C,1,0)),
"")</f>
        <v>Kearney</v>
      </c>
      <c r="J2449">
        <f>IFERROR(IFERROR(IFERROR(
VLOOKUP("*"&amp;$B2449&amp;"*", [1]cities_output!$A:$C,2,0),
VLOOKUP("*"&amp;LEFT($B2449,5)&amp;"*", [1]cities_output!$A:$C,2,0)),
VLOOKUP("*"&amp;RIGHT($B2449,5)&amp;"*", [1]cities_output!$A:$C,2,0)),
"")</f>
        <v>39.367800000000003</v>
      </c>
      <c r="K2449">
        <f>IFERROR(IFERROR(IFERROR(
VLOOKUP("*"&amp;$B2449&amp;"*", [1]cities_output!$A:$C,3,0),
VLOOKUP("*"&amp;LEFT($B2449,5)&amp;"*", [1]cities_output!$A:$C,3,0)),
VLOOKUP("*"&amp;RIGHT($B2449,5)&amp;"*", [1]cities_output!$A:$C,3,0)),
"")</f>
        <v>-94.362200000000001</v>
      </c>
      <c r="L2449">
        <v>5</v>
      </c>
      <c r="M2449" t="str">
        <f t="shared" si="76"/>
        <v>minute</v>
      </c>
      <c r="N2449">
        <f t="shared" si="77"/>
        <v>300</v>
      </c>
    </row>
    <row r="2450" spans="1:14" x14ac:dyDescent="0.35">
      <c r="A2450" s="1">
        <v>34929.041666666664</v>
      </c>
      <c r="B2450" t="s">
        <v>97</v>
      </c>
      <c r="C2450" t="s">
        <v>9</v>
      </c>
      <c r="D2450" t="s">
        <v>10</v>
      </c>
      <c r="F2450" t="s">
        <v>3757</v>
      </c>
      <c r="G2450" t="s">
        <v>3790</v>
      </c>
      <c r="H2450" s="2">
        <v>36466</v>
      </c>
      <c r="I2450" t="str">
        <f>IFERROR(IFERROR(IFERROR(
VLOOKUP("*"&amp;$B2450&amp;"*", [1]cities_output!$A:$C,1,0),
VLOOKUP("*"&amp;LEFT($B2450,5)&amp;"*", [1]cities_output!$A:$C,1,0)),
VLOOKUP("*"&amp;RIGHT($B2450,5)&amp;"*", [1]cities_output!$A:$C,1,0)),
"")</f>
        <v>Kearney</v>
      </c>
      <c r="J2450">
        <f>IFERROR(IFERROR(IFERROR(
VLOOKUP("*"&amp;$B2450&amp;"*", [1]cities_output!$A:$C,2,0),
VLOOKUP("*"&amp;LEFT($B2450,5)&amp;"*", [1]cities_output!$A:$C,2,0)),
VLOOKUP("*"&amp;RIGHT($B2450,5)&amp;"*", [1]cities_output!$A:$C,2,0)),
"")</f>
        <v>39.367800000000003</v>
      </c>
      <c r="K2450">
        <f>IFERROR(IFERROR(IFERROR(
VLOOKUP("*"&amp;$B2450&amp;"*", [1]cities_output!$A:$C,3,0),
VLOOKUP("*"&amp;LEFT($B2450,5)&amp;"*", [1]cities_output!$A:$C,3,0)),
VLOOKUP("*"&amp;RIGHT($B2450,5)&amp;"*", [1]cities_output!$A:$C,3,0)),
"")</f>
        <v>-94.362200000000001</v>
      </c>
      <c r="L2450" cm="1">
        <f t="array" aca="1" ref="L2450" ca="1">IFERROR(SUMPRODUCT(MID(0&amp;F2450, LARGE(INDEX(ISNUMBER(--MID(F2450, ROW(INDIRECT("1:"&amp;LEN(F2450))), 1)) * ROW(INDIRECT("1:"&amp;LEN(F2450))), 0), ROW(INDIRECT("1:"&amp;LEN(F2450))))+1, 1) * 10^ROW(INDIRECT("1:"&amp;LEN(F2450)))/10),"")</f>
        <v>10</v>
      </c>
      <c r="M2450" t="str">
        <f t="shared" si="76"/>
        <v>minute</v>
      </c>
      <c r="N2450">
        <f t="shared" ca="1" si="77"/>
        <v>600</v>
      </c>
    </row>
    <row r="2451" spans="1:14" x14ac:dyDescent="0.35">
      <c r="A2451" s="1">
        <v>44812.863194444442</v>
      </c>
      <c r="B2451" t="s">
        <v>97</v>
      </c>
      <c r="C2451" t="s">
        <v>9</v>
      </c>
      <c r="D2451" t="s">
        <v>10</v>
      </c>
      <c r="E2451" t="s">
        <v>11</v>
      </c>
      <c r="F2451" t="s">
        <v>98</v>
      </c>
      <c r="G2451" t="s">
        <v>99</v>
      </c>
      <c r="H2451" s="2">
        <v>44842</v>
      </c>
      <c r="I2451" t="str">
        <f>IFERROR(IFERROR(IFERROR(
VLOOKUP("*"&amp;$B2451&amp;"*", [1]cities_output!$A:$C,1,0),
VLOOKUP("*"&amp;LEFT($B2451,5)&amp;"*", [1]cities_output!$A:$C,1,0)),
VLOOKUP("*"&amp;RIGHT($B2451,5)&amp;"*", [1]cities_output!$A:$C,1,0)),
"")</f>
        <v>Kearney</v>
      </c>
      <c r="J2451">
        <f>IFERROR(IFERROR(IFERROR(
VLOOKUP("*"&amp;$B2451&amp;"*", [1]cities_output!$A:$C,2,0),
VLOOKUP("*"&amp;LEFT($B2451,5)&amp;"*", [1]cities_output!$A:$C,2,0)),
VLOOKUP("*"&amp;RIGHT($B2451,5)&amp;"*", [1]cities_output!$A:$C,2,0)),
"")</f>
        <v>39.367800000000003</v>
      </c>
      <c r="K2451">
        <f>IFERROR(IFERROR(IFERROR(
VLOOKUP("*"&amp;$B2451&amp;"*", [1]cities_output!$A:$C,3,0),
VLOOKUP("*"&amp;LEFT($B2451,5)&amp;"*", [1]cities_output!$A:$C,3,0)),
VLOOKUP("*"&amp;RIGHT($B2451,5)&amp;"*", [1]cities_output!$A:$C,3,0)),
"")</f>
        <v>-94.362200000000001</v>
      </c>
      <c r="L2451" cm="1">
        <f t="array" aca="1" ref="L2451" ca="1">IFERROR(SUMPRODUCT(MID(0&amp;F2451, LARGE(INDEX(ISNUMBER(--MID(F2451, ROW(INDIRECT("1:"&amp;LEN(F2451))), 1)) * ROW(INDIRECT("1:"&amp;LEN(F2451))), 0), ROW(INDIRECT("1:"&amp;LEN(F2451))))+1, 1) * 10^ROW(INDIRECT("1:"&amp;LEN(F2451)))/10),"")</f>
        <v>3</v>
      </c>
      <c r="M2451" t="str">
        <f t="shared" si="76"/>
        <v>minute</v>
      </c>
      <c r="N2451">
        <f t="shared" ca="1" si="77"/>
        <v>180</v>
      </c>
    </row>
    <row r="2452" spans="1:14" x14ac:dyDescent="0.35">
      <c r="A2452" s="1">
        <v>41826.958333333336</v>
      </c>
      <c r="B2452" t="s">
        <v>97</v>
      </c>
      <c r="C2452" t="s">
        <v>9</v>
      </c>
      <c r="D2452" t="s">
        <v>10</v>
      </c>
      <c r="E2452" t="s">
        <v>30</v>
      </c>
      <c r="F2452" t="s">
        <v>101</v>
      </c>
      <c r="G2452" t="s">
        <v>1373</v>
      </c>
      <c r="H2452" s="2">
        <v>42293</v>
      </c>
      <c r="I2452" t="str">
        <f>IFERROR(IFERROR(IFERROR(
VLOOKUP("*"&amp;$B2452&amp;"*", [1]cities_output!$A:$C,1,0),
VLOOKUP("*"&amp;LEFT($B2452,5)&amp;"*", [1]cities_output!$A:$C,1,0)),
VLOOKUP("*"&amp;RIGHT($B2452,5)&amp;"*", [1]cities_output!$A:$C,1,0)),
"")</f>
        <v>Kearney</v>
      </c>
      <c r="J2452">
        <f>IFERROR(IFERROR(IFERROR(
VLOOKUP("*"&amp;$B2452&amp;"*", [1]cities_output!$A:$C,2,0),
VLOOKUP("*"&amp;LEFT($B2452,5)&amp;"*", [1]cities_output!$A:$C,2,0)),
VLOOKUP("*"&amp;RIGHT($B2452,5)&amp;"*", [1]cities_output!$A:$C,2,0)),
"")</f>
        <v>39.367800000000003</v>
      </c>
      <c r="K2452">
        <f>IFERROR(IFERROR(IFERROR(
VLOOKUP("*"&amp;$B2452&amp;"*", [1]cities_output!$A:$C,3,0),
VLOOKUP("*"&amp;LEFT($B2452,5)&amp;"*", [1]cities_output!$A:$C,3,0)),
VLOOKUP("*"&amp;RIGHT($B2452,5)&amp;"*", [1]cities_output!$A:$C,3,0)),
"")</f>
        <v>-94.362200000000001</v>
      </c>
      <c r="L2452" cm="1">
        <f t="array" aca="1" ref="L2452" ca="1">IFERROR(SUMPRODUCT(MID(0&amp;F2452, LARGE(INDEX(ISNUMBER(--MID(F2452, ROW(INDIRECT("1:"&amp;LEN(F2452))), 1)) * ROW(INDIRECT("1:"&amp;LEN(F2452))), 0), ROW(INDIRECT("1:"&amp;LEN(F2452))))+1, 1) * 10^ROW(INDIRECT("1:"&amp;LEN(F2452)))/10),"")</f>
        <v>3</v>
      </c>
      <c r="M2452" t="str">
        <f t="shared" si="76"/>
        <v>minute</v>
      </c>
      <c r="N2452">
        <f t="shared" ca="1" si="77"/>
        <v>180</v>
      </c>
    </row>
    <row r="2453" spans="1:14" x14ac:dyDescent="0.35">
      <c r="A2453" s="1">
        <v>36836.833333333336</v>
      </c>
      <c r="B2453" t="s">
        <v>97</v>
      </c>
      <c r="C2453" t="s">
        <v>9</v>
      </c>
      <c r="D2453" t="s">
        <v>10</v>
      </c>
      <c r="E2453" t="s">
        <v>199</v>
      </c>
      <c r="F2453" t="s">
        <v>3376</v>
      </c>
      <c r="G2453" t="s">
        <v>3377</v>
      </c>
      <c r="H2453" s="2">
        <v>36862</v>
      </c>
      <c r="I2453" t="str">
        <f>IFERROR(IFERROR(IFERROR(
VLOOKUP("*"&amp;$B2453&amp;"*", [1]cities_output!$A:$C,1,0),
VLOOKUP("*"&amp;LEFT($B2453,5)&amp;"*", [1]cities_output!$A:$C,1,0)),
VLOOKUP("*"&amp;RIGHT($B2453,5)&amp;"*", [1]cities_output!$A:$C,1,0)),
"")</f>
        <v>Kearney</v>
      </c>
      <c r="J2453">
        <f>IFERROR(IFERROR(IFERROR(
VLOOKUP("*"&amp;$B2453&amp;"*", [1]cities_output!$A:$C,2,0),
VLOOKUP("*"&amp;LEFT($B2453,5)&amp;"*", [1]cities_output!$A:$C,2,0)),
VLOOKUP("*"&amp;RIGHT($B2453,5)&amp;"*", [1]cities_output!$A:$C,2,0)),
"")</f>
        <v>39.367800000000003</v>
      </c>
      <c r="K2453">
        <f>IFERROR(IFERROR(IFERROR(
VLOOKUP("*"&amp;$B2453&amp;"*", [1]cities_output!$A:$C,3,0),
VLOOKUP("*"&amp;LEFT($B2453,5)&amp;"*", [1]cities_output!$A:$C,3,0)),
VLOOKUP("*"&amp;RIGHT($B2453,5)&amp;"*", [1]cities_output!$A:$C,3,0)),
"")</f>
        <v>-94.362200000000001</v>
      </c>
      <c r="L2453" cm="1">
        <f t="array" aca="1" ref="L2453" ca="1">IFERROR(SUMPRODUCT(MID(0&amp;F2453, LARGE(INDEX(ISNUMBER(--MID(F2453, ROW(INDIRECT("1:"&amp;LEN(F2453))), 1)) * ROW(INDIRECT("1:"&amp;LEN(F2453))), 0), ROW(INDIRECT("1:"&amp;LEN(F2453))))+1, 1) * 10^ROW(INDIRECT("1:"&amp;LEN(F2453)))/10),"")</f>
        <v>21</v>
      </c>
      <c r="M2453" t="str">
        <f t="shared" si="76"/>
        <v>second</v>
      </c>
      <c r="N2453">
        <f t="shared" ca="1" si="77"/>
        <v>21</v>
      </c>
    </row>
    <row r="2454" spans="1:14" x14ac:dyDescent="0.35">
      <c r="A2454" s="1">
        <v>37147.583333333336</v>
      </c>
      <c r="B2454" t="s">
        <v>97</v>
      </c>
      <c r="C2454" t="s">
        <v>9</v>
      </c>
      <c r="D2454" t="s">
        <v>10</v>
      </c>
      <c r="E2454" t="s">
        <v>122</v>
      </c>
      <c r="F2454" t="s">
        <v>3293</v>
      </c>
      <c r="G2454" t="s">
        <v>3294</v>
      </c>
      <c r="H2454" s="2">
        <v>37309</v>
      </c>
      <c r="I2454" t="str">
        <f>IFERROR(IFERROR(IFERROR(
VLOOKUP("*"&amp;$B2454&amp;"*", [1]cities_output!$A:$C,1,0),
VLOOKUP("*"&amp;LEFT($B2454,5)&amp;"*", [1]cities_output!$A:$C,1,0)),
VLOOKUP("*"&amp;RIGHT($B2454,5)&amp;"*", [1]cities_output!$A:$C,1,0)),
"")</f>
        <v>Kearney</v>
      </c>
      <c r="J2454">
        <f>IFERROR(IFERROR(IFERROR(
VLOOKUP("*"&amp;$B2454&amp;"*", [1]cities_output!$A:$C,2,0),
VLOOKUP("*"&amp;LEFT($B2454,5)&amp;"*", [1]cities_output!$A:$C,2,0)),
VLOOKUP("*"&amp;RIGHT($B2454,5)&amp;"*", [1]cities_output!$A:$C,2,0)),
"")</f>
        <v>39.367800000000003</v>
      </c>
      <c r="K2454">
        <f>IFERROR(IFERROR(IFERROR(
VLOOKUP("*"&amp;$B2454&amp;"*", [1]cities_output!$A:$C,3,0),
VLOOKUP("*"&amp;LEFT($B2454,5)&amp;"*", [1]cities_output!$A:$C,3,0)),
VLOOKUP("*"&amp;RIGHT($B2454,5)&amp;"*", [1]cities_output!$A:$C,3,0)),
"")</f>
        <v>-94.362200000000001</v>
      </c>
      <c r="L2454" cm="1">
        <f t="array" aca="1" ref="L2454" ca="1">IFERROR(SUMPRODUCT(MID(0&amp;F2454, LARGE(INDEX(ISNUMBER(--MID(F2454, ROW(INDIRECT("1:"&amp;LEN(F2454))), 1)) * ROW(INDIRECT("1:"&amp;LEN(F2454))), 0), ROW(INDIRECT("1:"&amp;LEN(F2454))))+1, 1) * 10^ROW(INDIRECT("1:"&amp;LEN(F2454)))/10),"")</f>
        <v>11</v>
      </c>
      <c r="M2454" t="str">
        <f t="shared" si="76"/>
        <v>second</v>
      </c>
      <c r="N2454">
        <f t="shared" ca="1" si="77"/>
        <v>11</v>
      </c>
    </row>
    <row r="2455" spans="1:14" x14ac:dyDescent="0.35">
      <c r="A2455" s="1">
        <v>41912</v>
      </c>
      <c r="B2455" t="s">
        <v>1311</v>
      </c>
      <c r="C2455" t="s">
        <v>9</v>
      </c>
      <c r="D2455" t="s">
        <v>10</v>
      </c>
      <c r="E2455" t="s">
        <v>30</v>
      </c>
      <c r="F2455" t="s">
        <v>1118</v>
      </c>
      <c r="G2455" t="s">
        <v>1312</v>
      </c>
      <c r="H2455" s="2">
        <v>41915</v>
      </c>
      <c r="I2455" t="str">
        <f>IFERROR(IFERROR(IFERROR(
VLOOKUP("*"&amp;$B2455&amp;"*", [1]cities_output!$A:$C,1,0),
VLOOKUP("*"&amp;LEFT($B2455,5)&amp;"*", [1]cities_output!$A:$C,1,0)),
VLOOKUP("*"&amp;RIGHT($B2455,5)&amp;"*", [1]cities_output!$A:$C,1,0)),
"")</f>
        <v>Lee Summitt</v>
      </c>
      <c r="J2455">
        <f>IFERROR(IFERROR(IFERROR(
VLOOKUP("*"&amp;$B2455&amp;"*", [1]cities_output!$A:$C,2,0),
VLOOKUP("*"&amp;LEFT($B2455,5)&amp;"*", [1]cities_output!$A:$C,2,0)),
VLOOKUP("*"&amp;RIGHT($B2455,5)&amp;"*", [1]cities_output!$A:$C,2,0)),
"")</f>
        <v>38.910800000000002</v>
      </c>
      <c r="K2455">
        <f>IFERROR(IFERROR(IFERROR(
VLOOKUP("*"&amp;$B2455&amp;"*", [1]cities_output!$A:$C,3,0),
VLOOKUP("*"&amp;LEFT($B2455,5)&amp;"*", [1]cities_output!$A:$C,3,0)),
VLOOKUP("*"&amp;RIGHT($B2455,5)&amp;"*", [1]cities_output!$A:$C,3,0)),
"")</f>
        <v>-94.382199999999997</v>
      </c>
      <c r="L2455" cm="1">
        <f t="array" aca="1" ref="L2455" ca="1">IFERROR(SUMPRODUCT(MID(0&amp;F2455, LARGE(INDEX(ISNUMBER(--MID(F2455, ROW(INDIRECT("1:"&amp;LEN(F2455))), 1)) * ROW(INDIRECT("1:"&amp;LEN(F2455))), 0), ROW(INDIRECT("1:"&amp;LEN(F2455))))+1, 1) * 10^ROW(INDIRECT("1:"&amp;LEN(F2455)))/10),"")</f>
        <v>40</v>
      </c>
      <c r="M2455" t="str">
        <f t="shared" si="76"/>
        <v>minute</v>
      </c>
      <c r="N2455">
        <f t="shared" ca="1" si="77"/>
        <v>2400</v>
      </c>
    </row>
    <row r="2456" spans="1:14" x14ac:dyDescent="0.35">
      <c r="A2456" s="1">
        <v>43937.410416666666</v>
      </c>
      <c r="B2456" t="s">
        <v>426</v>
      </c>
      <c r="C2456" t="s">
        <v>9</v>
      </c>
      <c r="D2456" t="s">
        <v>10</v>
      </c>
      <c r="E2456" t="s">
        <v>11</v>
      </c>
      <c r="F2456" t="s">
        <v>427</v>
      </c>
      <c r="G2456" t="s">
        <v>428</v>
      </c>
      <c r="H2456" s="2">
        <v>44007</v>
      </c>
      <c r="I2456" t="str">
        <f>IFERROR(IFERROR(IFERROR(
VLOOKUP("*"&amp;$B2456&amp;"*", [1]cities_output!$A:$C,1,0),
VLOOKUP("*"&amp;LEFT($B2456,5)&amp;"*", [1]cities_output!$A:$C,1,0)),
VLOOKUP("*"&amp;RIGHT($B2456,5)&amp;"*", [1]cities_output!$A:$C,1,0)),
"")</f>
        <v>Lanagan</v>
      </c>
      <c r="J2456">
        <f>IFERROR(IFERROR(IFERROR(
VLOOKUP("*"&amp;$B2456&amp;"*", [1]cities_output!$A:$C,2,0),
VLOOKUP("*"&amp;LEFT($B2456,5)&amp;"*", [1]cities_output!$A:$C,2,0)),
VLOOKUP("*"&amp;RIGHT($B2456,5)&amp;"*", [1]cities_output!$A:$C,2,0)),
"")</f>
        <v>36.6081</v>
      </c>
      <c r="K2456">
        <f>IFERROR(IFERROR(IFERROR(
VLOOKUP("*"&amp;$B2456&amp;"*", [1]cities_output!$A:$C,3,0),
VLOOKUP("*"&amp;LEFT($B2456,5)&amp;"*", [1]cities_output!$A:$C,3,0)),
VLOOKUP("*"&amp;RIGHT($B2456,5)&amp;"*", [1]cities_output!$A:$C,3,0)),
"")</f>
        <v>-94.447699999999998</v>
      </c>
      <c r="L2456" cm="1">
        <f t="array" aca="1" ref="L2456" ca="1">IFERROR(SUMPRODUCT(MID(0&amp;F2456, LARGE(INDEX(ISNUMBER(--MID(F2456, ROW(INDIRECT("1:"&amp;LEN(F2456))), 1)) * ROW(INDIRECT("1:"&amp;LEN(F2456))), 0), ROW(INDIRECT("1:"&amp;LEN(F2456))))+1, 1) * 10^ROW(INDIRECT("1:"&amp;LEN(F2456)))/10),"")</f>
        <v>0</v>
      </c>
      <c r="M2456" t="str">
        <f t="shared" si="76"/>
        <v/>
      </c>
      <c r="N2456" t="str">
        <f t="shared" si="77"/>
        <v/>
      </c>
    </row>
    <row r="2457" spans="1:14" x14ac:dyDescent="0.35">
      <c r="A2457" s="1">
        <v>39727.381944444445</v>
      </c>
      <c r="B2457" t="s">
        <v>426</v>
      </c>
      <c r="C2457" t="s">
        <v>9</v>
      </c>
      <c r="D2457" t="s">
        <v>10</v>
      </c>
      <c r="E2457" t="s">
        <v>11</v>
      </c>
      <c r="F2457" t="s">
        <v>2438</v>
      </c>
      <c r="G2457" t="s">
        <v>2439</v>
      </c>
      <c r="H2457" s="2">
        <v>39752</v>
      </c>
      <c r="I2457" t="str">
        <f>IFERROR(IFERROR(IFERROR(
VLOOKUP("*"&amp;$B2457&amp;"*", [1]cities_output!$A:$C,1,0),
VLOOKUP("*"&amp;LEFT($B2457,5)&amp;"*", [1]cities_output!$A:$C,1,0)),
VLOOKUP("*"&amp;RIGHT($B2457,5)&amp;"*", [1]cities_output!$A:$C,1,0)),
"")</f>
        <v>Lanagan</v>
      </c>
      <c r="J2457">
        <f>IFERROR(IFERROR(IFERROR(
VLOOKUP("*"&amp;$B2457&amp;"*", [1]cities_output!$A:$C,2,0),
VLOOKUP("*"&amp;LEFT($B2457,5)&amp;"*", [1]cities_output!$A:$C,2,0)),
VLOOKUP("*"&amp;RIGHT($B2457,5)&amp;"*", [1]cities_output!$A:$C,2,0)),
"")</f>
        <v>36.6081</v>
      </c>
      <c r="K2457">
        <f>IFERROR(IFERROR(IFERROR(
VLOOKUP("*"&amp;$B2457&amp;"*", [1]cities_output!$A:$C,3,0),
VLOOKUP("*"&amp;LEFT($B2457,5)&amp;"*", [1]cities_output!$A:$C,3,0)),
VLOOKUP("*"&amp;RIGHT($B2457,5)&amp;"*", [1]cities_output!$A:$C,3,0)),
"")</f>
        <v>-94.447699999999998</v>
      </c>
      <c r="L2457">
        <v>10</v>
      </c>
      <c r="M2457" t="str">
        <f t="shared" si="76"/>
        <v>minute</v>
      </c>
      <c r="N2457">
        <f t="shared" si="77"/>
        <v>600</v>
      </c>
    </row>
    <row r="2458" spans="1:14" x14ac:dyDescent="0.35">
      <c r="A2458" s="1">
        <v>39715.875</v>
      </c>
      <c r="B2458" t="s">
        <v>426</v>
      </c>
      <c r="C2458" t="s">
        <v>9</v>
      </c>
      <c r="D2458" t="s">
        <v>10</v>
      </c>
      <c r="E2458" t="s">
        <v>11</v>
      </c>
      <c r="F2458" t="s">
        <v>492</v>
      </c>
      <c r="G2458" t="s">
        <v>2448</v>
      </c>
      <c r="H2458" s="2">
        <v>39752</v>
      </c>
      <c r="I2458" t="str">
        <f>IFERROR(IFERROR(IFERROR(
VLOOKUP("*"&amp;$B2458&amp;"*", [1]cities_output!$A:$C,1,0),
VLOOKUP("*"&amp;LEFT($B2458,5)&amp;"*", [1]cities_output!$A:$C,1,0)),
VLOOKUP("*"&amp;RIGHT($B2458,5)&amp;"*", [1]cities_output!$A:$C,1,0)),
"")</f>
        <v>Lanagan</v>
      </c>
      <c r="J2458">
        <f>IFERROR(IFERROR(IFERROR(
VLOOKUP("*"&amp;$B2458&amp;"*", [1]cities_output!$A:$C,2,0),
VLOOKUP("*"&amp;LEFT($B2458,5)&amp;"*", [1]cities_output!$A:$C,2,0)),
VLOOKUP("*"&amp;RIGHT($B2458,5)&amp;"*", [1]cities_output!$A:$C,2,0)),
"")</f>
        <v>36.6081</v>
      </c>
      <c r="K2458">
        <f>IFERROR(IFERROR(IFERROR(
VLOOKUP("*"&amp;$B2458&amp;"*", [1]cities_output!$A:$C,3,0),
VLOOKUP("*"&amp;LEFT($B2458,5)&amp;"*", [1]cities_output!$A:$C,3,0)),
VLOOKUP("*"&amp;RIGHT($B2458,5)&amp;"*", [1]cities_output!$A:$C,3,0)),
"")</f>
        <v>-94.447699999999998</v>
      </c>
      <c r="L2458" cm="1">
        <f t="array" aca="1" ref="L2458" ca="1">IFERROR(SUMPRODUCT(MID(0&amp;F2458, LARGE(INDEX(ISNUMBER(--MID(F2458, ROW(INDIRECT("1:"&amp;LEN(F2458))), 1)) * ROW(INDIRECT("1:"&amp;LEN(F2458))), 0), ROW(INDIRECT("1:"&amp;LEN(F2458))))+1, 1) * 10^ROW(INDIRECT("1:"&amp;LEN(F2458)))/10),"")</f>
        <v>35</v>
      </c>
      <c r="M2458" t="str">
        <f t="shared" si="76"/>
        <v>minute</v>
      </c>
      <c r="N2458">
        <f t="shared" ca="1" si="77"/>
        <v>2100</v>
      </c>
    </row>
    <row r="2459" spans="1:14" x14ac:dyDescent="0.35">
      <c r="A2459" s="1">
        <v>39722.375</v>
      </c>
      <c r="B2459" t="s">
        <v>426</v>
      </c>
      <c r="C2459" t="s">
        <v>9</v>
      </c>
      <c r="D2459" t="s">
        <v>10</v>
      </c>
      <c r="E2459" t="s">
        <v>11</v>
      </c>
      <c r="F2459" t="s">
        <v>92</v>
      </c>
      <c r="G2459" t="s">
        <v>2441</v>
      </c>
      <c r="H2459" s="2">
        <v>39752</v>
      </c>
      <c r="I2459" t="str">
        <f>IFERROR(IFERROR(IFERROR(
VLOOKUP("*"&amp;$B2459&amp;"*", [1]cities_output!$A:$C,1,0),
VLOOKUP("*"&amp;LEFT($B2459,5)&amp;"*", [1]cities_output!$A:$C,1,0)),
VLOOKUP("*"&amp;RIGHT($B2459,5)&amp;"*", [1]cities_output!$A:$C,1,0)),
"")</f>
        <v>Lanagan</v>
      </c>
      <c r="J2459">
        <f>IFERROR(IFERROR(IFERROR(
VLOOKUP("*"&amp;$B2459&amp;"*", [1]cities_output!$A:$C,2,0),
VLOOKUP("*"&amp;LEFT($B2459,5)&amp;"*", [1]cities_output!$A:$C,2,0)),
VLOOKUP("*"&amp;RIGHT($B2459,5)&amp;"*", [1]cities_output!$A:$C,2,0)),
"")</f>
        <v>36.6081</v>
      </c>
      <c r="K2459">
        <f>IFERROR(IFERROR(IFERROR(
VLOOKUP("*"&amp;$B2459&amp;"*", [1]cities_output!$A:$C,3,0),
VLOOKUP("*"&amp;LEFT($B2459,5)&amp;"*", [1]cities_output!$A:$C,3,0)),
VLOOKUP("*"&amp;RIGHT($B2459,5)&amp;"*", [1]cities_output!$A:$C,3,0)),
"")</f>
        <v>-94.447699999999998</v>
      </c>
      <c r="L2459" cm="1">
        <f t="array" aca="1" ref="L2459" ca="1">IFERROR(SUMPRODUCT(MID(0&amp;F2459, LARGE(INDEX(ISNUMBER(--MID(F2459, ROW(INDIRECT("1:"&amp;LEN(F2459))), 1)) * ROW(INDIRECT("1:"&amp;LEN(F2459))), 0), ROW(INDIRECT("1:"&amp;LEN(F2459))))+1, 1) * 10^ROW(INDIRECT("1:"&amp;LEN(F2459)))/10),"")</f>
        <v>15</v>
      </c>
      <c r="M2459" t="str">
        <f t="shared" si="76"/>
        <v>minute</v>
      </c>
      <c r="N2459">
        <f t="shared" ca="1" si="77"/>
        <v>900</v>
      </c>
    </row>
    <row r="2460" spans="1:14" x14ac:dyDescent="0.35">
      <c r="A2460" s="1">
        <v>37836.364583333336</v>
      </c>
      <c r="B2460" t="s">
        <v>322</v>
      </c>
      <c r="C2460" t="s">
        <v>9</v>
      </c>
      <c r="D2460" t="s">
        <v>10</v>
      </c>
      <c r="E2460" t="s">
        <v>15</v>
      </c>
      <c r="F2460" t="s">
        <v>1605</v>
      </c>
      <c r="G2460" t="s">
        <v>3128</v>
      </c>
      <c r="H2460" s="2">
        <v>38371</v>
      </c>
      <c r="I2460" t="str">
        <f>IFERROR(IFERROR(IFERROR(
VLOOKUP("*"&amp;$B2460&amp;"*", [1]cities_output!$A:$C,1,0),
VLOOKUP("*"&amp;LEFT($B2460,5)&amp;"*", [1]cities_output!$A:$C,1,0)),
VLOOKUP("*"&amp;RIGHT($B2460,5)&amp;"*", [1]cities_output!$A:$C,1,0)),
"")</f>
        <v>Raymore</v>
      </c>
      <c r="J2460">
        <f>IFERROR(IFERROR(IFERROR(
VLOOKUP("*"&amp;$B2460&amp;"*", [1]cities_output!$A:$C,2,0),
VLOOKUP("*"&amp;LEFT($B2460,5)&amp;"*", [1]cities_output!$A:$C,2,0)),
VLOOKUP("*"&amp;RIGHT($B2460,5)&amp;"*", [1]cities_output!$A:$C,2,0)),
"")</f>
        <v>38.802</v>
      </c>
      <c r="K2460">
        <f>IFERROR(IFERROR(IFERROR(
VLOOKUP("*"&amp;$B2460&amp;"*", [1]cities_output!$A:$C,3,0),
VLOOKUP("*"&amp;LEFT($B2460,5)&amp;"*", [1]cities_output!$A:$C,3,0)),
VLOOKUP("*"&amp;RIGHT($B2460,5)&amp;"*", [1]cities_output!$A:$C,3,0)),
"")</f>
        <v>-94.452699999999993</v>
      </c>
      <c r="L2460">
        <v>10</v>
      </c>
      <c r="M2460" t="str">
        <f t="shared" si="76"/>
        <v>minute</v>
      </c>
      <c r="N2460">
        <f t="shared" si="77"/>
        <v>600</v>
      </c>
    </row>
    <row r="2461" spans="1:14" x14ac:dyDescent="0.35">
      <c r="A2461" s="1">
        <v>34486.125</v>
      </c>
      <c r="B2461" t="s">
        <v>322</v>
      </c>
      <c r="C2461" t="s">
        <v>9</v>
      </c>
      <c r="D2461" t="s">
        <v>10</v>
      </c>
      <c r="E2461" t="s">
        <v>15</v>
      </c>
      <c r="F2461" t="s">
        <v>3823</v>
      </c>
      <c r="G2461" t="s">
        <v>3824</v>
      </c>
      <c r="H2461" s="2">
        <v>38335</v>
      </c>
      <c r="I2461" t="str">
        <f>IFERROR(IFERROR(IFERROR(
VLOOKUP("*"&amp;$B2461&amp;"*", [1]cities_output!$A:$C,1,0),
VLOOKUP("*"&amp;LEFT($B2461,5)&amp;"*", [1]cities_output!$A:$C,1,0)),
VLOOKUP("*"&amp;RIGHT($B2461,5)&amp;"*", [1]cities_output!$A:$C,1,0)),
"")</f>
        <v>Raymore</v>
      </c>
      <c r="J2461">
        <f>IFERROR(IFERROR(IFERROR(
VLOOKUP("*"&amp;$B2461&amp;"*", [1]cities_output!$A:$C,2,0),
VLOOKUP("*"&amp;LEFT($B2461,5)&amp;"*", [1]cities_output!$A:$C,2,0)),
VLOOKUP("*"&amp;RIGHT($B2461,5)&amp;"*", [1]cities_output!$A:$C,2,0)),
"")</f>
        <v>38.802</v>
      </c>
      <c r="K2461">
        <f>IFERROR(IFERROR(IFERROR(
VLOOKUP("*"&amp;$B2461&amp;"*", [1]cities_output!$A:$C,3,0),
VLOOKUP("*"&amp;LEFT($B2461,5)&amp;"*", [1]cities_output!$A:$C,3,0)),
VLOOKUP("*"&amp;RIGHT($B2461,5)&amp;"*", [1]cities_output!$A:$C,3,0)),
"")</f>
        <v>-94.452699999999993</v>
      </c>
      <c r="L2461">
        <v>10</v>
      </c>
      <c r="M2461" t="str">
        <f t="shared" si="76"/>
        <v>minute</v>
      </c>
      <c r="N2461">
        <f t="shared" si="77"/>
        <v>600</v>
      </c>
    </row>
    <row r="2462" spans="1:14" x14ac:dyDescent="0.35">
      <c r="A2462" s="1">
        <v>36697.927083333336</v>
      </c>
      <c r="B2462" t="s">
        <v>3413</v>
      </c>
      <c r="C2462" t="s">
        <v>9</v>
      </c>
      <c r="D2462" t="s">
        <v>10</v>
      </c>
      <c r="E2462" t="s">
        <v>30</v>
      </c>
      <c r="F2462" t="s">
        <v>3414</v>
      </c>
      <c r="G2462" t="s">
        <v>3415</v>
      </c>
      <c r="H2462" s="2">
        <v>36718</v>
      </c>
      <c r="I2462" t="str">
        <f>IFERROR(IFERROR(IFERROR(
VLOOKUP("*"&amp;$B2462&amp;"*", [1]cities_output!$A:$C,1,0),
VLOOKUP("*"&amp;LEFT($B2462,5)&amp;"*", [1]cities_output!$A:$C,1,0)),
VLOOKUP("*"&amp;RIGHT($B2462,5)&amp;"*", [1]cities_output!$A:$C,1,0)),
"")</f>
        <v>Raymore</v>
      </c>
      <c r="J2462">
        <f>IFERROR(IFERROR(IFERROR(
VLOOKUP("*"&amp;$B2462&amp;"*", [1]cities_output!$A:$C,2,0),
VLOOKUP("*"&amp;LEFT($B2462,5)&amp;"*", [1]cities_output!$A:$C,2,0)),
VLOOKUP("*"&amp;RIGHT($B2462,5)&amp;"*", [1]cities_output!$A:$C,2,0)),
"")</f>
        <v>38.802</v>
      </c>
      <c r="K2462">
        <f>IFERROR(IFERROR(IFERROR(
VLOOKUP("*"&amp;$B2462&amp;"*", [1]cities_output!$A:$C,3,0),
VLOOKUP("*"&amp;LEFT($B2462,5)&amp;"*", [1]cities_output!$A:$C,3,0)),
VLOOKUP("*"&amp;RIGHT($B2462,5)&amp;"*", [1]cities_output!$A:$C,3,0)),
"")</f>
        <v>-94.452699999999993</v>
      </c>
      <c r="L2462">
        <v>1</v>
      </c>
      <c r="M2462" t="str">
        <f t="shared" si="76"/>
        <v>minute</v>
      </c>
      <c r="N2462">
        <f t="shared" si="77"/>
        <v>60</v>
      </c>
    </row>
    <row r="2463" spans="1:14" x14ac:dyDescent="0.35">
      <c r="A2463" s="1">
        <v>42784.125</v>
      </c>
      <c r="B2463" t="s">
        <v>322</v>
      </c>
      <c r="C2463" t="s">
        <v>9</v>
      </c>
      <c r="D2463" t="s">
        <v>10</v>
      </c>
      <c r="E2463" t="s">
        <v>652</v>
      </c>
      <c r="F2463" t="s">
        <v>851</v>
      </c>
      <c r="G2463" t="s">
        <v>962</v>
      </c>
      <c r="H2463" s="2">
        <v>42804</v>
      </c>
      <c r="I2463" t="str">
        <f>IFERROR(IFERROR(IFERROR(
VLOOKUP("*"&amp;$B2463&amp;"*", [1]cities_output!$A:$C,1,0),
VLOOKUP("*"&amp;LEFT($B2463,5)&amp;"*", [1]cities_output!$A:$C,1,0)),
VLOOKUP("*"&amp;RIGHT($B2463,5)&amp;"*", [1]cities_output!$A:$C,1,0)),
"")</f>
        <v>Raymore</v>
      </c>
      <c r="J2463">
        <f>IFERROR(IFERROR(IFERROR(
VLOOKUP("*"&amp;$B2463&amp;"*", [1]cities_output!$A:$C,2,0),
VLOOKUP("*"&amp;LEFT($B2463,5)&amp;"*", [1]cities_output!$A:$C,2,0)),
VLOOKUP("*"&amp;RIGHT($B2463,5)&amp;"*", [1]cities_output!$A:$C,2,0)),
"")</f>
        <v>38.802</v>
      </c>
      <c r="K2463">
        <f>IFERROR(IFERROR(IFERROR(
VLOOKUP("*"&amp;$B2463&amp;"*", [1]cities_output!$A:$C,3,0),
VLOOKUP("*"&amp;LEFT($B2463,5)&amp;"*", [1]cities_output!$A:$C,3,0)),
VLOOKUP("*"&amp;RIGHT($B2463,5)&amp;"*", [1]cities_output!$A:$C,3,0)),
"")</f>
        <v>-94.452699999999993</v>
      </c>
      <c r="L2463">
        <v>10</v>
      </c>
      <c r="M2463" t="str">
        <f t="shared" si="76"/>
        <v>second</v>
      </c>
      <c r="N2463">
        <f t="shared" si="77"/>
        <v>10</v>
      </c>
    </row>
    <row r="2464" spans="1:14" x14ac:dyDescent="0.35">
      <c r="A2464" s="1">
        <v>41584.791666666664</v>
      </c>
      <c r="B2464" t="s">
        <v>1512</v>
      </c>
      <c r="C2464" t="s">
        <v>9</v>
      </c>
      <c r="D2464" t="s">
        <v>10</v>
      </c>
      <c r="E2464" t="s">
        <v>44</v>
      </c>
      <c r="F2464" t="s">
        <v>92</v>
      </c>
      <c r="G2464" t="s">
        <v>1513</v>
      </c>
      <c r="H2464" s="2">
        <v>41589</v>
      </c>
      <c r="I2464" t="str">
        <f>IFERROR(IFERROR(IFERROR(
VLOOKUP("*"&amp;$B2464&amp;"*", [1]cities_output!$A:$C,1,0),
VLOOKUP("*"&amp;LEFT($B2464,5)&amp;"*", [1]cities_output!$A:$C,1,0)),
VLOOKUP("*"&amp;RIGHT($B2464,5)&amp;"*", [1]cities_output!$A:$C,1,0)),
"")</f>
        <v>Raymore</v>
      </c>
      <c r="J2464">
        <f>IFERROR(IFERROR(IFERROR(
VLOOKUP("*"&amp;$B2464&amp;"*", [1]cities_output!$A:$C,2,0),
VLOOKUP("*"&amp;LEFT($B2464,5)&amp;"*", [1]cities_output!$A:$C,2,0)),
VLOOKUP("*"&amp;RIGHT($B2464,5)&amp;"*", [1]cities_output!$A:$C,2,0)),
"")</f>
        <v>38.802</v>
      </c>
      <c r="K2464">
        <f>IFERROR(IFERROR(IFERROR(
VLOOKUP("*"&amp;$B2464&amp;"*", [1]cities_output!$A:$C,3,0),
VLOOKUP("*"&amp;LEFT($B2464,5)&amp;"*", [1]cities_output!$A:$C,3,0)),
VLOOKUP("*"&amp;RIGHT($B2464,5)&amp;"*", [1]cities_output!$A:$C,3,0)),
"")</f>
        <v>-94.452699999999993</v>
      </c>
      <c r="L2464" cm="1">
        <f t="array" aca="1" ref="L2464" ca="1">IFERROR(SUMPRODUCT(MID(0&amp;F2464, LARGE(INDEX(ISNUMBER(--MID(F2464, ROW(INDIRECT("1:"&amp;LEN(F2464))), 1)) * ROW(INDIRECT("1:"&amp;LEN(F2464))), 0), ROW(INDIRECT("1:"&amp;LEN(F2464))))+1, 1) * 10^ROW(INDIRECT("1:"&amp;LEN(F2464)))/10),"")</f>
        <v>15</v>
      </c>
      <c r="M2464" t="str">
        <f t="shared" si="76"/>
        <v>minute</v>
      </c>
      <c r="N2464">
        <f t="shared" ca="1" si="77"/>
        <v>900</v>
      </c>
    </row>
    <row r="2465" spans="1:14" x14ac:dyDescent="0.35">
      <c r="A2465" s="1">
        <v>39236.833333333336</v>
      </c>
      <c r="B2465" t="s">
        <v>322</v>
      </c>
      <c r="C2465" t="s">
        <v>9</v>
      </c>
      <c r="D2465" t="s">
        <v>10</v>
      </c>
      <c r="E2465" t="s">
        <v>15</v>
      </c>
      <c r="F2465" t="s">
        <v>2653</v>
      </c>
      <c r="G2465" t="s">
        <v>2654</v>
      </c>
      <c r="H2465" s="2">
        <v>39245</v>
      </c>
      <c r="I2465" t="str">
        <f>IFERROR(IFERROR(IFERROR(
VLOOKUP("*"&amp;$B2465&amp;"*", [1]cities_output!$A:$C,1,0),
VLOOKUP("*"&amp;LEFT($B2465,5)&amp;"*", [1]cities_output!$A:$C,1,0)),
VLOOKUP("*"&amp;RIGHT($B2465,5)&amp;"*", [1]cities_output!$A:$C,1,0)),
"")</f>
        <v>Raymore</v>
      </c>
      <c r="J2465">
        <f>IFERROR(IFERROR(IFERROR(
VLOOKUP("*"&amp;$B2465&amp;"*", [1]cities_output!$A:$C,2,0),
VLOOKUP("*"&amp;LEFT($B2465,5)&amp;"*", [1]cities_output!$A:$C,2,0)),
VLOOKUP("*"&amp;RIGHT($B2465,5)&amp;"*", [1]cities_output!$A:$C,2,0)),
"")</f>
        <v>38.802</v>
      </c>
      <c r="K2465">
        <f>IFERROR(IFERROR(IFERROR(
VLOOKUP("*"&amp;$B2465&amp;"*", [1]cities_output!$A:$C,3,0),
VLOOKUP("*"&amp;LEFT($B2465,5)&amp;"*", [1]cities_output!$A:$C,3,0)),
VLOOKUP("*"&amp;RIGHT($B2465,5)&amp;"*", [1]cities_output!$A:$C,3,0)),
"")</f>
        <v>-94.452699999999993</v>
      </c>
      <c r="L2465" cm="1">
        <f t="array" aca="1" ref="L2465" ca="1">IFERROR(SUMPRODUCT(MID(0&amp;F2465, LARGE(INDEX(ISNUMBER(--MID(F2465, ROW(INDIRECT("1:"&amp;LEN(F2465))), 1)) * ROW(INDIRECT("1:"&amp;LEN(F2465))), 0), ROW(INDIRECT("1:"&amp;LEN(F2465))))+1, 1) * 10^ROW(INDIRECT("1:"&amp;LEN(F2465)))/10),"")</f>
        <v>15</v>
      </c>
      <c r="M2465" t="str">
        <f t="shared" si="76"/>
        <v>minute</v>
      </c>
      <c r="N2465">
        <f t="shared" ca="1" si="77"/>
        <v>900</v>
      </c>
    </row>
    <row r="2466" spans="1:14" x14ac:dyDescent="0.35">
      <c r="A2466" s="1">
        <v>38295.177083333336</v>
      </c>
      <c r="B2466" t="s">
        <v>322</v>
      </c>
      <c r="C2466" t="s">
        <v>9</v>
      </c>
      <c r="D2466" t="s">
        <v>10</v>
      </c>
      <c r="E2466" t="s">
        <v>44</v>
      </c>
      <c r="F2466" t="s">
        <v>2837</v>
      </c>
      <c r="G2466" t="s">
        <v>2974</v>
      </c>
      <c r="H2466" s="2">
        <v>38324</v>
      </c>
      <c r="I2466" t="str">
        <f>IFERROR(IFERROR(IFERROR(
VLOOKUP("*"&amp;$B2466&amp;"*", [1]cities_output!$A:$C,1,0),
VLOOKUP("*"&amp;LEFT($B2466,5)&amp;"*", [1]cities_output!$A:$C,1,0)),
VLOOKUP("*"&amp;RIGHT($B2466,5)&amp;"*", [1]cities_output!$A:$C,1,0)),
"")</f>
        <v>Raymore</v>
      </c>
      <c r="J2466">
        <f>IFERROR(IFERROR(IFERROR(
VLOOKUP("*"&amp;$B2466&amp;"*", [1]cities_output!$A:$C,2,0),
VLOOKUP("*"&amp;LEFT($B2466,5)&amp;"*", [1]cities_output!$A:$C,2,0)),
VLOOKUP("*"&amp;RIGHT($B2466,5)&amp;"*", [1]cities_output!$A:$C,2,0)),
"")</f>
        <v>38.802</v>
      </c>
      <c r="K2466">
        <f>IFERROR(IFERROR(IFERROR(
VLOOKUP("*"&amp;$B2466&amp;"*", [1]cities_output!$A:$C,3,0),
VLOOKUP("*"&amp;LEFT($B2466,5)&amp;"*", [1]cities_output!$A:$C,3,0)),
VLOOKUP("*"&amp;RIGHT($B2466,5)&amp;"*", [1]cities_output!$A:$C,3,0)),
"")</f>
        <v>-94.452699999999993</v>
      </c>
      <c r="L2466" cm="1">
        <f t="array" aca="1" ref="L2466" ca="1">IFERROR(SUMPRODUCT(MID(0&amp;F2466, LARGE(INDEX(ISNUMBER(--MID(F2466, ROW(INDIRECT("1:"&amp;LEN(F2466))), 1)) * ROW(INDIRECT("1:"&amp;LEN(F2466))), 0), ROW(INDIRECT("1:"&amp;LEN(F2466))))+1, 1) * 10^ROW(INDIRECT("1:"&amp;LEN(F2466)))/10),"")</f>
        <v>15</v>
      </c>
      <c r="M2466" t="str">
        <f t="shared" si="76"/>
        <v>minute</v>
      </c>
      <c r="N2466">
        <f t="shared" ca="1" si="77"/>
        <v>900</v>
      </c>
    </row>
    <row r="2467" spans="1:14" x14ac:dyDescent="0.35">
      <c r="A2467" s="1">
        <v>44145.989583333336</v>
      </c>
      <c r="B2467" t="s">
        <v>322</v>
      </c>
      <c r="C2467" t="s">
        <v>9</v>
      </c>
      <c r="D2467" t="s">
        <v>10</v>
      </c>
      <c r="E2467" t="s">
        <v>15</v>
      </c>
      <c r="F2467" t="s">
        <v>217</v>
      </c>
      <c r="G2467" t="s">
        <v>323</v>
      </c>
      <c r="H2467" s="2">
        <v>44188</v>
      </c>
      <c r="I2467" t="str">
        <f>IFERROR(IFERROR(IFERROR(
VLOOKUP("*"&amp;$B2467&amp;"*", [1]cities_output!$A:$C,1,0),
VLOOKUP("*"&amp;LEFT($B2467,5)&amp;"*", [1]cities_output!$A:$C,1,0)),
VLOOKUP("*"&amp;RIGHT($B2467,5)&amp;"*", [1]cities_output!$A:$C,1,0)),
"")</f>
        <v>Raymore</v>
      </c>
      <c r="J2467">
        <f>IFERROR(IFERROR(IFERROR(
VLOOKUP("*"&amp;$B2467&amp;"*", [1]cities_output!$A:$C,2,0),
VLOOKUP("*"&amp;LEFT($B2467,5)&amp;"*", [1]cities_output!$A:$C,2,0)),
VLOOKUP("*"&amp;RIGHT($B2467,5)&amp;"*", [1]cities_output!$A:$C,2,0)),
"")</f>
        <v>38.802</v>
      </c>
      <c r="K2467">
        <f>IFERROR(IFERROR(IFERROR(
VLOOKUP("*"&amp;$B2467&amp;"*", [1]cities_output!$A:$C,3,0),
VLOOKUP("*"&amp;LEFT($B2467,5)&amp;"*", [1]cities_output!$A:$C,3,0)),
VLOOKUP("*"&amp;RIGHT($B2467,5)&amp;"*", [1]cities_output!$A:$C,3,0)),
"")</f>
        <v>-94.452699999999993</v>
      </c>
      <c r="L2467" cm="1">
        <f t="array" aca="1" ref="L2467" ca="1">IFERROR(SUMPRODUCT(MID(0&amp;F2467, LARGE(INDEX(ISNUMBER(--MID(F2467, ROW(INDIRECT("1:"&amp;LEN(F2467))), 1)) * ROW(INDIRECT("1:"&amp;LEN(F2467))), 0), ROW(INDIRECT("1:"&amp;LEN(F2467))))+1, 1) * 10^ROW(INDIRECT("1:"&amp;LEN(F2467)))/10),"")</f>
        <v>10</v>
      </c>
      <c r="M2467" t="str">
        <f t="shared" si="76"/>
        <v>minute</v>
      </c>
      <c r="N2467">
        <f t="shared" ca="1" si="77"/>
        <v>600</v>
      </c>
    </row>
    <row r="2468" spans="1:14" x14ac:dyDescent="0.35">
      <c r="A2468" s="1">
        <v>44145.988194444442</v>
      </c>
      <c r="B2468" t="s">
        <v>322</v>
      </c>
      <c r="C2468" t="s">
        <v>9</v>
      </c>
      <c r="D2468" t="s">
        <v>10</v>
      </c>
      <c r="E2468" t="s">
        <v>15</v>
      </c>
      <c r="F2468" t="s">
        <v>160</v>
      </c>
      <c r="G2468" t="s">
        <v>324</v>
      </c>
      <c r="H2468" s="2">
        <v>44188</v>
      </c>
      <c r="I2468" t="str">
        <f>IFERROR(IFERROR(IFERROR(
VLOOKUP("*"&amp;$B2468&amp;"*", [1]cities_output!$A:$C,1,0),
VLOOKUP("*"&amp;LEFT($B2468,5)&amp;"*", [1]cities_output!$A:$C,1,0)),
VLOOKUP("*"&amp;RIGHT($B2468,5)&amp;"*", [1]cities_output!$A:$C,1,0)),
"")</f>
        <v>Raymore</v>
      </c>
      <c r="J2468">
        <f>IFERROR(IFERROR(IFERROR(
VLOOKUP("*"&amp;$B2468&amp;"*", [1]cities_output!$A:$C,2,0),
VLOOKUP("*"&amp;LEFT($B2468,5)&amp;"*", [1]cities_output!$A:$C,2,0)),
VLOOKUP("*"&amp;RIGHT($B2468,5)&amp;"*", [1]cities_output!$A:$C,2,0)),
"")</f>
        <v>38.802</v>
      </c>
      <c r="K2468">
        <f>IFERROR(IFERROR(IFERROR(
VLOOKUP("*"&amp;$B2468&amp;"*", [1]cities_output!$A:$C,3,0),
VLOOKUP("*"&amp;LEFT($B2468,5)&amp;"*", [1]cities_output!$A:$C,3,0)),
VLOOKUP("*"&amp;RIGHT($B2468,5)&amp;"*", [1]cities_output!$A:$C,3,0)),
"")</f>
        <v>-94.452699999999993</v>
      </c>
      <c r="L2468" cm="1">
        <f t="array" aca="1" ref="L2468" ca="1">IFERROR(SUMPRODUCT(MID(0&amp;F2468, LARGE(INDEX(ISNUMBER(--MID(F2468, ROW(INDIRECT("1:"&amp;LEN(F2468))), 1)) * ROW(INDIRECT("1:"&amp;LEN(F2468))), 0), ROW(INDIRECT("1:"&amp;LEN(F2468))))+1, 1) * 10^ROW(INDIRECT("1:"&amp;LEN(F2468)))/10),"")</f>
        <v>5</v>
      </c>
      <c r="M2468" t="str">
        <f t="shared" si="76"/>
        <v>minute</v>
      </c>
      <c r="N2468">
        <f t="shared" ca="1" si="77"/>
        <v>300</v>
      </c>
    </row>
    <row r="2469" spans="1:14" x14ac:dyDescent="0.35">
      <c r="A2469" s="1">
        <v>40727.666666666664</v>
      </c>
      <c r="B2469" t="s">
        <v>322</v>
      </c>
      <c r="C2469" t="s">
        <v>9</v>
      </c>
      <c r="D2469" t="s">
        <v>10</v>
      </c>
      <c r="E2469" t="s">
        <v>82</v>
      </c>
      <c r="F2469" t="s">
        <v>101</v>
      </c>
      <c r="G2469" t="s">
        <v>2033</v>
      </c>
      <c r="H2469" s="2">
        <v>40741</v>
      </c>
      <c r="I2469" t="str">
        <f>IFERROR(IFERROR(IFERROR(
VLOOKUP("*"&amp;$B2469&amp;"*", [1]cities_output!$A:$C,1,0),
VLOOKUP("*"&amp;LEFT($B2469,5)&amp;"*", [1]cities_output!$A:$C,1,0)),
VLOOKUP("*"&amp;RIGHT($B2469,5)&amp;"*", [1]cities_output!$A:$C,1,0)),
"")</f>
        <v>Raymore</v>
      </c>
      <c r="J2469">
        <f>IFERROR(IFERROR(IFERROR(
VLOOKUP("*"&amp;$B2469&amp;"*", [1]cities_output!$A:$C,2,0),
VLOOKUP("*"&amp;LEFT($B2469,5)&amp;"*", [1]cities_output!$A:$C,2,0)),
VLOOKUP("*"&amp;RIGHT($B2469,5)&amp;"*", [1]cities_output!$A:$C,2,0)),
"")</f>
        <v>38.802</v>
      </c>
      <c r="K2469">
        <f>IFERROR(IFERROR(IFERROR(
VLOOKUP("*"&amp;$B2469&amp;"*", [1]cities_output!$A:$C,3,0),
VLOOKUP("*"&amp;LEFT($B2469,5)&amp;"*", [1]cities_output!$A:$C,3,0)),
VLOOKUP("*"&amp;RIGHT($B2469,5)&amp;"*", [1]cities_output!$A:$C,3,0)),
"")</f>
        <v>-94.452699999999993</v>
      </c>
      <c r="L2469" cm="1">
        <f t="array" aca="1" ref="L2469" ca="1">IFERROR(SUMPRODUCT(MID(0&amp;F2469, LARGE(INDEX(ISNUMBER(--MID(F2469, ROW(INDIRECT("1:"&amp;LEN(F2469))), 1)) * ROW(INDIRECT("1:"&amp;LEN(F2469))), 0), ROW(INDIRECT("1:"&amp;LEN(F2469))))+1, 1) * 10^ROW(INDIRECT("1:"&amp;LEN(F2469)))/10),"")</f>
        <v>3</v>
      </c>
      <c r="M2469" t="str">
        <f t="shared" si="76"/>
        <v>minute</v>
      </c>
      <c r="N2469">
        <f t="shared" ca="1" si="77"/>
        <v>180</v>
      </c>
    </row>
    <row r="2470" spans="1:14" x14ac:dyDescent="0.35">
      <c r="A2470" s="1">
        <v>41824.943749999999</v>
      </c>
      <c r="B2470" t="s">
        <v>322</v>
      </c>
      <c r="C2470" t="s">
        <v>9</v>
      </c>
      <c r="D2470" t="s">
        <v>10</v>
      </c>
      <c r="E2470" t="s">
        <v>82</v>
      </c>
      <c r="F2470" t="s">
        <v>302</v>
      </c>
      <c r="G2470" t="s">
        <v>1380</v>
      </c>
      <c r="H2470" s="2">
        <v>41825</v>
      </c>
      <c r="I2470" t="str">
        <f>IFERROR(IFERROR(IFERROR(
VLOOKUP("*"&amp;$B2470&amp;"*", [1]cities_output!$A:$C,1,0),
VLOOKUP("*"&amp;LEFT($B2470,5)&amp;"*", [1]cities_output!$A:$C,1,0)),
VLOOKUP("*"&amp;RIGHT($B2470,5)&amp;"*", [1]cities_output!$A:$C,1,0)),
"")</f>
        <v>Raymore</v>
      </c>
      <c r="J2470">
        <f>IFERROR(IFERROR(IFERROR(
VLOOKUP("*"&amp;$B2470&amp;"*", [1]cities_output!$A:$C,2,0),
VLOOKUP("*"&amp;LEFT($B2470,5)&amp;"*", [1]cities_output!$A:$C,2,0)),
VLOOKUP("*"&amp;RIGHT($B2470,5)&amp;"*", [1]cities_output!$A:$C,2,0)),
"")</f>
        <v>38.802</v>
      </c>
      <c r="K2470">
        <f>IFERROR(IFERROR(IFERROR(
VLOOKUP("*"&amp;$B2470&amp;"*", [1]cities_output!$A:$C,3,0),
VLOOKUP("*"&amp;LEFT($B2470,5)&amp;"*", [1]cities_output!$A:$C,3,0)),
VLOOKUP("*"&amp;RIGHT($B2470,5)&amp;"*", [1]cities_output!$A:$C,3,0)),
"")</f>
        <v>-94.452699999999993</v>
      </c>
      <c r="L2470" cm="1">
        <f t="array" aca="1" ref="L2470" ca="1">IFERROR(SUMPRODUCT(MID(0&amp;F2470, LARGE(INDEX(ISNUMBER(--MID(F2470, ROW(INDIRECT("1:"&amp;LEN(F2470))), 1)) * ROW(INDIRECT("1:"&amp;LEN(F2470))), 0), ROW(INDIRECT("1:"&amp;LEN(F2470))))+1, 1) * 10^ROW(INDIRECT("1:"&amp;LEN(F2470)))/10),"")</f>
        <v>30</v>
      </c>
      <c r="M2470" t="str">
        <f t="shared" si="76"/>
        <v>second</v>
      </c>
      <c r="N2470">
        <f t="shared" ca="1" si="77"/>
        <v>30</v>
      </c>
    </row>
    <row r="2471" spans="1:14" x14ac:dyDescent="0.35">
      <c r="A2471" s="1">
        <v>43537.895833333336</v>
      </c>
      <c r="B2471" t="s">
        <v>322</v>
      </c>
      <c r="C2471" t="s">
        <v>9</v>
      </c>
      <c r="D2471" t="s">
        <v>10</v>
      </c>
      <c r="E2471" t="s">
        <v>34</v>
      </c>
      <c r="F2471" t="s">
        <v>677</v>
      </c>
      <c r="G2471" t="s">
        <v>678</v>
      </c>
      <c r="H2471" s="2">
        <v>43538</v>
      </c>
      <c r="I2471" t="str">
        <f>IFERROR(IFERROR(IFERROR(
VLOOKUP("*"&amp;$B2471&amp;"*", [1]cities_output!$A:$C,1,0),
VLOOKUP("*"&amp;LEFT($B2471,5)&amp;"*", [1]cities_output!$A:$C,1,0)),
VLOOKUP("*"&amp;RIGHT($B2471,5)&amp;"*", [1]cities_output!$A:$C,1,0)),
"")</f>
        <v>Raymore</v>
      </c>
      <c r="J2471">
        <f>IFERROR(IFERROR(IFERROR(
VLOOKUP("*"&amp;$B2471&amp;"*", [1]cities_output!$A:$C,2,0),
VLOOKUP("*"&amp;LEFT($B2471,5)&amp;"*", [1]cities_output!$A:$C,2,0)),
VLOOKUP("*"&amp;RIGHT($B2471,5)&amp;"*", [1]cities_output!$A:$C,2,0)),
"")</f>
        <v>38.802</v>
      </c>
      <c r="K2471">
        <f>IFERROR(IFERROR(IFERROR(
VLOOKUP("*"&amp;$B2471&amp;"*", [1]cities_output!$A:$C,3,0),
VLOOKUP("*"&amp;LEFT($B2471,5)&amp;"*", [1]cities_output!$A:$C,3,0)),
VLOOKUP("*"&amp;RIGHT($B2471,5)&amp;"*", [1]cities_output!$A:$C,3,0)),
"")</f>
        <v>-94.452699999999993</v>
      </c>
      <c r="L2471" cm="1">
        <f t="array" aca="1" ref="L2471" ca="1">IFERROR(SUMPRODUCT(MID(0&amp;F2471, LARGE(INDEX(ISNUMBER(--MID(F2471, ROW(INDIRECT("1:"&amp;LEN(F2471))), 1)) * ROW(INDIRECT("1:"&amp;LEN(F2471))), 0), ROW(INDIRECT("1:"&amp;LEN(F2471))))+1, 1) * 10^ROW(INDIRECT("1:"&amp;LEN(F2471)))/10),"")</f>
        <v>27</v>
      </c>
      <c r="M2471" t="str">
        <f t="shared" si="76"/>
        <v>second</v>
      </c>
      <c r="N2471">
        <f t="shared" ca="1" si="77"/>
        <v>27</v>
      </c>
    </row>
    <row r="2472" spans="1:14" x14ac:dyDescent="0.35">
      <c r="A2472" s="1">
        <v>36781.979166666664</v>
      </c>
      <c r="B2472" t="s">
        <v>322</v>
      </c>
      <c r="C2472" t="s">
        <v>9</v>
      </c>
      <c r="D2472" t="s">
        <v>10</v>
      </c>
      <c r="E2472" t="s">
        <v>11</v>
      </c>
      <c r="F2472" t="s">
        <v>3395</v>
      </c>
      <c r="G2472" t="s">
        <v>3396</v>
      </c>
      <c r="H2472" s="2">
        <v>36862</v>
      </c>
      <c r="I2472" t="str">
        <f>IFERROR(IFERROR(IFERROR(
VLOOKUP("*"&amp;$B2472&amp;"*", [1]cities_output!$A:$C,1,0),
VLOOKUP("*"&amp;LEFT($B2472,5)&amp;"*", [1]cities_output!$A:$C,1,0)),
VLOOKUP("*"&amp;RIGHT($B2472,5)&amp;"*", [1]cities_output!$A:$C,1,0)),
"")</f>
        <v>Raymore</v>
      </c>
      <c r="J2472">
        <f>IFERROR(IFERROR(IFERROR(
VLOOKUP("*"&amp;$B2472&amp;"*", [1]cities_output!$A:$C,2,0),
VLOOKUP("*"&amp;LEFT($B2472,5)&amp;"*", [1]cities_output!$A:$C,2,0)),
VLOOKUP("*"&amp;RIGHT($B2472,5)&amp;"*", [1]cities_output!$A:$C,2,0)),
"")</f>
        <v>38.802</v>
      </c>
      <c r="K2472">
        <f>IFERROR(IFERROR(IFERROR(
VLOOKUP("*"&amp;$B2472&amp;"*", [1]cities_output!$A:$C,3,0),
VLOOKUP("*"&amp;LEFT($B2472,5)&amp;"*", [1]cities_output!$A:$C,3,0)),
VLOOKUP("*"&amp;RIGHT($B2472,5)&amp;"*", [1]cities_output!$A:$C,3,0)),
"")</f>
        <v>-94.452699999999993</v>
      </c>
      <c r="L2472" cm="1">
        <f t="array" aca="1" ref="L2472" ca="1">IFERROR(SUMPRODUCT(MID(0&amp;F2472, LARGE(INDEX(ISNUMBER(--MID(F2472, ROW(INDIRECT("1:"&amp;LEN(F2472))), 1)) * ROW(INDIRECT("1:"&amp;LEN(F2472))), 0), ROW(INDIRECT("1:"&amp;LEN(F2472))))+1, 1) * 10^ROW(INDIRECT("1:"&amp;LEN(F2472)))/10),"")</f>
        <v>20</v>
      </c>
      <c r="M2472" t="str">
        <f t="shared" si="76"/>
        <v>second</v>
      </c>
      <c r="N2472">
        <f t="shared" ca="1" si="77"/>
        <v>20</v>
      </c>
    </row>
    <row r="2473" spans="1:14" x14ac:dyDescent="0.35">
      <c r="A2473" s="1">
        <v>43082.050694444442</v>
      </c>
      <c r="B2473" t="s">
        <v>322</v>
      </c>
      <c r="C2473" t="s">
        <v>9</v>
      </c>
      <c r="D2473" t="s">
        <v>10</v>
      </c>
      <c r="E2473" t="s">
        <v>11</v>
      </c>
      <c r="F2473" t="s">
        <v>434</v>
      </c>
      <c r="G2473" t="s">
        <v>801</v>
      </c>
      <c r="H2473" s="2">
        <v>43083</v>
      </c>
      <c r="I2473" t="str">
        <f>IFERROR(IFERROR(IFERROR(
VLOOKUP("*"&amp;$B2473&amp;"*", [1]cities_output!$A:$C,1,0),
VLOOKUP("*"&amp;LEFT($B2473,5)&amp;"*", [1]cities_output!$A:$C,1,0)),
VLOOKUP("*"&amp;RIGHT($B2473,5)&amp;"*", [1]cities_output!$A:$C,1,0)),
"")</f>
        <v>Raymore</v>
      </c>
      <c r="J2473">
        <f>IFERROR(IFERROR(IFERROR(
VLOOKUP("*"&amp;$B2473&amp;"*", [1]cities_output!$A:$C,2,0),
VLOOKUP("*"&amp;LEFT($B2473,5)&amp;"*", [1]cities_output!$A:$C,2,0)),
VLOOKUP("*"&amp;RIGHT($B2473,5)&amp;"*", [1]cities_output!$A:$C,2,0)),
"")</f>
        <v>38.802</v>
      </c>
      <c r="K2473">
        <f>IFERROR(IFERROR(IFERROR(
VLOOKUP("*"&amp;$B2473&amp;"*", [1]cities_output!$A:$C,3,0),
VLOOKUP("*"&amp;LEFT($B2473,5)&amp;"*", [1]cities_output!$A:$C,3,0)),
VLOOKUP("*"&amp;RIGHT($B2473,5)&amp;"*", [1]cities_output!$A:$C,3,0)),
"")</f>
        <v>-94.452699999999993</v>
      </c>
      <c r="L2473">
        <v>2</v>
      </c>
      <c r="M2473" t="str">
        <f t="shared" si="76"/>
        <v>second</v>
      </c>
      <c r="N2473">
        <f t="shared" si="77"/>
        <v>2</v>
      </c>
    </row>
    <row r="2474" spans="1:14" x14ac:dyDescent="0.35">
      <c r="A2474" s="1">
        <v>39237.864583333336</v>
      </c>
      <c r="B2474" t="s">
        <v>322</v>
      </c>
      <c r="C2474" t="s">
        <v>9</v>
      </c>
      <c r="D2474" t="s">
        <v>10</v>
      </c>
      <c r="E2474" t="s">
        <v>66</v>
      </c>
      <c r="F2474" t="s">
        <v>2651</v>
      </c>
      <c r="G2474" t="s">
        <v>2652</v>
      </c>
      <c r="H2474" s="2">
        <v>39245</v>
      </c>
      <c r="I2474" t="str">
        <f>IFERROR(IFERROR(IFERROR(
VLOOKUP("*"&amp;$B2474&amp;"*", [1]cities_output!$A:$C,1,0),
VLOOKUP("*"&amp;LEFT($B2474,5)&amp;"*", [1]cities_output!$A:$C,1,0)),
VLOOKUP("*"&amp;RIGHT($B2474,5)&amp;"*", [1]cities_output!$A:$C,1,0)),
"")</f>
        <v>Raymore</v>
      </c>
      <c r="J2474">
        <f>IFERROR(IFERROR(IFERROR(
VLOOKUP("*"&amp;$B2474&amp;"*", [1]cities_output!$A:$C,2,0),
VLOOKUP("*"&amp;LEFT($B2474,5)&amp;"*", [1]cities_output!$A:$C,2,0)),
VLOOKUP("*"&amp;RIGHT($B2474,5)&amp;"*", [1]cities_output!$A:$C,2,0)),
"")</f>
        <v>38.802</v>
      </c>
      <c r="K2474">
        <f>IFERROR(IFERROR(IFERROR(
VLOOKUP("*"&amp;$B2474&amp;"*", [1]cities_output!$A:$C,3,0),
VLOOKUP("*"&amp;LEFT($B2474,5)&amp;"*", [1]cities_output!$A:$C,3,0)),
VLOOKUP("*"&amp;RIGHT($B2474,5)&amp;"*", [1]cities_output!$A:$C,3,0)),
"")</f>
        <v>-94.452699999999993</v>
      </c>
      <c r="L2474" cm="1">
        <f t="array" aca="1" ref="L2474" ca="1">IFERROR(SUMPRODUCT(MID(0&amp;F2474, LARGE(INDEX(ISNUMBER(--MID(F2474, ROW(INDIRECT("1:"&amp;LEN(F2474))), 1)) * ROW(INDIRECT("1:"&amp;LEN(F2474))), 0), ROW(INDIRECT("1:"&amp;LEN(F2474))))+1, 1) * 10^ROW(INDIRECT("1:"&amp;LEN(F2474)))/10),"")</f>
        <v>6</v>
      </c>
      <c r="M2474" t="str">
        <f t="shared" si="76"/>
        <v>second</v>
      </c>
      <c r="N2474">
        <f t="shared" ca="1" si="77"/>
        <v>6</v>
      </c>
    </row>
    <row r="2475" spans="1:14" x14ac:dyDescent="0.35">
      <c r="A2475" s="1">
        <v>41225.510416666664</v>
      </c>
      <c r="B2475" t="s">
        <v>322</v>
      </c>
      <c r="C2475" t="s">
        <v>9</v>
      </c>
      <c r="D2475" t="s">
        <v>10</v>
      </c>
      <c r="E2475" t="s">
        <v>15</v>
      </c>
      <c r="F2475" t="s">
        <v>240</v>
      </c>
      <c r="G2475" t="s">
        <v>1672</v>
      </c>
      <c r="H2475" s="2">
        <v>41232</v>
      </c>
      <c r="I2475" t="str">
        <f>IFERROR(IFERROR(IFERROR(
VLOOKUP("*"&amp;$B2475&amp;"*", [1]cities_output!$A:$C,1,0),
VLOOKUP("*"&amp;LEFT($B2475,5)&amp;"*", [1]cities_output!$A:$C,1,0)),
VLOOKUP("*"&amp;RIGHT($B2475,5)&amp;"*", [1]cities_output!$A:$C,1,0)),
"")</f>
        <v>Raymore</v>
      </c>
      <c r="J2475">
        <f>IFERROR(IFERROR(IFERROR(
VLOOKUP("*"&amp;$B2475&amp;"*", [1]cities_output!$A:$C,2,0),
VLOOKUP("*"&amp;LEFT($B2475,5)&amp;"*", [1]cities_output!$A:$C,2,0)),
VLOOKUP("*"&amp;RIGHT($B2475,5)&amp;"*", [1]cities_output!$A:$C,2,0)),
"")</f>
        <v>38.802</v>
      </c>
      <c r="K2475">
        <f>IFERROR(IFERROR(IFERROR(
VLOOKUP("*"&amp;$B2475&amp;"*", [1]cities_output!$A:$C,3,0),
VLOOKUP("*"&amp;LEFT($B2475,5)&amp;"*", [1]cities_output!$A:$C,3,0)),
VLOOKUP("*"&amp;RIGHT($B2475,5)&amp;"*", [1]cities_output!$A:$C,3,0)),
"")</f>
        <v>-94.452699999999993</v>
      </c>
      <c r="L2475" cm="1">
        <f t="array" aca="1" ref="L2475" ca="1">IFERROR(SUMPRODUCT(MID(0&amp;F2475, LARGE(INDEX(ISNUMBER(--MID(F2475, ROW(INDIRECT("1:"&amp;LEN(F2475))), 1)) * ROW(INDIRECT("1:"&amp;LEN(F2475))), 0), ROW(INDIRECT("1:"&amp;LEN(F2475))))+1, 1) * 10^ROW(INDIRECT("1:"&amp;LEN(F2475)))/10),"")</f>
        <v>2</v>
      </c>
      <c r="M2475" t="str">
        <f t="shared" si="76"/>
        <v>second</v>
      </c>
      <c r="N2475">
        <f t="shared" ca="1" si="77"/>
        <v>2</v>
      </c>
    </row>
    <row r="2476" spans="1:14" x14ac:dyDescent="0.35">
      <c r="A2476" s="1">
        <v>43231</v>
      </c>
      <c r="B2476" t="s">
        <v>616</v>
      </c>
      <c r="C2476" t="s">
        <v>9</v>
      </c>
      <c r="D2476" t="s">
        <v>10</v>
      </c>
      <c r="E2476" t="s">
        <v>30</v>
      </c>
      <c r="F2476" t="s">
        <v>786</v>
      </c>
      <c r="G2476" t="s">
        <v>787</v>
      </c>
      <c r="H2476" s="2">
        <v>43235</v>
      </c>
      <c r="I2476" t="str">
        <f>IFERROR(IFERROR(IFERROR(
VLOOKUP("*"&amp;$B2476&amp;"*", [1]cities_output!$A:$C,1,0),
VLOOKUP("*"&amp;LEFT($B2476,5)&amp;"*", [1]cities_output!$A:$C,1,0)),
VLOOKUP("*"&amp;RIGHT($B2476,5)&amp;"*", [1]cities_output!$A:$C,1,0)),
"")</f>
        <v>Gladstone</v>
      </c>
      <c r="J2476">
        <f>IFERROR(IFERROR(IFERROR(
VLOOKUP("*"&amp;$B2476&amp;"*", [1]cities_output!$A:$C,2,0),
VLOOKUP("*"&amp;LEFT($B2476,5)&amp;"*", [1]cities_output!$A:$C,2,0)),
VLOOKUP("*"&amp;RIGHT($B2476,5)&amp;"*", [1]cities_output!$A:$C,2,0)),
"")</f>
        <v>39.203899999999997</v>
      </c>
      <c r="K2476">
        <f>IFERROR(IFERROR(IFERROR(
VLOOKUP("*"&amp;$B2476&amp;"*", [1]cities_output!$A:$C,3,0),
VLOOKUP("*"&amp;LEFT($B2476,5)&amp;"*", [1]cities_output!$A:$C,3,0)),
VLOOKUP("*"&amp;RIGHT($B2476,5)&amp;"*", [1]cities_output!$A:$C,3,0)),
"")</f>
        <v>-94.554699999999997</v>
      </c>
      <c r="L2476" cm="1">
        <f t="array" aca="1" ref="L2476" ca="1">IFERROR(SUMPRODUCT(MID(0&amp;F2476, LARGE(INDEX(ISNUMBER(--MID(F2476, ROW(INDIRECT("1:"&amp;LEN(F2476))), 1)) * ROW(INDIRECT("1:"&amp;LEN(F2476))), 0), ROW(INDIRECT("1:"&amp;LEN(F2476))))+1, 1) * 10^ROW(INDIRECT("1:"&amp;LEN(F2476)))/10),"")</f>
        <v>90</v>
      </c>
      <c r="M2476" t="str">
        <f t="shared" si="76"/>
        <v>minute</v>
      </c>
      <c r="N2476">
        <f t="shared" ca="1" si="77"/>
        <v>5400</v>
      </c>
    </row>
    <row r="2477" spans="1:14" x14ac:dyDescent="0.35">
      <c r="A2477" s="1">
        <v>43660.145833333336</v>
      </c>
      <c r="B2477" t="s">
        <v>616</v>
      </c>
      <c r="C2477" t="s">
        <v>9</v>
      </c>
      <c r="D2477" t="s">
        <v>10</v>
      </c>
      <c r="E2477" t="s">
        <v>44</v>
      </c>
      <c r="F2477" t="s">
        <v>360</v>
      </c>
      <c r="G2477" t="s">
        <v>617</v>
      </c>
      <c r="H2477" s="2">
        <v>43671</v>
      </c>
      <c r="I2477" t="str">
        <f>IFERROR(IFERROR(IFERROR(
VLOOKUP("*"&amp;$B2477&amp;"*", [1]cities_output!$A:$C,1,0),
VLOOKUP("*"&amp;LEFT($B2477,5)&amp;"*", [1]cities_output!$A:$C,1,0)),
VLOOKUP("*"&amp;RIGHT($B2477,5)&amp;"*", [1]cities_output!$A:$C,1,0)),
"")</f>
        <v>Gladstone</v>
      </c>
      <c r="J2477">
        <f>IFERROR(IFERROR(IFERROR(
VLOOKUP("*"&amp;$B2477&amp;"*", [1]cities_output!$A:$C,2,0),
VLOOKUP("*"&amp;LEFT($B2477,5)&amp;"*", [1]cities_output!$A:$C,2,0)),
VLOOKUP("*"&amp;RIGHT($B2477,5)&amp;"*", [1]cities_output!$A:$C,2,0)),
"")</f>
        <v>39.203899999999997</v>
      </c>
      <c r="K2477">
        <f>IFERROR(IFERROR(IFERROR(
VLOOKUP("*"&amp;$B2477&amp;"*", [1]cities_output!$A:$C,3,0),
VLOOKUP("*"&amp;LEFT($B2477,5)&amp;"*", [1]cities_output!$A:$C,3,0)),
VLOOKUP("*"&amp;RIGHT($B2477,5)&amp;"*", [1]cities_output!$A:$C,3,0)),
"")</f>
        <v>-94.554699999999997</v>
      </c>
      <c r="L2477" cm="1">
        <f t="array" aca="1" ref="L2477" ca="1">IFERROR(SUMPRODUCT(MID(0&amp;F2477, LARGE(INDEX(ISNUMBER(--MID(F2477, ROW(INDIRECT("1:"&amp;LEN(F2477))), 1)) * ROW(INDIRECT("1:"&amp;LEN(F2477))), 0), ROW(INDIRECT("1:"&amp;LEN(F2477))))+1, 1) * 10^ROW(INDIRECT("1:"&amp;LEN(F2477)))/10),"")</f>
        <v>1</v>
      </c>
      <c r="M2477" t="str">
        <f t="shared" si="76"/>
        <v>hour</v>
      </c>
      <c r="N2477">
        <f t="shared" ca="1" si="77"/>
        <v>3600</v>
      </c>
    </row>
    <row r="2478" spans="1:14" x14ac:dyDescent="0.35">
      <c r="A2478" s="1">
        <v>39091.041666666664</v>
      </c>
      <c r="B2478" t="s">
        <v>616</v>
      </c>
      <c r="C2478" t="s">
        <v>9</v>
      </c>
      <c r="D2478" t="s">
        <v>10</v>
      </c>
      <c r="E2478" t="s">
        <v>79</v>
      </c>
      <c r="F2478" t="s">
        <v>2717</v>
      </c>
      <c r="G2478" t="s">
        <v>2718</v>
      </c>
      <c r="H2478" s="2">
        <v>39114</v>
      </c>
      <c r="I2478" t="str">
        <f>IFERROR(IFERROR(IFERROR(
VLOOKUP("*"&amp;$B2478&amp;"*", [1]cities_output!$A:$C,1,0),
VLOOKUP("*"&amp;LEFT($B2478,5)&amp;"*", [1]cities_output!$A:$C,1,0)),
VLOOKUP("*"&amp;RIGHT($B2478,5)&amp;"*", [1]cities_output!$A:$C,1,0)),
"")</f>
        <v>Gladstone</v>
      </c>
      <c r="J2478">
        <f>IFERROR(IFERROR(IFERROR(
VLOOKUP("*"&amp;$B2478&amp;"*", [1]cities_output!$A:$C,2,0),
VLOOKUP("*"&amp;LEFT($B2478,5)&amp;"*", [1]cities_output!$A:$C,2,0)),
VLOOKUP("*"&amp;RIGHT($B2478,5)&amp;"*", [1]cities_output!$A:$C,2,0)),
"")</f>
        <v>39.203899999999997</v>
      </c>
      <c r="K2478">
        <f>IFERROR(IFERROR(IFERROR(
VLOOKUP("*"&amp;$B2478&amp;"*", [1]cities_output!$A:$C,3,0),
VLOOKUP("*"&amp;LEFT($B2478,5)&amp;"*", [1]cities_output!$A:$C,3,0)),
VLOOKUP("*"&amp;RIGHT($B2478,5)&amp;"*", [1]cities_output!$A:$C,3,0)),
"")</f>
        <v>-94.554699999999997</v>
      </c>
      <c r="L2478">
        <v>3</v>
      </c>
      <c r="M2478" t="str">
        <f t="shared" si="76"/>
        <v>minute</v>
      </c>
      <c r="N2478">
        <f t="shared" si="77"/>
        <v>180</v>
      </c>
    </row>
    <row r="2479" spans="1:14" x14ac:dyDescent="0.35">
      <c r="A2479" s="1">
        <v>31929.8125</v>
      </c>
      <c r="B2479" t="s">
        <v>616</v>
      </c>
      <c r="C2479" t="s">
        <v>9</v>
      </c>
      <c r="D2479" t="s">
        <v>10</v>
      </c>
      <c r="E2479" t="s">
        <v>70</v>
      </c>
      <c r="F2479" t="s">
        <v>1442</v>
      </c>
      <c r="G2479" t="s">
        <v>3897</v>
      </c>
      <c r="H2479" s="2">
        <v>39137</v>
      </c>
      <c r="I2479" t="str">
        <f>IFERROR(IFERROR(IFERROR(
VLOOKUP("*"&amp;$B2479&amp;"*", [1]cities_output!$A:$C,1,0),
VLOOKUP("*"&amp;LEFT($B2479,5)&amp;"*", [1]cities_output!$A:$C,1,0)),
VLOOKUP("*"&amp;RIGHT($B2479,5)&amp;"*", [1]cities_output!$A:$C,1,0)),
"")</f>
        <v>Gladstone</v>
      </c>
      <c r="J2479">
        <f>IFERROR(IFERROR(IFERROR(
VLOOKUP("*"&amp;$B2479&amp;"*", [1]cities_output!$A:$C,2,0),
VLOOKUP("*"&amp;LEFT($B2479,5)&amp;"*", [1]cities_output!$A:$C,2,0)),
VLOOKUP("*"&amp;RIGHT($B2479,5)&amp;"*", [1]cities_output!$A:$C,2,0)),
"")</f>
        <v>39.203899999999997</v>
      </c>
      <c r="K2479">
        <f>IFERROR(IFERROR(IFERROR(
VLOOKUP("*"&amp;$B2479&amp;"*", [1]cities_output!$A:$C,3,0),
VLOOKUP("*"&amp;LEFT($B2479,5)&amp;"*", [1]cities_output!$A:$C,3,0)),
VLOOKUP("*"&amp;RIGHT($B2479,5)&amp;"*", [1]cities_output!$A:$C,3,0)),
"")</f>
        <v>-94.554699999999997</v>
      </c>
      <c r="L2479">
        <v>3</v>
      </c>
      <c r="M2479" t="str">
        <f t="shared" si="76"/>
        <v>minute</v>
      </c>
      <c r="N2479">
        <f t="shared" si="77"/>
        <v>180</v>
      </c>
    </row>
    <row r="2480" spans="1:14" x14ac:dyDescent="0.35">
      <c r="A2480" s="1">
        <v>41791.9375</v>
      </c>
      <c r="B2480" t="s">
        <v>616</v>
      </c>
      <c r="C2480" t="s">
        <v>9</v>
      </c>
      <c r="D2480" t="s">
        <v>10</v>
      </c>
      <c r="E2480" t="s">
        <v>15</v>
      </c>
      <c r="F2480" t="s">
        <v>696</v>
      </c>
      <c r="G2480" t="s">
        <v>1426</v>
      </c>
      <c r="H2480" s="2">
        <v>41824</v>
      </c>
      <c r="I2480" t="str">
        <f>IFERROR(IFERROR(IFERROR(
VLOOKUP("*"&amp;$B2480&amp;"*", [1]cities_output!$A:$C,1,0),
VLOOKUP("*"&amp;LEFT($B2480,5)&amp;"*", [1]cities_output!$A:$C,1,0)),
VLOOKUP("*"&amp;RIGHT($B2480,5)&amp;"*", [1]cities_output!$A:$C,1,0)),
"")</f>
        <v>Gladstone</v>
      </c>
      <c r="J2480">
        <f>IFERROR(IFERROR(IFERROR(
VLOOKUP("*"&amp;$B2480&amp;"*", [1]cities_output!$A:$C,2,0),
VLOOKUP("*"&amp;LEFT($B2480,5)&amp;"*", [1]cities_output!$A:$C,2,0)),
VLOOKUP("*"&amp;RIGHT($B2480,5)&amp;"*", [1]cities_output!$A:$C,2,0)),
"")</f>
        <v>39.203899999999997</v>
      </c>
      <c r="K2480">
        <f>IFERROR(IFERROR(IFERROR(
VLOOKUP("*"&amp;$B2480&amp;"*", [1]cities_output!$A:$C,3,0),
VLOOKUP("*"&amp;LEFT($B2480,5)&amp;"*", [1]cities_output!$A:$C,3,0)),
VLOOKUP("*"&amp;RIGHT($B2480,5)&amp;"*", [1]cities_output!$A:$C,3,0)),
"")</f>
        <v>-94.554699999999997</v>
      </c>
      <c r="L2480">
        <v>2</v>
      </c>
      <c r="M2480" t="str">
        <f t="shared" si="76"/>
        <v>minute</v>
      </c>
      <c r="N2480">
        <f t="shared" si="77"/>
        <v>120</v>
      </c>
    </row>
    <row r="2481" spans="1:14" x14ac:dyDescent="0.35">
      <c r="A2481" s="1">
        <v>38727.770833333336</v>
      </c>
      <c r="B2481" t="s">
        <v>616</v>
      </c>
      <c r="C2481" t="s">
        <v>9</v>
      </c>
      <c r="D2481" t="s">
        <v>10</v>
      </c>
      <c r="E2481" t="s">
        <v>11</v>
      </c>
      <c r="F2481" t="s">
        <v>2840</v>
      </c>
      <c r="G2481" t="s">
        <v>2841</v>
      </c>
      <c r="H2481" s="2">
        <v>38762</v>
      </c>
      <c r="I2481" t="str">
        <f>IFERROR(IFERROR(IFERROR(
VLOOKUP("*"&amp;$B2481&amp;"*", [1]cities_output!$A:$C,1,0),
VLOOKUP("*"&amp;LEFT($B2481,5)&amp;"*", [1]cities_output!$A:$C,1,0)),
VLOOKUP("*"&amp;RIGHT($B2481,5)&amp;"*", [1]cities_output!$A:$C,1,0)),
"")</f>
        <v>Gladstone</v>
      </c>
      <c r="J2481">
        <f>IFERROR(IFERROR(IFERROR(
VLOOKUP("*"&amp;$B2481&amp;"*", [1]cities_output!$A:$C,2,0),
VLOOKUP("*"&amp;LEFT($B2481,5)&amp;"*", [1]cities_output!$A:$C,2,0)),
VLOOKUP("*"&amp;RIGHT($B2481,5)&amp;"*", [1]cities_output!$A:$C,2,0)),
"")</f>
        <v>39.203899999999997</v>
      </c>
      <c r="K2481">
        <f>IFERROR(IFERROR(IFERROR(
VLOOKUP("*"&amp;$B2481&amp;"*", [1]cities_output!$A:$C,3,0),
VLOOKUP("*"&amp;LEFT($B2481,5)&amp;"*", [1]cities_output!$A:$C,3,0)),
VLOOKUP("*"&amp;RIGHT($B2481,5)&amp;"*", [1]cities_output!$A:$C,3,0)),
"")</f>
        <v>-94.554699999999997</v>
      </c>
      <c r="L2481" cm="1">
        <f t="array" aca="1" ref="L2481" ca="1">IFERROR(SUMPRODUCT(MID(0&amp;F2481, LARGE(INDEX(ISNUMBER(--MID(F2481, ROW(INDIRECT("1:"&amp;LEN(F2481))), 1)) * ROW(INDIRECT("1:"&amp;LEN(F2481))), 0), ROW(INDIRECT("1:"&amp;LEN(F2481))))+1, 1) * 10^ROW(INDIRECT("1:"&amp;LEN(F2481)))/10),"")</f>
        <v>10</v>
      </c>
      <c r="M2481" t="str">
        <f t="shared" si="76"/>
        <v>second</v>
      </c>
      <c r="N2481">
        <f t="shared" ca="1" si="77"/>
        <v>10</v>
      </c>
    </row>
    <row r="2482" spans="1:14" x14ac:dyDescent="0.35">
      <c r="A2482" s="1">
        <v>39661.958333333336</v>
      </c>
      <c r="B2482" t="s">
        <v>616</v>
      </c>
      <c r="C2482" t="s">
        <v>9</v>
      </c>
      <c r="D2482" t="s">
        <v>10</v>
      </c>
      <c r="E2482" t="s">
        <v>11</v>
      </c>
      <c r="F2482" t="s">
        <v>45</v>
      </c>
      <c r="G2482" t="s">
        <v>2468</v>
      </c>
      <c r="H2482" s="2">
        <v>39672</v>
      </c>
      <c r="I2482" t="str">
        <f>IFERROR(IFERROR(IFERROR(
VLOOKUP("*"&amp;$B2482&amp;"*", [1]cities_output!$A:$C,1,0),
VLOOKUP("*"&amp;LEFT($B2482,5)&amp;"*", [1]cities_output!$A:$C,1,0)),
VLOOKUP("*"&amp;RIGHT($B2482,5)&amp;"*", [1]cities_output!$A:$C,1,0)),
"")</f>
        <v>Gladstone</v>
      </c>
      <c r="J2482">
        <f>IFERROR(IFERROR(IFERROR(
VLOOKUP("*"&amp;$B2482&amp;"*", [1]cities_output!$A:$C,2,0),
VLOOKUP("*"&amp;LEFT($B2482,5)&amp;"*", [1]cities_output!$A:$C,2,0)),
VLOOKUP("*"&amp;RIGHT($B2482,5)&amp;"*", [1]cities_output!$A:$C,2,0)),
"")</f>
        <v>39.203899999999997</v>
      </c>
      <c r="K2482">
        <f>IFERROR(IFERROR(IFERROR(
VLOOKUP("*"&amp;$B2482&amp;"*", [1]cities_output!$A:$C,3,0),
VLOOKUP("*"&amp;LEFT($B2482,5)&amp;"*", [1]cities_output!$A:$C,3,0)),
VLOOKUP("*"&amp;RIGHT($B2482,5)&amp;"*", [1]cities_output!$A:$C,3,0)),
"")</f>
        <v>-94.554699999999997</v>
      </c>
      <c r="L2482" cm="1">
        <f t="array" aca="1" ref="L2482" ca="1">IFERROR(SUMPRODUCT(MID(0&amp;F2482, LARGE(INDEX(ISNUMBER(--MID(F2482, ROW(INDIRECT("1:"&amp;LEN(F2482))), 1)) * ROW(INDIRECT("1:"&amp;LEN(F2482))), 0), ROW(INDIRECT("1:"&amp;LEN(F2482))))+1, 1) * 10^ROW(INDIRECT("1:"&amp;LEN(F2482)))/10),"")</f>
        <v>3</v>
      </c>
      <c r="M2482" t="str">
        <f t="shared" si="76"/>
        <v>second</v>
      </c>
      <c r="N2482">
        <f t="shared" ca="1" si="77"/>
        <v>3</v>
      </c>
    </row>
    <row r="2483" spans="1:14" x14ac:dyDescent="0.35">
      <c r="A2483" s="1">
        <v>44761.895833333336</v>
      </c>
      <c r="B2483" t="s">
        <v>131</v>
      </c>
      <c r="C2483" t="s">
        <v>9</v>
      </c>
      <c r="D2483" t="s">
        <v>10</v>
      </c>
      <c r="E2483" t="s">
        <v>11</v>
      </c>
      <c r="F2483" t="s">
        <v>132</v>
      </c>
      <c r="G2483" t="s">
        <v>133</v>
      </c>
      <c r="H2483" s="2">
        <v>44813</v>
      </c>
      <c r="I2483" t="str">
        <f>IFERROR(IFERROR(IFERROR(
VLOOKUP("*"&amp;$B2483&amp;"*", [1]cities_output!$A:$C,1,0),
VLOOKUP("*"&amp;LEFT($B2483,5)&amp;"*", [1]cities_output!$A:$C,1,0)),
VLOOKUP("*"&amp;RIGHT($B2483,5)&amp;"*", [1]cities_output!$A:$C,1,0)),
"")</f>
        <v>Cosby</v>
      </c>
      <c r="J2483">
        <f>IFERROR(IFERROR(IFERROR(
VLOOKUP("*"&amp;$B2483&amp;"*", [1]cities_output!$A:$C,2,0),
VLOOKUP("*"&amp;LEFT($B2483,5)&amp;"*", [1]cities_output!$A:$C,2,0)),
VLOOKUP("*"&amp;RIGHT($B2483,5)&amp;"*", [1]cities_output!$A:$C,2,0)),
"")</f>
        <v>39.864199999999997</v>
      </c>
      <c r="K2483">
        <f>IFERROR(IFERROR(IFERROR(
VLOOKUP("*"&amp;$B2483&amp;"*", [1]cities_output!$A:$C,3,0),
VLOOKUP("*"&amp;LEFT($B2483,5)&amp;"*", [1]cities_output!$A:$C,3,0)),
VLOOKUP("*"&amp;RIGHT($B2483,5)&amp;"*", [1]cities_output!$A:$C,3,0)),
"")</f>
        <v>-94.678299999999993</v>
      </c>
      <c r="L2483" cm="1">
        <f t="array" aca="1" ref="L2483" ca="1">IFERROR(SUMPRODUCT(MID(0&amp;F2483, LARGE(INDEX(ISNUMBER(--MID(F2483, ROW(INDIRECT("1:"&amp;LEN(F2483))), 1)) * ROW(INDIRECT("1:"&amp;LEN(F2483))), 0), ROW(INDIRECT("1:"&amp;LEN(F2483))))+1, 1) * 10^ROW(INDIRECT("1:"&amp;LEN(F2483)))/10),"")</f>
        <v>7</v>
      </c>
      <c r="M2483" t="str">
        <f t="shared" si="76"/>
        <v>minute</v>
      </c>
      <c r="N2483">
        <f t="shared" ca="1" si="77"/>
        <v>420</v>
      </c>
    </row>
    <row r="2484" spans="1:14" x14ac:dyDescent="0.35">
      <c r="A2484" s="1">
        <v>36825.729166666664</v>
      </c>
      <c r="B2484" t="s">
        <v>3381</v>
      </c>
      <c r="C2484" t="s">
        <v>9</v>
      </c>
      <c r="D2484" t="s">
        <v>10</v>
      </c>
      <c r="E2484" t="s">
        <v>79</v>
      </c>
      <c r="F2484" t="s">
        <v>16</v>
      </c>
      <c r="G2484" t="s">
        <v>3382</v>
      </c>
      <c r="H2484" s="2">
        <v>36862</v>
      </c>
      <c r="I2484" t="str">
        <f>IFERROR(IFERROR(IFERROR(
VLOOKUP("*"&amp;$B2484&amp;"*", [1]cities_output!$A:$C,1,0),
VLOOKUP("*"&amp;LEFT($B2484,5)&amp;"*", [1]cities_output!$A:$C,1,0)),
VLOOKUP("*"&amp;RIGHT($B2484,5)&amp;"*", [1]cities_output!$A:$C,1,0)),
"")</f>
        <v>Agency</v>
      </c>
      <c r="J2484">
        <f>IFERROR(IFERROR(IFERROR(
VLOOKUP("*"&amp;$B2484&amp;"*", [1]cities_output!$A:$C,2,0),
VLOOKUP("*"&amp;LEFT($B2484,5)&amp;"*", [1]cities_output!$A:$C,2,0)),
VLOOKUP("*"&amp;RIGHT($B2484,5)&amp;"*", [1]cities_output!$A:$C,2,0)),
"")</f>
        <v>39.6447</v>
      </c>
      <c r="K2484">
        <f>IFERROR(IFERROR(IFERROR(
VLOOKUP("*"&amp;$B2484&amp;"*", [1]cities_output!$A:$C,3,0),
VLOOKUP("*"&amp;LEFT($B2484,5)&amp;"*", [1]cities_output!$A:$C,3,0)),
VLOOKUP("*"&amp;RIGHT($B2484,5)&amp;"*", [1]cities_output!$A:$C,3,0)),
"")</f>
        <v>-94.74</v>
      </c>
      <c r="L2484" cm="1">
        <f t="array" aca="1" ref="L2484" ca="1">IFERROR(SUMPRODUCT(MID(0&amp;F2484, LARGE(INDEX(ISNUMBER(--MID(F2484, ROW(INDIRECT("1:"&amp;LEN(F2484))), 1)) * ROW(INDIRECT("1:"&amp;LEN(F2484))), 0), ROW(INDIRECT("1:"&amp;LEN(F2484))))+1, 1) * 10^ROW(INDIRECT("1:"&amp;LEN(F2484)))/10),"")</f>
        <v>1</v>
      </c>
      <c r="M2484" t="str">
        <f t="shared" si="76"/>
        <v>minute</v>
      </c>
      <c r="N2484">
        <f t="shared" ca="1" si="77"/>
        <v>60</v>
      </c>
    </row>
    <row r="2485" spans="1:14" x14ac:dyDescent="0.35">
      <c r="A2485" s="1">
        <v>41076.4375</v>
      </c>
      <c r="B2485" t="s">
        <v>1464</v>
      </c>
      <c r="C2485" t="s">
        <v>9</v>
      </c>
      <c r="D2485" t="s">
        <v>10</v>
      </c>
      <c r="E2485" t="s">
        <v>66</v>
      </c>
      <c r="F2485" t="s">
        <v>1786</v>
      </c>
      <c r="G2485" t="s">
        <v>1787</v>
      </c>
      <c r="H2485" s="2">
        <v>41080</v>
      </c>
      <c r="I2485" t="str">
        <f>IFERROR(IFERROR(IFERROR(
VLOOKUP("*"&amp;$B2485&amp;"*", [1]cities_output!$A:$C,1,0),
VLOOKUP("*"&amp;LEFT($B2485,5)&amp;"*", [1]cities_output!$A:$C,1,0)),
VLOOKUP("*"&amp;RIGHT($B2485,5)&amp;"*", [1]cities_output!$A:$C,1,0)),
"")</f>
        <v>Savannah</v>
      </c>
      <c r="J2485">
        <f>IFERROR(IFERROR(IFERROR(
VLOOKUP("*"&amp;$B2485&amp;"*", [1]cities_output!$A:$C,2,0),
VLOOKUP("*"&amp;LEFT($B2485,5)&amp;"*", [1]cities_output!$A:$C,2,0)),
VLOOKUP("*"&amp;RIGHT($B2485,5)&amp;"*", [1]cities_output!$A:$C,2,0)),
"")</f>
        <v>39.941699999999997</v>
      </c>
      <c r="K2485">
        <f>IFERROR(IFERROR(IFERROR(
VLOOKUP("*"&amp;$B2485&amp;"*", [1]cities_output!$A:$C,3,0),
VLOOKUP("*"&amp;LEFT($B2485,5)&amp;"*", [1]cities_output!$A:$C,3,0)),
VLOOKUP("*"&amp;RIGHT($B2485,5)&amp;"*", [1]cities_output!$A:$C,3,0)),
"")</f>
        <v>-94.830200000000005</v>
      </c>
      <c r="L2485" cm="1">
        <f t="array" aca="1" ref="L2485" ca="1">IFERROR(SUMPRODUCT(MID(0&amp;F2485, LARGE(INDEX(ISNUMBER(--MID(F2485, ROW(INDIRECT("1:"&amp;LEN(F2485))), 1)) * ROW(INDIRECT("1:"&amp;LEN(F2485))), 0), ROW(INDIRECT("1:"&amp;LEN(F2485))))+1, 1) * 10^ROW(INDIRECT("1:"&amp;LEN(F2485)))/10),"")</f>
        <v>45</v>
      </c>
      <c r="M2485" t="str">
        <f t="shared" si="76"/>
        <v/>
      </c>
      <c r="N2485" t="str">
        <f t="shared" si="77"/>
        <v/>
      </c>
    </row>
    <row r="2486" spans="1:14" x14ac:dyDescent="0.35">
      <c r="A2486" s="1">
        <v>41692.232638888891</v>
      </c>
      <c r="B2486" t="s">
        <v>1464</v>
      </c>
      <c r="C2486" t="s">
        <v>9</v>
      </c>
      <c r="D2486" t="s">
        <v>10</v>
      </c>
      <c r="E2486" t="s">
        <v>79</v>
      </c>
      <c r="F2486" t="s">
        <v>247</v>
      </c>
      <c r="G2486" t="s">
        <v>1465</v>
      </c>
      <c r="H2486" s="2">
        <v>41697</v>
      </c>
      <c r="I2486" t="str">
        <f>IFERROR(IFERROR(IFERROR(
VLOOKUP("*"&amp;$B2486&amp;"*", [1]cities_output!$A:$C,1,0),
VLOOKUP("*"&amp;LEFT($B2486,5)&amp;"*", [1]cities_output!$A:$C,1,0)),
VLOOKUP("*"&amp;RIGHT($B2486,5)&amp;"*", [1]cities_output!$A:$C,1,0)),
"")</f>
        <v>Savannah</v>
      </c>
      <c r="J2486">
        <f>IFERROR(IFERROR(IFERROR(
VLOOKUP("*"&amp;$B2486&amp;"*", [1]cities_output!$A:$C,2,0),
VLOOKUP("*"&amp;LEFT($B2486,5)&amp;"*", [1]cities_output!$A:$C,2,0)),
VLOOKUP("*"&amp;RIGHT($B2486,5)&amp;"*", [1]cities_output!$A:$C,2,0)),
"")</f>
        <v>39.941699999999997</v>
      </c>
      <c r="K2486">
        <f>IFERROR(IFERROR(IFERROR(
VLOOKUP("*"&amp;$B2486&amp;"*", [1]cities_output!$A:$C,3,0),
VLOOKUP("*"&amp;LEFT($B2486,5)&amp;"*", [1]cities_output!$A:$C,3,0)),
VLOOKUP("*"&amp;RIGHT($B2486,5)&amp;"*", [1]cities_output!$A:$C,3,0)),
"")</f>
        <v>-94.830200000000005</v>
      </c>
      <c r="L2486" cm="1">
        <f t="array" aca="1" ref="L2486" ca="1">IFERROR(SUMPRODUCT(MID(0&amp;F2486, LARGE(INDEX(ISNUMBER(--MID(F2486, ROW(INDIRECT("1:"&amp;LEN(F2486))), 1)) * ROW(INDIRECT("1:"&amp;LEN(F2486))), 0), ROW(INDIRECT("1:"&amp;LEN(F2486))))+1, 1) * 10^ROW(INDIRECT("1:"&amp;LEN(F2486)))/10),"")</f>
        <v>5</v>
      </c>
      <c r="M2486" t="str">
        <f t="shared" si="76"/>
        <v>second</v>
      </c>
      <c r="N2486">
        <f t="shared" ca="1" si="77"/>
        <v>5</v>
      </c>
    </row>
    <row r="2487" spans="1:14" x14ac:dyDescent="0.35">
      <c r="A2487" s="1">
        <v>41589.208333333336</v>
      </c>
      <c r="B2487" t="s">
        <v>1464</v>
      </c>
      <c r="C2487" t="s">
        <v>9</v>
      </c>
      <c r="D2487" t="s">
        <v>10</v>
      </c>
      <c r="E2487" t="s">
        <v>15</v>
      </c>
      <c r="F2487" t="s">
        <v>277</v>
      </c>
      <c r="G2487" t="s">
        <v>1511</v>
      </c>
      <c r="H2487" s="2">
        <v>41589</v>
      </c>
      <c r="I2487" t="str">
        <f>IFERROR(IFERROR(IFERROR(
VLOOKUP("*"&amp;$B2487&amp;"*", [1]cities_output!$A:$C,1,0),
VLOOKUP("*"&amp;LEFT($B2487,5)&amp;"*", [1]cities_output!$A:$C,1,0)),
VLOOKUP("*"&amp;RIGHT($B2487,5)&amp;"*", [1]cities_output!$A:$C,1,0)),
"")</f>
        <v>Savannah</v>
      </c>
      <c r="J2487">
        <f>IFERROR(IFERROR(IFERROR(
VLOOKUP("*"&amp;$B2487&amp;"*", [1]cities_output!$A:$C,2,0),
VLOOKUP("*"&amp;LEFT($B2487,5)&amp;"*", [1]cities_output!$A:$C,2,0)),
VLOOKUP("*"&amp;RIGHT($B2487,5)&amp;"*", [1]cities_output!$A:$C,2,0)),
"")</f>
        <v>39.941699999999997</v>
      </c>
      <c r="K2487">
        <f>IFERROR(IFERROR(IFERROR(
VLOOKUP("*"&amp;$B2487&amp;"*", [1]cities_output!$A:$C,3,0),
VLOOKUP("*"&amp;LEFT($B2487,5)&amp;"*", [1]cities_output!$A:$C,3,0)),
VLOOKUP("*"&amp;RIGHT($B2487,5)&amp;"*", [1]cities_output!$A:$C,3,0)),
"")</f>
        <v>-94.830200000000005</v>
      </c>
      <c r="L2487" cm="1">
        <f t="array" aca="1" ref="L2487" ca="1">IFERROR(SUMPRODUCT(MID(0&amp;F2487, LARGE(INDEX(ISNUMBER(--MID(F2487, ROW(INDIRECT("1:"&amp;LEN(F2487))), 1)) * ROW(INDIRECT("1:"&amp;LEN(F2487))), 0), ROW(INDIRECT("1:"&amp;LEN(F2487))))+1, 1) * 10^ROW(INDIRECT("1:"&amp;LEN(F2487)))/10),"")</f>
        <v>4</v>
      </c>
      <c r="M2487" t="str">
        <f t="shared" si="76"/>
        <v>second</v>
      </c>
      <c r="N2487">
        <f t="shared" ca="1" si="77"/>
        <v>4</v>
      </c>
    </row>
    <row r="2488" spans="1:14" x14ac:dyDescent="0.35">
      <c r="A2488" s="1">
        <v>44819.541666666664</v>
      </c>
      <c r="B2488" t="s">
        <v>86</v>
      </c>
      <c r="C2488" t="s">
        <v>9</v>
      </c>
      <c r="D2488" t="s">
        <v>10</v>
      </c>
      <c r="E2488" t="s">
        <v>15</v>
      </c>
      <c r="G2488" t="s">
        <v>87</v>
      </c>
      <c r="H2488" s="2">
        <v>44917</v>
      </c>
      <c r="I2488" t="str">
        <f>IFERROR(IFERROR(IFERROR(
VLOOKUP("*"&amp;$B2488&amp;"*", [1]cities_output!$A:$C,1,0),
VLOOKUP("*"&amp;LEFT($B2488,5)&amp;"*", [1]cities_output!$A:$C,1,0)),
VLOOKUP("*"&amp;RIGHT($B2488,5)&amp;"*", [1]cities_output!$A:$C,1,0)),
"")</f>
        <v/>
      </c>
      <c r="J2488" t="str">
        <f>IFERROR(IFERROR(IFERROR(
VLOOKUP("*"&amp;$B2488&amp;"*", [1]cities_output!$A:$C,2,0),
VLOOKUP("*"&amp;LEFT($B2488,5)&amp;"*", [1]cities_output!$A:$C,2,0)),
VLOOKUP("*"&amp;RIGHT($B2488,5)&amp;"*", [1]cities_output!$A:$C,2,0)),
"")</f>
        <v/>
      </c>
      <c r="K2488" t="str">
        <f>IFERROR(IFERROR(IFERROR(
VLOOKUP("*"&amp;$B2488&amp;"*", [1]cities_output!$A:$C,3,0),
VLOOKUP("*"&amp;LEFT($B2488,5)&amp;"*", [1]cities_output!$A:$C,3,0)),
VLOOKUP("*"&amp;RIGHT($B2488,5)&amp;"*", [1]cities_output!$A:$C,3,0)),
"")</f>
        <v/>
      </c>
      <c r="L2488" t="str" cm="1">
        <f t="array" aca="1" ref="L2488" ca="1">IFERROR(SUMPRODUCT(MID(0&amp;F2488, LARGE(INDEX(ISNUMBER(--MID(F2488, ROW(INDIRECT("1:"&amp;LEN(F2488))), 1)) * ROW(INDIRECT("1:"&amp;LEN(F2488))), 0), ROW(INDIRECT("1:"&amp;LEN(F2488))))+1, 1) * 10^ROW(INDIRECT("1:"&amp;LEN(F2488)))/10),"")</f>
        <v/>
      </c>
      <c r="M2488" t="str">
        <f t="shared" si="76"/>
        <v/>
      </c>
      <c r="N2488" t="str">
        <f t="shared" si="77"/>
        <v/>
      </c>
    </row>
    <row r="2489" spans="1:14" x14ac:dyDescent="0.35">
      <c r="A2489" s="1">
        <v>44533.75</v>
      </c>
      <c r="B2489" t="s">
        <v>210</v>
      </c>
      <c r="C2489" t="s">
        <v>9</v>
      </c>
      <c r="D2489" t="s">
        <v>10</v>
      </c>
      <c r="E2489" t="s">
        <v>34</v>
      </c>
      <c r="G2489" t="s">
        <v>211</v>
      </c>
      <c r="H2489" s="2">
        <v>44549</v>
      </c>
      <c r="I2489" t="str">
        <f>IFERROR(IFERROR(IFERROR(
VLOOKUP("*"&amp;$B2489&amp;"*", [1]cities_output!$A:$C,1,0),
VLOOKUP("*"&amp;LEFT($B2489,5)&amp;"*", [1]cities_output!$A:$C,1,0)),
VLOOKUP("*"&amp;RIGHT($B2489,5)&amp;"*", [1]cities_output!$A:$C,1,0)),
"")</f>
        <v/>
      </c>
      <c r="J2489" t="str">
        <f>IFERROR(IFERROR(IFERROR(
VLOOKUP("*"&amp;$B2489&amp;"*", [1]cities_output!$A:$C,2,0),
VLOOKUP("*"&amp;LEFT($B2489,5)&amp;"*", [1]cities_output!$A:$C,2,0)),
VLOOKUP("*"&amp;RIGHT($B2489,5)&amp;"*", [1]cities_output!$A:$C,2,0)),
"")</f>
        <v/>
      </c>
      <c r="K2489" t="str">
        <f>IFERROR(IFERROR(IFERROR(
VLOOKUP("*"&amp;$B2489&amp;"*", [1]cities_output!$A:$C,3,0),
VLOOKUP("*"&amp;LEFT($B2489,5)&amp;"*", [1]cities_output!$A:$C,3,0)),
VLOOKUP("*"&amp;RIGHT($B2489,5)&amp;"*", [1]cities_output!$A:$C,3,0)),
"")</f>
        <v/>
      </c>
      <c r="L2489" t="str" cm="1">
        <f t="array" aca="1" ref="L2489" ca="1">IFERROR(SUMPRODUCT(MID(0&amp;F2489, LARGE(INDEX(ISNUMBER(--MID(F2489, ROW(INDIRECT("1:"&amp;LEN(F2489))), 1)) * ROW(INDIRECT("1:"&amp;LEN(F2489))), 0), ROW(INDIRECT("1:"&amp;LEN(F2489))))+1, 1) * 10^ROW(INDIRECT("1:"&amp;LEN(F2489)))/10),"")</f>
        <v/>
      </c>
      <c r="M2489" t="str">
        <f t="shared" si="76"/>
        <v/>
      </c>
      <c r="N2489" t="str">
        <f t="shared" si="77"/>
        <v/>
      </c>
    </row>
    <row r="2490" spans="1:14" x14ac:dyDescent="0.35">
      <c r="A2490" s="1">
        <v>44526.729166666664</v>
      </c>
      <c r="B2490" t="s">
        <v>219</v>
      </c>
      <c r="C2490" t="s">
        <v>9</v>
      </c>
      <c r="D2490" t="s">
        <v>10</v>
      </c>
      <c r="E2490" t="s">
        <v>220</v>
      </c>
      <c r="G2490" t="s">
        <v>221</v>
      </c>
      <c r="H2490" s="2">
        <v>44549</v>
      </c>
      <c r="I2490" t="str">
        <f>IFERROR(IFERROR(IFERROR(
VLOOKUP("*"&amp;$B2490&amp;"*", [1]cities_output!$A:$C,1,0),
VLOOKUP("*"&amp;LEFT($B2490,5)&amp;"*", [1]cities_output!$A:$C,1,0)),
VLOOKUP("*"&amp;RIGHT($B2490,5)&amp;"*", [1]cities_output!$A:$C,1,0)),
"")</f>
        <v/>
      </c>
      <c r="J2490" t="str">
        <f>IFERROR(IFERROR(IFERROR(
VLOOKUP("*"&amp;$B2490&amp;"*", [1]cities_output!$A:$C,2,0),
VLOOKUP("*"&amp;LEFT($B2490,5)&amp;"*", [1]cities_output!$A:$C,2,0)),
VLOOKUP("*"&amp;RIGHT($B2490,5)&amp;"*", [1]cities_output!$A:$C,2,0)),
"")</f>
        <v/>
      </c>
      <c r="K2490" t="str">
        <f>IFERROR(IFERROR(IFERROR(
VLOOKUP("*"&amp;$B2490&amp;"*", [1]cities_output!$A:$C,3,0),
VLOOKUP("*"&amp;LEFT($B2490,5)&amp;"*", [1]cities_output!$A:$C,3,0)),
VLOOKUP("*"&amp;RIGHT($B2490,5)&amp;"*", [1]cities_output!$A:$C,3,0)),
"")</f>
        <v/>
      </c>
      <c r="L2490" t="str" cm="1">
        <f t="array" aca="1" ref="L2490" ca="1">IFERROR(SUMPRODUCT(MID(0&amp;F2490, LARGE(INDEX(ISNUMBER(--MID(F2490, ROW(INDIRECT("1:"&amp;LEN(F2490))), 1)) * ROW(INDIRECT("1:"&amp;LEN(F2490))), 0), ROW(INDIRECT("1:"&amp;LEN(F2490))))+1, 1) * 10^ROW(INDIRECT("1:"&amp;LEN(F2490)))/10),"")</f>
        <v/>
      </c>
      <c r="M2490" t="str">
        <f t="shared" si="76"/>
        <v/>
      </c>
      <c r="N2490" t="str">
        <f t="shared" si="77"/>
        <v/>
      </c>
    </row>
    <row r="2491" spans="1:14" x14ac:dyDescent="0.35">
      <c r="A2491" s="1">
        <v>43987.864583333336</v>
      </c>
      <c r="B2491" t="s">
        <v>388</v>
      </c>
      <c r="C2491" t="s">
        <v>9</v>
      </c>
      <c r="D2491" t="s">
        <v>10</v>
      </c>
      <c r="E2491" t="s">
        <v>79</v>
      </c>
      <c r="F2491">
        <v>3</v>
      </c>
      <c r="G2491" t="s">
        <v>389</v>
      </c>
      <c r="H2491" s="2">
        <v>44007</v>
      </c>
      <c r="I2491" t="str">
        <f>IFERROR(IFERROR(IFERROR(
VLOOKUP("*"&amp;$B2491&amp;"*", [1]cities_output!$A:$C,1,0),
VLOOKUP("*"&amp;LEFT($B2491,5)&amp;"*", [1]cities_output!$A:$C,1,0)),
VLOOKUP("*"&amp;RIGHT($B2491,5)&amp;"*", [1]cities_output!$A:$C,1,0)),
"")</f>
        <v/>
      </c>
      <c r="J2491" t="str">
        <f>IFERROR(IFERROR(IFERROR(
VLOOKUP("*"&amp;$B2491&amp;"*", [1]cities_output!$A:$C,2,0),
VLOOKUP("*"&amp;LEFT($B2491,5)&amp;"*", [1]cities_output!$A:$C,2,0)),
VLOOKUP("*"&amp;RIGHT($B2491,5)&amp;"*", [1]cities_output!$A:$C,2,0)),
"")</f>
        <v/>
      </c>
      <c r="K2491" t="str">
        <f>IFERROR(IFERROR(IFERROR(
VLOOKUP("*"&amp;$B2491&amp;"*", [1]cities_output!$A:$C,3,0),
VLOOKUP("*"&amp;LEFT($B2491,5)&amp;"*", [1]cities_output!$A:$C,3,0)),
VLOOKUP("*"&amp;RIGHT($B2491,5)&amp;"*", [1]cities_output!$A:$C,3,0)),
"")</f>
        <v/>
      </c>
      <c r="L2491" cm="1">
        <f t="array" aca="1" ref="L2491" ca="1">IFERROR(SUMPRODUCT(MID(0&amp;F2491, LARGE(INDEX(ISNUMBER(--MID(F2491, ROW(INDIRECT("1:"&amp;LEN(F2491))), 1)) * ROW(INDIRECT("1:"&amp;LEN(F2491))), 0), ROW(INDIRECT("1:"&amp;LEN(F2491))))+1, 1) * 10^ROW(INDIRECT("1:"&amp;LEN(F2491)))/10),"")</f>
        <v>3</v>
      </c>
      <c r="M2491" t="str">
        <f t="shared" si="76"/>
        <v/>
      </c>
      <c r="N2491" t="str">
        <f t="shared" si="77"/>
        <v/>
      </c>
    </row>
    <row r="2492" spans="1:14" x14ac:dyDescent="0.35">
      <c r="A2492" s="1">
        <v>43820.774305555555</v>
      </c>
      <c r="B2492" t="s">
        <v>502</v>
      </c>
      <c r="C2492" t="s">
        <v>9</v>
      </c>
      <c r="D2492" t="s">
        <v>10</v>
      </c>
      <c r="E2492" t="s">
        <v>11</v>
      </c>
      <c r="G2492" t="s">
        <v>503</v>
      </c>
      <c r="H2492" s="2">
        <v>43821</v>
      </c>
      <c r="I2492" t="str">
        <f>IFERROR(IFERROR(IFERROR(
VLOOKUP("*"&amp;$B2492&amp;"*", [1]cities_output!$A:$C,1,0),
VLOOKUP("*"&amp;LEFT($B2492,5)&amp;"*", [1]cities_output!$A:$C,1,0)),
VLOOKUP("*"&amp;RIGHT($B2492,5)&amp;"*", [1]cities_output!$A:$C,1,0)),
"")</f>
        <v/>
      </c>
      <c r="J2492" t="str">
        <f>IFERROR(IFERROR(IFERROR(
VLOOKUP("*"&amp;$B2492&amp;"*", [1]cities_output!$A:$C,2,0),
VLOOKUP("*"&amp;LEFT($B2492,5)&amp;"*", [1]cities_output!$A:$C,2,0)),
VLOOKUP("*"&amp;RIGHT($B2492,5)&amp;"*", [1]cities_output!$A:$C,2,0)),
"")</f>
        <v/>
      </c>
      <c r="K2492" t="str">
        <f>IFERROR(IFERROR(IFERROR(
VLOOKUP("*"&amp;$B2492&amp;"*", [1]cities_output!$A:$C,3,0),
VLOOKUP("*"&amp;LEFT($B2492,5)&amp;"*", [1]cities_output!$A:$C,3,0)),
VLOOKUP("*"&amp;RIGHT($B2492,5)&amp;"*", [1]cities_output!$A:$C,3,0)),
"")</f>
        <v/>
      </c>
      <c r="L2492" t="str" cm="1">
        <f t="array" aca="1" ref="L2492" ca="1">IFERROR(SUMPRODUCT(MID(0&amp;F2492, LARGE(INDEX(ISNUMBER(--MID(F2492, ROW(INDIRECT("1:"&amp;LEN(F2492))), 1)) * ROW(INDIRECT("1:"&amp;LEN(F2492))), 0), ROW(INDIRECT("1:"&amp;LEN(F2492))))+1, 1) * 10^ROW(INDIRECT("1:"&amp;LEN(F2492)))/10),"")</f>
        <v/>
      </c>
      <c r="M2492" t="str">
        <f t="shared" si="76"/>
        <v/>
      </c>
      <c r="N2492" t="str">
        <f t="shared" si="77"/>
        <v/>
      </c>
    </row>
    <row r="2493" spans="1:14" x14ac:dyDescent="0.35">
      <c r="A2493" s="2">
        <v>43444</v>
      </c>
      <c r="B2493" t="s">
        <v>706</v>
      </c>
      <c r="C2493" t="s">
        <v>9</v>
      </c>
      <c r="D2493" t="s">
        <v>10</v>
      </c>
      <c r="E2493" t="s">
        <v>44</v>
      </c>
      <c r="F2493" t="s">
        <v>707</v>
      </c>
      <c r="G2493" t="s">
        <v>708</v>
      </c>
      <c r="H2493" s="2">
        <v>43448</v>
      </c>
      <c r="I2493" t="str">
        <f>IFERROR(IFERROR(IFERROR(
VLOOKUP("*"&amp;$B2493&amp;"*", [1]cities_output!$A:$C,1,0),
VLOOKUP("*"&amp;LEFT($B2493,5)&amp;"*", [1]cities_output!$A:$C,1,0)),
VLOOKUP("*"&amp;RIGHT($B2493,5)&amp;"*", [1]cities_output!$A:$C,1,0)),
"")</f>
        <v/>
      </c>
      <c r="J2493" t="str">
        <f>IFERROR(IFERROR(IFERROR(
VLOOKUP("*"&amp;$B2493&amp;"*", [1]cities_output!$A:$C,2,0),
VLOOKUP("*"&amp;LEFT($B2493,5)&amp;"*", [1]cities_output!$A:$C,2,0)),
VLOOKUP("*"&amp;RIGHT($B2493,5)&amp;"*", [1]cities_output!$A:$C,2,0)),
"")</f>
        <v/>
      </c>
      <c r="K2493" t="str">
        <f>IFERROR(IFERROR(IFERROR(
VLOOKUP("*"&amp;$B2493&amp;"*", [1]cities_output!$A:$C,3,0),
VLOOKUP("*"&amp;LEFT($B2493,5)&amp;"*", [1]cities_output!$A:$C,3,0)),
VLOOKUP("*"&amp;RIGHT($B2493,5)&amp;"*", [1]cities_output!$A:$C,3,0)),
"")</f>
        <v/>
      </c>
      <c r="L2493" cm="1">
        <f t="array" aca="1" ref="L2493" ca="1">IFERROR(SUMPRODUCT(MID(0&amp;F2493, LARGE(INDEX(ISNUMBER(--MID(F2493, ROW(INDIRECT("1:"&amp;LEN(F2493))), 1)) * ROW(INDIRECT("1:"&amp;LEN(F2493))), 0), ROW(INDIRECT("1:"&amp;LEN(F2493))))+1, 1) * 10^ROW(INDIRECT("1:"&amp;LEN(F2493)))/10),"")</f>
        <v>0</v>
      </c>
      <c r="M2493" t="str">
        <f t="shared" si="76"/>
        <v/>
      </c>
      <c r="N2493" t="str">
        <f t="shared" si="77"/>
        <v/>
      </c>
    </row>
    <row r="2494" spans="1:14" x14ac:dyDescent="0.35">
      <c r="A2494" s="1">
        <v>42948.875</v>
      </c>
      <c r="B2494" t="s">
        <v>863</v>
      </c>
      <c r="C2494" t="s">
        <v>9</v>
      </c>
      <c r="D2494" t="s">
        <v>10</v>
      </c>
      <c r="E2494" t="s">
        <v>11</v>
      </c>
      <c r="G2494" t="s">
        <v>864</v>
      </c>
      <c r="H2494" s="2">
        <v>42951</v>
      </c>
      <c r="I2494" t="str">
        <f>IFERROR(IFERROR(IFERROR(
VLOOKUP("*"&amp;$B2494&amp;"*", [1]cities_output!$A:$C,1,0),
VLOOKUP("*"&amp;LEFT($B2494,5)&amp;"*", [1]cities_output!$A:$C,1,0)),
VLOOKUP("*"&amp;RIGHT($B2494,5)&amp;"*", [1]cities_output!$A:$C,1,0)),
"")</f>
        <v/>
      </c>
      <c r="J2494" t="str">
        <f>IFERROR(IFERROR(IFERROR(
VLOOKUP("*"&amp;$B2494&amp;"*", [1]cities_output!$A:$C,2,0),
VLOOKUP("*"&amp;LEFT($B2494,5)&amp;"*", [1]cities_output!$A:$C,2,0)),
VLOOKUP("*"&amp;RIGHT($B2494,5)&amp;"*", [1]cities_output!$A:$C,2,0)),
"")</f>
        <v/>
      </c>
      <c r="K2494" t="str">
        <f>IFERROR(IFERROR(IFERROR(
VLOOKUP("*"&amp;$B2494&amp;"*", [1]cities_output!$A:$C,3,0),
VLOOKUP("*"&amp;LEFT($B2494,5)&amp;"*", [1]cities_output!$A:$C,3,0)),
VLOOKUP("*"&amp;RIGHT($B2494,5)&amp;"*", [1]cities_output!$A:$C,3,0)),
"")</f>
        <v/>
      </c>
      <c r="L2494" t="str" cm="1">
        <f t="array" aca="1" ref="L2494" ca="1">IFERROR(SUMPRODUCT(MID(0&amp;F2494, LARGE(INDEX(ISNUMBER(--MID(F2494, ROW(INDIRECT("1:"&amp;LEN(F2494))), 1)) * ROW(INDIRECT("1:"&amp;LEN(F2494))), 0), ROW(INDIRECT("1:"&amp;LEN(F2494))))+1, 1) * 10^ROW(INDIRECT("1:"&amp;LEN(F2494)))/10),"")</f>
        <v/>
      </c>
      <c r="M2494" t="str">
        <f t="shared" si="76"/>
        <v/>
      </c>
      <c r="N2494" t="str">
        <f t="shared" si="77"/>
        <v/>
      </c>
    </row>
    <row r="2495" spans="1:14" x14ac:dyDescent="0.35">
      <c r="A2495" s="1">
        <v>42811.958333333336</v>
      </c>
      <c r="B2495" t="s">
        <v>948</v>
      </c>
      <c r="C2495" t="s">
        <v>9</v>
      </c>
      <c r="D2495" t="s">
        <v>10</v>
      </c>
      <c r="E2495" t="s">
        <v>79</v>
      </c>
      <c r="F2495" t="s">
        <v>949</v>
      </c>
      <c r="G2495" t="s">
        <v>950</v>
      </c>
      <c r="H2495" s="2">
        <v>42817</v>
      </c>
      <c r="I2495" t="str">
        <f>IFERROR(IFERROR(IFERROR(
VLOOKUP("*"&amp;$B2495&amp;"*", [1]cities_output!$A:$C,1,0),
VLOOKUP("*"&amp;LEFT($B2495,5)&amp;"*", [1]cities_output!$A:$C,1,0)),
VLOOKUP("*"&amp;RIGHT($B2495,5)&amp;"*", [1]cities_output!$A:$C,1,0)),
"")</f>
        <v/>
      </c>
      <c r="J2495" t="str">
        <f>IFERROR(IFERROR(IFERROR(
VLOOKUP("*"&amp;$B2495&amp;"*", [1]cities_output!$A:$C,2,0),
VLOOKUP("*"&amp;LEFT($B2495,5)&amp;"*", [1]cities_output!$A:$C,2,0)),
VLOOKUP("*"&amp;RIGHT($B2495,5)&amp;"*", [1]cities_output!$A:$C,2,0)),
"")</f>
        <v/>
      </c>
      <c r="K2495" t="str">
        <f>IFERROR(IFERROR(IFERROR(
VLOOKUP("*"&amp;$B2495&amp;"*", [1]cities_output!$A:$C,3,0),
VLOOKUP("*"&amp;LEFT($B2495,5)&amp;"*", [1]cities_output!$A:$C,3,0)),
VLOOKUP("*"&amp;RIGHT($B2495,5)&amp;"*", [1]cities_output!$A:$C,3,0)),
"")</f>
        <v/>
      </c>
      <c r="L2495" cm="1">
        <f t="array" aca="1" ref="L2495" ca="1">IFERROR(SUMPRODUCT(MID(0&amp;F2495, LARGE(INDEX(ISNUMBER(--MID(F2495, ROW(INDIRECT("1:"&amp;LEN(F2495))), 1)) * ROW(INDIRECT("1:"&amp;LEN(F2495))), 0), ROW(INDIRECT("1:"&amp;LEN(F2495))))+1, 1) * 10^ROW(INDIRECT("1:"&amp;LEN(F2495)))/10),"")</f>
        <v>1</v>
      </c>
      <c r="M2495" t="str">
        <f t="shared" si="76"/>
        <v/>
      </c>
      <c r="N2495" t="str">
        <f t="shared" si="77"/>
        <v/>
      </c>
    </row>
    <row r="2496" spans="1:14" x14ac:dyDescent="0.35">
      <c r="A2496" s="1">
        <v>42616.958333333336</v>
      </c>
      <c r="B2496" t="s">
        <v>1023</v>
      </c>
      <c r="C2496" t="s">
        <v>9</v>
      </c>
      <c r="D2496" t="s">
        <v>10</v>
      </c>
      <c r="E2496" t="s">
        <v>11</v>
      </c>
      <c r="F2496" t="s">
        <v>44</v>
      </c>
      <c r="G2496" t="s">
        <v>1024</v>
      </c>
      <c r="H2496" s="2">
        <v>42622</v>
      </c>
      <c r="I2496" t="str">
        <f>IFERROR(IFERROR(IFERROR(
VLOOKUP("*"&amp;$B2496&amp;"*", [1]cities_output!$A:$C,1,0),
VLOOKUP("*"&amp;LEFT($B2496,5)&amp;"*", [1]cities_output!$A:$C,1,0)),
VLOOKUP("*"&amp;RIGHT($B2496,5)&amp;"*", [1]cities_output!$A:$C,1,0)),
"")</f>
        <v/>
      </c>
      <c r="J2496" t="str">
        <f>IFERROR(IFERROR(IFERROR(
VLOOKUP("*"&amp;$B2496&amp;"*", [1]cities_output!$A:$C,2,0),
VLOOKUP("*"&amp;LEFT($B2496,5)&amp;"*", [1]cities_output!$A:$C,2,0)),
VLOOKUP("*"&amp;RIGHT($B2496,5)&amp;"*", [1]cities_output!$A:$C,2,0)),
"")</f>
        <v/>
      </c>
      <c r="K2496" t="str">
        <f>IFERROR(IFERROR(IFERROR(
VLOOKUP("*"&amp;$B2496&amp;"*", [1]cities_output!$A:$C,3,0),
VLOOKUP("*"&amp;LEFT($B2496,5)&amp;"*", [1]cities_output!$A:$C,3,0)),
VLOOKUP("*"&amp;RIGHT($B2496,5)&amp;"*", [1]cities_output!$A:$C,3,0)),
"")</f>
        <v/>
      </c>
      <c r="L2496" cm="1">
        <f t="array" aca="1" ref="L2496" ca="1">IFERROR(SUMPRODUCT(MID(0&amp;F2496, LARGE(INDEX(ISNUMBER(--MID(F2496, ROW(INDIRECT("1:"&amp;LEN(F2496))), 1)) * ROW(INDIRECT("1:"&amp;LEN(F2496))), 0), ROW(INDIRECT("1:"&amp;LEN(F2496))))+1, 1) * 10^ROW(INDIRECT("1:"&amp;LEN(F2496)))/10),"")</f>
        <v>0</v>
      </c>
      <c r="M2496" t="str">
        <f t="shared" si="76"/>
        <v/>
      </c>
      <c r="N2496" t="str">
        <f t="shared" si="77"/>
        <v/>
      </c>
    </row>
    <row r="2497" spans="1:14" x14ac:dyDescent="0.35">
      <c r="A2497" s="1">
        <v>41875.916666666664</v>
      </c>
      <c r="B2497" t="s">
        <v>1338</v>
      </c>
      <c r="C2497" t="s">
        <v>9</v>
      </c>
      <c r="D2497" t="s">
        <v>10</v>
      </c>
      <c r="E2497" t="s">
        <v>11</v>
      </c>
      <c r="F2497" t="s">
        <v>1151</v>
      </c>
      <c r="G2497" t="s">
        <v>1339</v>
      </c>
      <c r="H2497" s="2">
        <v>41880</v>
      </c>
      <c r="I2497" t="str">
        <f>IFERROR(IFERROR(IFERROR(
VLOOKUP("*"&amp;$B2497&amp;"*", [1]cities_output!$A:$C,1,0),
VLOOKUP("*"&amp;LEFT($B2497,5)&amp;"*", [1]cities_output!$A:$C,1,0)),
VLOOKUP("*"&amp;RIGHT($B2497,5)&amp;"*", [1]cities_output!$A:$C,1,0)),
"")</f>
        <v/>
      </c>
      <c r="J2497" t="str">
        <f>IFERROR(IFERROR(IFERROR(
VLOOKUP("*"&amp;$B2497&amp;"*", [1]cities_output!$A:$C,2,0),
VLOOKUP("*"&amp;LEFT($B2497,5)&amp;"*", [1]cities_output!$A:$C,2,0)),
VLOOKUP("*"&amp;RIGHT($B2497,5)&amp;"*", [1]cities_output!$A:$C,2,0)),
"")</f>
        <v/>
      </c>
      <c r="K2497" t="str">
        <f>IFERROR(IFERROR(IFERROR(
VLOOKUP("*"&amp;$B2497&amp;"*", [1]cities_output!$A:$C,3,0),
VLOOKUP("*"&amp;LEFT($B2497,5)&amp;"*", [1]cities_output!$A:$C,3,0)),
VLOOKUP("*"&amp;RIGHT($B2497,5)&amp;"*", [1]cities_output!$A:$C,3,0)),
"")</f>
        <v/>
      </c>
      <c r="L2497" cm="1">
        <f t="array" aca="1" ref="L2497" ca="1">IFERROR(SUMPRODUCT(MID(0&amp;F2497, LARGE(INDEX(ISNUMBER(--MID(F2497, ROW(INDIRECT("1:"&amp;LEN(F2497))), 1)) * ROW(INDIRECT("1:"&amp;LEN(F2497))), 0), ROW(INDIRECT("1:"&amp;LEN(F2497))))+1, 1) * 10^ROW(INDIRECT("1:"&amp;LEN(F2497)))/10),"")</f>
        <v>0</v>
      </c>
      <c r="M2497" t="str">
        <f t="shared" si="76"/>
        <v/>
      </c>
      <c r="N2497" t="str">
        <f t="shared" si="77"/>
        <v/>
      </c>
    </row>
    <row r="2498" spans="1:14" x14ac:dyDescent="0.35">
      <c r="A2498" s="1">
        <v>41681.949999999997</v>
      </c>
      <c r="B2498" t="s">
        <v>1469</v>
      </c>
      <c r="C2498" t="s">
        <v>9</v>
      </c>
      <c r="D2498" t="s">
        <v>10</v>
      </c>
      <c r="E2498" t="s">
        <v>70</v>
      </c>
      <c r="F2498" t="s">
        <v>1470</v>
      </c>
      <c r="G2498" t="s">
        <v>1471</v>
      </c>
      <c r="H2498" s="2">
        <v>41684</v>
      </c>
      <c r="I2498" t="str">
        <f>IFERROR(IFERROR(IFERROR(
VLOOKUP("*"&amp;$B2498&amp;"*", [1]cities_output!$A:$C,1,0),
VLOOKUP("*"&amp;LEFT($B2498,5)&amp;"*", [1]cities_output!$A:$C,1,0)),
VLOOKUP("*"&amp;RIGHT($B2498,5)&amp;"*", [1]cities_output!$A:$C,1,0)),
"")</f>
        <v/>
      </c>
      <c r="J2498" t="str">
        <f>IFERROR(IFERROR(IFERROR(
VLOOKUP("*"&amp;$B2498&amp;"*", [1]cities_output!$A:$C,2,0),
VLOOKUP("*"&amp;LEFT($B2498,5)&amp;"*", [1]cities_output!$A:$C,2,0)),
VLOOKUP("*"&amp;RIGHT($B2498,5)&amp;"*", [1]cities_output!$A:$C,2,0)),
"")</f>
        <v/>
      </c>
      <c r="K2498" t="str">
        <f>IFERROR(IFERROR(IFERROR(
VLOOKUP("*"&amp;$B2498&amp;"*", [1]cities_output!$A:$C,3,0),
VLOOKUP("*"&amp;LEFT($B2498,5)&amp;"*", [1]cities_output!$A:$C,3,0)),
VLOOKUP("*"&amp;RIGHT($B2498,5)&amp;"*", [1]cities_output!$A:$C,3,0)),
"")</f>
        <v/>
      </c>
      <c r="L2498" cm="1">
        <f t="array" aca="1" ref="L2498" ca="1">IFERROR(SUMPRODUCT(MID(0&amp;F2498, LARGE(INDEX(ISNUMBER(--MID(F2498, ROW(INDIRECT("1:"&amp;LEN(F2498))), 1)) * ROW(INDIRECT("1:"&amp;LEN(F2498))), 0), ROW(INDIRECT("1:"&amp;LEN(F2498))))+1, 1) * 10^ROW(INDIRECT("1:"&amp;LEN(F2498)))/10),"")</f>
        <v>0</v>
      </c>
      <c r="M2498" t="str">
        <f t="shared" ref="M2498:M2561" si="78">IF(ISNUMBER(SEARCH("min",F2498))=TRUE,"minute",
IF(ISNUMBER(SEARCH("sec",F2498))=TRUE,"second",
IF(ISNUMBER(SEARCH("hour",F2498))=TRUE,"hour",
IF(ISNUMBER(SEARCH("hr",F2498))=TRUE,"hour",""))))</f>
        <v/>
      </c>
      <c r="N2498" t="str">
        <f t="shared" ref="N2498:N2561" si="79">IF(M2498="second",L2498, IF(M2498="minute",L2498*60, IF(M2498="hour",L2498*3600, "")))</f>
        <v/>
      </c>
    </row>
    <row r="2499" spans="1:14" x14ac:dyDescent="0.35">
      <c r="A2499" s="1">
        <v>39876</v>
      </c>
      <c r="B2499" t="s">
        <v>2374</v>
      </c>
      <c r="C2499" t="s">
        <v>9</v>
      </c>
      <c r="D2499" t="s">
        <v>10</v>
      </c>
      <c r="E2499" t="s">
        <v>15</v>
      </c>
      <c r="G2499" t="s">
        <v>2375</v>
      </c>
      <c r="H2499" s="2">
        <v>39891</v>
      </c>
      <c r="I2499" t="str">
        <f>IFERROR(IFERROR(IFERROR(
VLOOKUP("*"&amp;$B2499&amp;"*", [1]cities_output!$A:$C,1,0),
VLOOKUP("*"&amp;LEFT($B2499,5)&amp;"*", [1]cities_output!$A:$C,1,0)),
VLOOKUP("*"&amp;RIGHT($B2499,5)&amp;"*", [1]cities_output!$A:$C,1,0)),
"")</f>
        <v/>
      </c>
      <c r="J2499" t="str">
        <f>IFERROR(IFERROR(IFERROR(
VLOOKUP("*"&amp;$B2499&amp;"*", [1]cities_output!$A:$C,2,0),
VLOOKUP("*"&amp;LEFT($B2499,5)&amp;"*", [1]cities_output!$A:$C,2,0)),
VLOOKUP("*"&amp;RIGHT($B2499,5)&amp;"*", [1]cities_output!$A:$C,2,0)),
"")</f>
        <v/>
      </c>
      <c r="K2499" t="str">
        <f>IFERROR(IFERROR(IFERROR(
VLOOKUP("*"&amp;$B2499&amp;"*", [1]cities_output!$A:$C,3,0),
VLOOKUP("*"&amp;LEFT($B2499,5)&amp;"*", [1]cities_output!$A:$C,3,0)),
VLOOKUP("*"&amp;RIGHT($B2499,5)&amp;"*", [1]cities_output!$A:$C,3,0)),
"")</f>
        <v/>
      </c>
      <c r="L2499" t="str" cm="1">
        <f t="array" aca="1" ref="L2499" ca="1">IFERROR(SUMPRODUCT(MID(0&amp;F2499, LARGE(INDEX(ISNUMBER(--MID(F2499, ROW(INDIRECT("1:"&amp;LEN(F2499))), 1)) * ROW(INDIRECT("1:"&amp;LEN(F2499))), 0), ROW(INDIRECT("1:"&amp;LEN(F2499))))+1, 1) * 10^ROW(INDIRECT("1:"&amp;LEN(F2499)))/10),"")</f>
        <v/>
      </c>
      <c r="M2499" t="str">
        <f t="shared" si="78"/>
        <v/>
      </c>
      <c r="N2499" t="str">
        <f t="shared" si="79"/>
        <v/>
      </c>
    </row>
    <row r="2500" spans="1:14" x14ac:dyDescent="0.35">
      <c r="A2500" s="1">
        <v>39654.458333333336</v>
      </c>
      <c r="B2500" t="s">
        <v>2472</v>
      </c>
      <c r="C2500" t="s">
        <v>9</v>
      </c>
      <c r="D2500" t="s">
        <v>10</v>
      </c>
      <c r="F2500" t="s">
        <v>2473</v>
      </c>
      <c r="G2500" t="s">
        <v>2474</v>
      </c>
      <c r="H2500" s="2">
        <v>42411</v>
      </c>
      <c r="I2500" t="str">
        <f>IFERROR(IFERROR(IFERROR(
VLOOKUP("*"&amp;$B2500&amp;"*", [1]cities_output!$A:$C,1,0),
VLOOKUP("*"&amp;LEFT($B2500,5)&amp;"*", [1]cities_output!$A:$C,1,0)),
VLOOKUP("*"&amp;RIGHT($B2500,5)&amp;"*", [1]cities_output!$A:$C,1,0)),
"")</f>
        <v/>
      </c>
      <c r="J2500" t="str">
        <f>IFERROR(IFERROR(IFERROR(
VLOOKUP("*"&amp;$B2500&amp;"*", [1]cities_output!$A:$C,2,0),
VLOOKUP("*"&amp;LEFT($B2500,5)&amp;"*", [1]cities_output!$A:$C,2,0)),
VLOOKUP("*"&amp;RIGHT($B2500,5)&amp;"*", [1]cities_output!$A:$C,2,0)),
"")</f>
        <v/>
      </c>
      <c r="K2500" t="str">
        <f>IFERROR(IFERROR(IFERROR(
VLOOKUP("*"&amp;$B2500&amp;"*", [1]cities_output!$A:$C,3,0),
VLOOKUP("*"&amp;LEFT($B2500,5)&amp;"*", [1]cities_output!$A:$C,3,0)),
VLOOKUP("*"&amp;RIGHT($B2500,5)&amp;"*", [1]cities_output!$A:$C,3,0)),
"")</f>
        <v/>
      </c>
      <c r="L2500" cm="1">
        <f t="array" aca="1" ref="L2500" ca="1">IFERROR(SUMPRODUCT(MID(0&amp;F2500, LARGE(INDEX(ISNUMBER(--MID(F2500, ROW(INDIRECT("1:"&amp;LEN(F2500))), 1)) * ROW(INDIRECT("1:"&amp;LEN(F2500))), 0), ROW(INDIRECT("1:"&amp;LEN(F2500))))+1, 1) * 10^ROW(INDIRECT("1:"&amp;LEN(F2500)))/10),"")</f>
        <v>3</v>
      </c>
      <c r="M2500" t="str">
        <f t="shared" si="78"/>
        <v/>
      </c>
      <c r="N2500" t="str">
        <f t="shared" si="79"/>
        <v/>
      </c>
    </row>
    <row r="2501" spans="1:14" x14ac:dyDescent="0.35">
      <c r="A2501" s="1">
        <v>39269.895833333336</v>
      </c>
      <c r="B2501" t="s">
        <v>2626</v>
      </c>
      <c r="C2501" t="s">
        <v>9</v>
      </c>
      <c r="D2501" t="s">
        <v>10</v>
      </c>
      <c r="E2501" t="s">
        <v>11</v>
      </c>
      <c r="F2501" t="s">
        <v>2627</v>
      </c>
      <c r="G2501" t="s">
        <v>2628</v>
      </c>
      <c r="H2501" s="2">
        <v>39301</v>
      </c>
      <c r="I2501" t="str">
        <f>IFERROR(IFERROR(IFERROR(
VLOOKUP("*"&amp;$B2501&amp;"*", [1]cities_output!$A:$C,1,0),
VLOOKUP("*"&amp;LEFT($B2501,5)&amp;"*", [1]cities_output!$A:$C,1,0)),
VLOOKUP("*"&amp;RIGHT($B2501,5)&amp;"*", [1]cities_output!$A:$C,1,0)),
"")</f>
        <v/>
      </c>
      <c r="J2501" t="str">
        <f>IFERROR(IFERROR(IFERROR(
VLOOKUP("*"&amp;$B2501&amp;"*", [1]cities_output!$A:$C,2,0),
VLOOKUP("*"&amp;LEFT($B2501,5)&amp;"*", [1]cities_output!$A:$C,2,0)),
VLOOKUP("*"&amp;RIGHT($B2501,5)&amp;"*", [1]cities_output!$A:$C,2,0)),
"")</f>
        <v/>
      </c>
      <c r="K2501" t="str">
        <f>IFERROR(IFERROR(IFERROR(
VLOOKUP("*"&amp;$B2501&amp;"*", [1]cities_output!$A:$C,3,0),
VLOOKUP("*"&amp;LEFT($B2501,5)&amp;"*", [1]cities_output!$A:$C,3,0)),
VLOOKUP("*"&amp;RIGHT($B2501,5)&amp;"*", [1]cities_output!$A:$C,3,0)),
"")</f>
        <v/>
      </c>
      <c r="L2501" cm="1">
        <f t="array" aca="1" ref="L2501" ca="1">IFERROR(SUMPRODUCT(MID(0&amp;F2501, LARGE(INDEX(ISNUMBER(--MID(F2501, ROW(INDIRECT("1:"&amp;LEN(F2501))), 1)) * ROW(INDIRECT("1:"&amp;LEN(F2501))), 0), ROW(INDIRECT("1:"&amp;LEN(F2501))))+1, 1) * 10^ROW(INDIRECT("1:"&amp;LEN(F2501)))/10),"")</f>
        <v>0</v>
      </c>
      <c r="M2501" t="str">
        <f t="shared" si="78"/>
        <v/>
      </c>
      <c r="N2501" t="str">
        <f t="shared" si="79"/>
        <v/>
      </c>
    </row>
    <row r="2502" spans="1:14" x14ac:dyDescent="0.35">
      <c r="A2502" s="1">
        <v>38782.854166666664</v>
      </c>
      <c r="B2502" t="s">
        <v>574</v>
      </c>
      <c r="C2502" t="s">
        <v>9</v>
      </c>
      <c r="D2502" t="s">
        <v>10</v>
      </c>
      <c r="E2502" t="s">
        <v>30</v>
      </c>
      <c r="F2502" t="s">
        <v>2825</v>
      </c>
      <c r="G2502" t="s">
        <v>2826</v>
      </c>
      <c r="H2502" s="2">
        <v>38787</v>
      </c>
      <c r="I2502" t="str">
        <f>IFERROR(IFERROR(IFERROR(
VLOOKUP("*"&amp;$B2502&amp;"*", [1]cities_output!$A:$C,1,0),
VLOOKUP("*"&amp;LEFT($B2502,5)&amp;"*", [1]cities_output!$A:$C,1,0)),
VLOOKUP("*"&amp;RIGHT($B2502,5)&amp;"*", [1]cities_output!$A:$C,1,0)),
"")</f>
        <v/>
      </c>
      <c r="J2502" t="str">
        <f>IFERROR(IFERROR(IFERROR(
VLOOKUP("*"&amp;$B2502&amp;"*", [1]cities_output!$A:$C,2,0),
VLOOKUP("*"&amp;LEFT($B2502,5)&amp;"*", [1]cities_output!$A:$C,2,0)),
VLOOKUP("*"&amp;RIGHT($B2502,5)&amp;"*", [1]cities_output!$A:$C,2,0)),
"")</f>
        <v/>
      </c>
      <c r="K2502" t="str">
        <f>IFERROR(IFERROR(IFERROR(
VLOOKUP("*"&amp;$B2502&amp;"*", [1]cities_output!$A:$C,3,0),
VLOOKUP("*"&amp;LEFT($B2502,5)&amp;"*", [1]cities_output!$A:$C,3,0)),
VLOOKUP("*"&amp;RIGHT($B2502,5)&amp;"*", [1]cities_output!$A:$C,3,0)),
"")</f>
        <v/>
      </c>
      <c r="L2502" cm="1">
        <f t="array" aca="1" ref="L2502" ca="1">IFERROR(SUMPRODUCT(MID(0&amp;F2502, LARGE(INDEX(ISNUMBER(--MID(F2502, ROW(INDIRECT("1:"&amp;LEN(F2502))), 1)) * ROW(INDIRECT("1:"&amp;LEN(F2502))), 0), ROW(INDIRECT("1:"&amp;LEN(F2502))))+1, 1) * 10^ROW(INDIRECT("1:"&amp;LEN(F2502)))/10),"")</f>
        <v>0</v>
      </c>
      <c r="M2502" t="str">
        <f t="shared" si="78"/>
        <v/>
      </c>
      <c r="N2502" t="str">
        <f t="shared" si="79"/>
        <v/>
      </c>
    </row>
    <row r="2503" spans="1:14" x14ac:dyDescent="0.35">
      <c r="A2503" s="2">
        <v>38533</v>
      </c>
      <c r="B2503" t="s">
        <v>2896</v>
      </c>
      <c r="C2503" t="s">
        <v>9</v>
      </c>
      <c r="D2503" t="s">
        <v>10</v>
      </c>
      <c r="E2503" t="s">
        <v>30</v>
      </c>
      <c r="G2503" t="s">
        <v>2897</v>
      </c>
      <c r="H2503" s="2">
        <v>43503</v>
      </c>
      <c r="I2503" t="str">
        <f>IFERROR(IFERROR(IFERROR(
VLOOKUP("*"&amp;$B2503&amp;"*", [1]cities_output!$A:$C,1,0),
VLOOKUP("*"&amp;LEFT($B2503,5)&amp;"*", [1]cities_output!$A:$C,1,0)),
VLOOKUP("*"&amp;RIGHT($B2503,5)&amp;"*", [1]cities_output!$A:$C,1,0)),
"")</f>
        <v/>
      </c>
      <c r="J2503" t="str">
        <f>IFERROR(IFERROR(IFERROR(
VLOOKUP("*"&amp;$B2503&amp;"*", [1]cities_output!$A:$C,2,0),
VLOOKUP("*"&amp;LEFT($B2503,5)&amp;"*", [1]cities_output!$A:$C,2,0)),
VLOOKUP("*"&amp;RIGHT($B2503,5)&amp;"*", [1]cities_output!$A:$C,2,0)),
"")</f>
        <v/>
      </c>
      <c r="K2503" t="str">
        <f>IFERROR(IFERROR(IFERROR(
VLOOKUP("*"&amp;$B2503&amp;"*", [1]cities_output!$A:$C,3,0),
VLOOKUP("*"&amp;LEFT($B2503,5)&amp;"*", [1]cities_output!$A:$C,3,0)),
VLOOKUP("*"&amp;RIGHT($B2503,5)&amp;"*", [1]cities_output!$A:$C,3,0)),
"")</f>
        <v/>
      </c>
      <c r="L2503" t="str" cm="1">
        <f t="array" aca="1" ref="L2503" ca="1">IFERROR(SUMPRODUCT(MID(0&amp;F2503, LARGE(INDEX(ISNUMBER(--MID(F2503, ROW(INDIRECT("1:"&amp;LEN(F2503))), 1)) * ROW(INDIRECT("1:"&amp;LEN(F2503))), 0), ROW(INDIRECT("1:"&amp;LEN(F2503))))+1, 1) * 10^ROW(INDIRECT("1:"&amp;LEN(F2503)))/10),"")</f>
        <v/>
      </c>
      <c r="M2503" t="str">
        <f t="shared" si="78"/>
        <v/>
      </c>
      <c r="N2503" t="str">
        <f t="shared" si="79"/>
        <v/>
      </c>
    </row>
    <row r="2504" spans="1:14" x14ac:dyDescent="0.35">
      <c r="A2504" s="1">
        <v>38299.532638888886</v>
      </c>
      <c r="B2504" t="s">
        <v>2805</v>
      </c>
      <c r="C2504" t="s">
        <v>9</v>
      </c>
      <c r="D2504" t="s">
        <v>10</v>
      </c>
      <c r="E2504" t="s">
        <v>34</v>
      </c>
      <c r="F2504" t="s">
        <v>2965</v>
      </c>
      <c r="G2504" t="s">
        <v>2966</v>
      </c>
      <c r="H2504" s="2">
        <v>38300</v>
      </c>
      <c r="I2504" t="str">
        <f>IFERROR(IFERROR(IFERROR(
VLOOKUP("*"&amp;$B2504&amp;"*", [1]cities_output!$A:$C,1,0),
VLOOKUP("*"&amp;LEFT($B2504,5)&amp;"*", [1]cities_output!$A:$C,1,0)),
VLOOKUP("*"&amp;RIGHT($B2504,5)&amp;"*", [1]cities_output!$A:$C,1,0)),
"")</f>
        <v/>
      </c>
      <c r="J2504" t="str">
        <f>IFERROR(IFERROR(IFERROR(
VLOOKUP("*"&amp;$B2504&amp;"*", [1]cities_output!$A:$C,2,0),
VLOOKUP("*"&amp;LEFT($B2504,5)&amp;"*", [1]cities_output!$A:$C,2,0)),
VLOOKUP("*"&amp;RIGHT($B2504,5)&amp;"*", [1]cities_output!$A:$C,2,0)),
"")</f>
        <v/>
      </c>
      <c r="K2504" t="str">
        <f>IFERROR(IFERROR(IFERROR(
VLOOKUP("*"&amp;$B2504&amp;"*", [1]cities_output!$A:$C,3,0),
VLOOKUP("*"&amp;LEFT($B2504,5)&amp;"*", [1]cities_output!$A:$C,3,0)),
VLOOKUP("*"&amp;RIGHT($B2504,5)&amp;"*", [1]cities_output!$A:$C,3,0)),
"")</f>
        <v/>
      </c>
      <c r="L2504" cm="1">
        <f t="array" aca="1" ref="L2504" ca="1">IFERROR(SUMPRODUCT(MID(0&amp;F2504, LARGE(INDEX(ISNUMBER(--MID(F2504, ROW(INDIRECT("1:"&amp;LEN(F2504))), 1)) * ROW(INDIRECT("1:"&amp;LEN(F2504))), 0), ROW(INDIRECT("1:"&amp;LEN(F2504))))+1, 1) * 10^ROW(INDIRECT("1:"&amp;LEN(F2504)))/10),"")</f>
        <v>0</v>
      </c>
      <c r="M2504" t="str">
        <f t="shared" si="78"/>
        <v/>
      </c>
      <c r="N2504" t="str">
        <f t="shared" si="79"/>
        <v/>
      </c>
    </row>
    <row r="2505" spans="1:14" x14ac:dyDescent="0.35">
      <c r="A2505" s="1">
        <v>38251.859722222223</v>
      </c>
      <c r="B2505" t="s">
        <v>2979</v>
      </c>
      <c r="C2505" t="s">
        <v>9</v>
      </c>
      <c r="D2505" t="s">
        <v>10</v>
      </c>
      <c r="E2505" t="s">
        <v>66</v>
      </c>
      <c r="F2505" t="s">
        <v>2980</v>
      </c>
      <c r="G2505" t="s">
        <v>2981</v>
      </c>
      <c r="H2505" s="2">
        <v>38259</v>
      </c>
      <c r="I2505" t="str">
        <f>IFERROR(IFERROR(IFERROR(
VLOOKUP("*"&amp;$B2505&amp;"*", [1]cities_output!$A:$C,1,0),
VLOOKUP("*"&amp;LEFT($B2505,5)&amp;"*", [1]cities_output!$A:$C,1,0)),
VLOOKUP("*"&amp;RIGHT($B2505,5)&amp;"*", [1]cities_output!$A:$C,1,0)),
"")</f>
        <v/>
      </c>
      <c r="J2505" t="str">
        <f>IFERROR(IFERROR(IFERROR(
VLOOKUP("*"&amp;$B2505&amp;"*", [1]cities_output!$A:$C,2,0),
VLOOKUP("*"&amp;LEFT($B2505,5)&amp;"*", [1]cities_output!$A:$C,2,0)),
VLOOKUP("*"&amp;RIGHT($B2505,5)&amp;"*", [1]cities_output!$A:$C,2,0)),
"")</f>
        <v/>
      </c>
      <c r="K2505" t="str">
        <f>IFERROR(IFERROR(IFERROR(
VLOOKUP("*"&amp;$B2505&amp;"*", [1]cities_output!$A:$C,3,0),
VLOOKUP("*"&amp;LEFT($B2505,5)&amp;"*", [1]cities_output!$A:$C,3,0)),
VLOOKUP("*"&amp;RIGHT($B2505,5)&amp;"*", [1]cities_output!$A:$C,3,0)),
"")</f>
        <v/>
      </c>
      <c r="L2505" cm="1">
        <f t="array" aca="1" ref="L2505" ca="1">IFERROR(SUMPRODUCT(MID(0&amp;F2505, LARGE(INDEX(ISNUMBER(--MID(F2505, ROW(INDIRECT("1:"&amp;LEN(F2505))), 1)) * ROW(INDIRECT("1:"&amp;LEN(F2505))), 0), ROW(INDIRECT("1:"&amp;LEN(F2505))))+1, 1) * 10^ROW(INDIRECT("1:"&amp;LEN(F2505)))/10),"")</f>
        <v>0</v>
      </c>
      <c r="M2505" t="str">
        <f t="shared" si="78"/>
        <v/>
      </c>
      <c r="N2505" t="str">
        <f t="shared" si="79"/>
        <v/>
      </c>
    </row>
    <row r="2506" spans="1:14" x14ac:dyDescent="0.35">
      <c r="A2506" s="1">
        <v>38238.875</v>
      </c>
      <c r="B2506" t="s">
        <v>2991</v>
      </c>
      <c r="C2506" t="s">
        <v>9</v>
      </c>
      <c r="D2506" t="s">
        <v>10</v>
      </c>
      <c r="E2506" t="s">
        <v>15</v>
      </c>
      <c r="F2506" t="s">
        <v>2992</v>
      </c>
      <c r="G2506" t="s">
        <v>2993</v>
      </c>
      <c r="H2506" s="2">
        <v>38259</v>
      </c>
      <c r="I2506" t="str">
        <f>IFERROR(IFERROR(IFERROR(
VLOOKUP("*"&amp;$B2506&amp;"*", [1]cities_output!$A:$C,1,0),
VLOOKUP("*"&amp;LEFT($B2506,5)&amp;"*", [1]cities_output!$A:$C,1,0)),
VLOOKUP("*"&amp;RIGHT($B2506,5)&amp;"*", [1]cities_output!$A:$C,1,0)),
"")</f>
        <v/>
      </c>
      <c r="J2506" t="str">
        <f>IFERROR(IFERROR(IFERROR(
VLOOKUP("*"&amp;$B2506&amp;"*", [1]cities_output!$A:$C,2,0),
VLOOKUP("*"&amp;LEFT($B2506,5)&amp;"*", [1]cities_output!$A:$C,2,0)),
VLOOKUP("*"&amp;RIGHT($B2506,5)&amp;"*", [1]cities_output!$A:$C,2,0)),
"")</f>
        <v/>
      </c>
      <c r="K2506" t="str">
        <f>IFERROR(IFERROR(IFERROR(
VLOOKUP("*"&amp;$B2506&amp;"*", [1]cities_output!$A:$C,3,0),
VLOOKUP("*"&amp;LEFT($B2506,5)&amp;"*", [1]cities_output!$A:$C,3,0)),
VLOOKUP("*"&amp;RIGHT($B2506,5)&amp;"*", [1]cities_output!$A:$C,3,0)),
"")</f>
        <v/>
      </c>
      <c r="L2506" cm="1">
        <f t="array" aca="1" ref="L2506" ca="1">IFERROR(SUMPRODUCT(MID(0&amp;F2506, LARGE(INDEX(ISNUMBER(--MID(F2506, ROW(INDIRECT("1:"&amp;LEN(F2506))), 1)) * ROW(INDIRECT("1:"&amp;LEN(F2506))), 0), ROW(INDIRECT("1:"&amp;LEN(F2506))))+1, 1) * 10^ROW(INDIRECT("1:"&amp;LEN(F2506)))/10),"")</f>
        <v>0</v>
      </c>
      <c r="M2506" t="str">
        <f t="shared" si="78"/>
        <v/>
      </c>
      <c r="N2506" t="str">
        <f t="shared" si="79"/>
        <v/>
      </c>
    </row>
    <row r="2507" spans="1:14" x14ac:dyDescent="0.35">
      <c r="A2507" s="1">
        <v>37900.166666666664</v>
      </c>
      <c r="B2507" t="s">
        <v>3106</v>
      </c>
      <c r="C2507" t="s">
        <v>9</v>
      </c>
      <c r="D2507" t="s">
        <v>10</v>
      </c>
      <c r="E2507" t="s">
        <v>76</v>
      </c>
      <c r="F2507" t="s">
        <v>3107</v>
      </c>
      <c r="G2507" t="s">
        <v>3108</v>
      </c>
      <c r="H2507" s="2">
        <v>37901</v>
      </c>
      <c r="I2507" t="str">
        <f>IFERROR(IFERROR(IFERROR(
VLOOKUP("*"&amp;$B2507&amp;"*", [1]cities_output!$A:$C,1,0),
VLOOKUP("*"&amp;LEFT($B2507,5)&amp;"*", [1]cities_output!$A:$C,1,0)),
VLOOKUP("*"&amp;RIGHT($B2507,5)&amp;"*", [1]cities_output!$A:$C,1,0)),
"")</f>
        <v/>
      </c>
      <c r="J2507" t="str">
        <f>IFERROR(IFERROR(IFERROR(
VLOOKUP("*"&amp;$B2507&amp;"*", [1]cities_output!$A:$C,2,0),
VLOOKUP("*"&amp;LEFT($B2507,5)&amp;"*", [1]cities_output!$A:$C,2,0)),
VLOOKUP("*"&amp;RIGHT($B2507,5)&amp;"*", [1]cities_output!$A:$C,2,0)),
"")</f>
        <v/>
      </c>
      <c r="K2507" t="str">
        <f>IFERROR(IFERROR(IFERROR(
VLOOKUP("*"&amp;$B2507&amp;"*", [1]cities_output!$A:$C,3,0),
VLOOKUP("*"&amp;LEFT($B2507,5)&amp;"*", [1]cities_output!$A:$C,3,0)),
VLOOKUP("*"&amp;RIGHT($B2507,5)&amp;"*", [1]cities_output!$A:$C,3,0)),
"")</f>
        <v/>
      </c>
      <c r="L2507" cm="1">
        <f t="array" aca="1" ref="L2507" ca="1">IFERROR(SUMPRODUCT(MID(0&amp;F2507, LARGE(INDEX(ISNUMBER(--MID(F2507, ROW(INDIRECT("1:"&amp;LEN(F2507))), 1)) * ROW(INDIRECT("1:"&amp;LEN(F2507))), 0), ROW(INDIRECT("1:"&amp;LEN(F2507))))+1, 1) * 10^ROW(INDIRECT("1:"&amp;LEN(F2507)))/10),"")</f>
        <v>15</v>
      </c>
      <c r="M2507" t="str">
        <f t="shared" si="78"/>
        <v/>
      </c>
      <c r="N2507" t="str">
        <f t="shared" si="79"/>
        <v/>
      </c>
    </row>
    <row r="2508" spans="1:14" x14ac:dyDescent="0.35">
      <c r="A2508" s="1">
        <v>36898.208333333336</v>
      </c>
      <c r="B2508" t="s">
        <v>3360</v>
      </c>
      <c r="C2508" t="s">
        <v>9</v>
      </c>
      <c r="D2508" t="s">
        <v>10</v>
      </c>
      <c r="E2508" t="s">
        <v>15</v>
      </c>
      <c r="F2508" s="3">
        <v>4.1666666666666664E-2</v>
      </c>
      <c r="G2508" t="s">
        <v>3361</v>
      </c>
      <c r="H2508" s="2">
        <v>38496</v>
      </c>
      <c r="I2508" t="str">
        <f>IFERROR(IFERROR(IFERROR(
VLOOKUP("*"&amp;$B2508&amp;"*", [1]cities_output!$A:$C,1,0),
VLOOKUP("*"&amp;LEFT($B2508,5)&amp;"*", [1]cities_output!$A:$C,1,0)),
VLOOKUP("*"&amp;RIGHT($B2508,5)&amp;"*", [1]cities_output!$A:$C,1,0)),
"")</f>
        <v/>
      </c>
      <c r="J2508" t="str">
        <f>IFERROR(IFERROR(IFERROR(
VLOOKUP("*"&amp;$B2508&amp;"*", [1]cities_output!$A:$C,2,0),
VLOOKUP("*"&amp;LEFT($B2508,5)&amp;"*", [1]cities_output!$A:$C,2,0)),
VLOOKUP("*"&amp;RIGHT($B2508,5)&amp;"*", [1]cities_output!$A:$C,2,0)),
"")</f>
        <v/>
      </c>
      <c r="K2508" t="str">
        <f>IFERROR(IFERROR(IFERROR(
VLOOKUP("*"&amp;$B2508&amp;"*", [1]cities_output!$A:$C,3,0),
VLOOKUP("*"&amp;LEFT($B2508,5)&amp;"*", [1]cities_output!$A:$C,3,0)),
VLOOKUP("*"&amp;RIGHT($B2508,5)&amp;"*", [1]cities_output!$A:$C,3,0)),
"")</f>
        <v/>
      </c>
      <c r="L2508" cm="1">
        <f t="array" aca="1" ref="L2508" ca="1">IFERROR(SUMPRODUCT(MID(0&amp;F2508, LARGE(INDEX(ISNUMBER(--MID(F2508, ROW(INDIRECT("1:"&amp;LEN(F2508))), 1)) * ROW(INDIRECT("1:"&amp;LEN(F2508))), 0), ROW(INDIRECT("1:"&amp;LEN(F2508))))+1, 1) * 10^ROW(INDIRECT("1:"&amp;LEN(F2508)))/10),"")</f>
        <v>416666666666667</v>
      </c>
      <c r="M2508" t="str">
        <f t="shared" si="78"/>
        <v/>
      </c>
      <c r="N2508" t="str">
        <f t="shared" si="79"/>
        <v/>
      </c>
    </row>
    <row r="2509" spans="1:14" x14ac:dyDescent="0.35">
      <c r="A2509" s="1">
        <v>36649.895833333336</v>
      </c>
      <c r="B2509" t="s">
        <v>3434</v>
      </c>
      <c r="C2509" t="s">
        <v>9</v>
      </c>
      <c r="D2509" t="s">
        <v>10</v>
      </c>
      <c r="E2509" t="s">
        <v>11</v>
      </c>
      <c r="F2509" t="s">
        <v>3435</v>
      </c>
      <c r="G2509" t="s">
        <v>3436</v>
      </c>
      <c r="H2509" s="2">
        <v>36657</v>
      </c>
      <c r="I2509" t="str">
        <f>IFERROR(IFERROR(IFERROR(
VLOOKUP("*"&amp;$B2509&amp;"*", [1]cities_output!$A:$C,1,0),
VLOOKUP("*"&amp;LEFT($B2509,5)&amp;"*", [1]cities_output!$A:$C,1,0)),
VLOOKUP("*"&amp;RIGHT($B2509,5)&amp;"*", [1]cities_output!$A:$C,1,0)),
"")</f>
        <v/>
      </c>
      <c r="J2509" t="str">
        <f>IFERROR(IFERROR(IFERROR(
VLOOKUP("*"&amp;$B2509&amp;"*", [1]cities_output!$A:$C,2,0),
VLOOKUP("*"&amp;LEFT($B2509,5)&amp;"*", [1]cities_output!$A:$C,2,0)),
VLOOKUP("*"&amp;RIGHT($B2509,5)&amp;"*", [1]cities_output!$A:$C,2,0)),
"")</f>
        <v/>
      </c>
      <c r="K2509" t="str">
        <f>IFERROR(IFERROR(IFERROR(
VLOOKUP("*"&amp;$B2509&amp;"*", [1]cities_output!$A:$C,3,0),
VLOOKUP("*"&amp;LEFT($B2509,5)&amp;"*", [1]cities_output!$A:$C,3,0)),
VLOOKUP("*"&amp;RIGHT($B2509,5)&amp;"*", [1]cities_output!$A:$C,3,0)),
"")</f>
        <v/>
      </c>
      <c r="L2509" cm="1">
        <f t="array" aca="1" ref="L2509" ca="1">IFERROR(SUMPRODUCT(MID(0&amp;F2509, LARGE(INDEX(ISNUMBER(--MID(F2509, ROW(INDIRECT("1:"&amp;LEN(F2509))), 1)) * ROW(INDIRECT("1:"&amp;LEN(F2509))), 0), ROW(INDIRECT("1:"&amp;LEN(F2509))))+1, 1) * 10^ROW(INDIRECT("1:"&amp;LEN(F2509)))/10),"")</f>
        <v>0</v>
      </c>
      <c r="M2509" t="str">
        <f t="shared" si="78"/>
        <v/>
      </c>
      <c r="N2509" t="str">
        <f t="shared" si="79"/>
        <v/>
      </c>
    </row>
    <row r="2510" spans="1:14" x14ac:dyDescent="0.35">
      <c r="A2510" s="1">
        <v>36365.895833333336</v>
      </c>
      <c r="B2510" t="s">
        <v>3549</v>
      </c>
      <c r="C2510" t="s">
        <v>9</v>
      </c>
      <c r="D2510" t="s">
        <v>10</v>
      </c>
      <c r="E2510" t="s">
        <v>30</v>
      </c>
      <c r="G2510" t="s">
        <v>3550</v>
      </c>
      <c r="H2510" s="2">
        <v>36382</v>
      </c>
      <c r="I2510" t="str">
        <f>IFERROR(IFERROR(IFERROR(
VLOOKUP("*"&amp;$B2510&amp;"*", [1]cities_output!$A:$C,1,0),
VLOOKUP("*"&amp;LEFT($B2510,5)&amp;"*", [1]cities_output!$A:$C,1,0)),
VLOOKUP("*"&amp;RIGHT($B2510,5)&amp;"*", [1]cities_output!$A:$C,1,0)),
"")</f>
        <v/>
      </c>
      <c r="J2510" t="str">
        <f>IFERROR(IFERROR(IFERROR(
VLOOKUP("*"&amp;$B2510&amp;"*", [1]cities_output!$A:$C,2,0),
VLOOKUP("*"&amp;LEFT($B2510,5)&amp;"*", [1]cities_output!$A:$C,2,0)),
VLOOKUP("*"&amp;RIGHT($B2510,5)&amp;"*", [1]cities_output!$A:$C,2,0)),
"")</f>
        <v/>
      </c>
      <c r="K2510" t="str">
        <f>IFERROR(IFERROR(IFERROR(
VLOOKUP("*"&amp;$B2510&amp;"*", [1]cities_output!$A:$C,3,0),
VLOOKUP("*"&amp;LEFT($B2510,5)&amp;"*", [1]cities_output!$A:$C,3,0)),
VLOOKUP("*"&amp;RIGHT($B2510,5)&amp;"*", [1]cities_output!$A:$C,3,0)),
"")</f>
        <v/>
      </c>
      <c r="L2510" t="str" cm="1">
        <f t="array" aca="1" ref="L2510" ca="1">IFERROR(SUMPRODUCT(MID(0&amp;F2510, LARGE(INDEX(ISNUMBER(--MID(F2510, ROW(INDIRECT("1:"&amp;LEN(F2510))), 1)) * ROW(INDIRECT("1:"&amp;LEN(F2510))), 0), ROW(INDIRECT("1:"&amp;LEN(F2510))))+1, 1) * 10^ROW(INDIRECT("1:"&amp;LEN(F2510)))/10),"")</f>
        <v/>
      </c>
      <c r="M2510" t="str">
        <f t="shared" si="78"/>
        <v/>
      </c>
      <c r="N2510" t="str">
        <f t="shared" si="79"/>
        <v/>
      </c>
    </row>
    <row r="2511" spans="1:14" x14ac:dyDescent="0.35">
      <c r="A2511" s="1">
        <v>36202.940972222219</v>
      </c>
      <c r="B2511" t="s">
        <v>2728</v>
      </c>
      <c r="C2511" t="s">
        <v>9</v>
      </c>
      <c r="D2511" t="s">
        <v>10</v>
      </c>
      <c r="E2511" t="s">
        <v>30</v>
      </c>
      <c r="F2511" t="s">
        <v>3574</v>
      </c>
      <c r="G2511" t="s">
        <v>3575</v>
      </c>
      <c r="H2511" s="2">
        <v>36252</v>
      </c>
      <c r="I2511" t="str">
        <f>IFERROR(IFERROR(IFERROR(
VLOOKUP("*"&amp;$B2511&amp;"*", [1]cities_output!$A:$C,1,0),
VLOOKUP("*"&amp;LEFT($B2511,5)&amp;"*", [1]cities_output!$A:$C,1,0)),
VLOOKUP("*"&amp;RIGHT($B2511,5)&amp;"*", [1]cities_output!$A:$C,1,0)),
"")</f>
        <v/>
      </c>
      <c r="J2511" t="str">
        <f>IFERROR(IFERROR(IFERROR(
VLOOKUP("*"&amp;$B2511&amp;"*", [1]cities_output!$A:$C,2,0),
VLOOKUP("*"&amp;LEFT($B2511,5)&amp;"*", [1]cities_output!$A:$C,2,0)),
VLOOKUP("*"&amp;RIGHT($B2511,5)&amp;"*", [1]cities_output!$A:$C,2,0)),
"")</f>
        <v/>
      </c>
      <c r="K2511" t="str">
        <f>IFERROR(IFERROR(IFERROR(
VLOOKUP("*"&amp;$B2511&amp;"*", [1]cities_output!$A:$C,3,0),
VLOOKUP("*"&amp;LEFT($B2511,5)&amp;"*", [1]cities_output!$A:$C,3,0)),
VLOOKUP("*"&amp;RIGHT($B2511,5)&amp;"*", [1]cities_output!$A:$C,3,0)),
"")</f>
        <v/>
      </c>
      <c r="L2511" cm="1">
        <f t="array" aca="1" ref="L2511" ca="1">IFERROR(SUMPRODUCT(MID(0&amp;F2511, LARGE(INDEX(ISNUMBER(--MID(F2511, ROW(INDIRECT("1:"&amp;LEN(F2511))), 1)) * ROW(INDIRECT("1:"&amp;LEN(F2511))), 0), ROW(INDIRECT("1:"&amp;LEN(F2511))))+1, 1) * 10^ROW(INDIRECT("1:"&amp;LEN(F2511)))/10),"")</f>
        <v>0</v>
      </c>
      <c r="M2511" t="str">
        <f t="shared" si="78"/>
        <v/>
      </c>
      <c r="N2511" t="str">
        <f t="shared" si="79"/>
        <v/>
      </c>
    </row>
    <row r="2512" spans="1:14" x14ac:dyDescent="0.35">
      <c r="A2512" s="1">
        <v>35754.228472222225</v>
      </c>
      <c r="B2512" t="s">
        <v>3649</v>
      </c>
      <c r="C2512" t="s">
        <v>9</v>
      </c>
      <c r="D2512" t="s">
        <v>10</v>
      </c>
      <c r="E2512" t="s">
        <v>70</v>
      </c>
      <c r="F2512" s="3">
        <v>0.2590277777777778</v>
      </c>
      <c r="G2512" t="s">
        <v>3650</v>
      </c>
      <c r="H2512" s="2">
        <v>36188</v>
      </c>
      <c r="I2512" t="str">
        <f>IFERROR(IFERROR(IFERROR(
VLOOKUP("*"&amp;$B2512&amp;"*", [1]cities_output!$A:$C,1,0),
VLOOKUP("*"&amp;LEFT($B2512,5)&amp;"*", [1]cities_output!$A:$C,1,0)),
VLOOKUP("*"&amp;RIGHT($B2512,5)&amp;"*", [1]cities_output!$A:$C,1,0)),
"")</f>
        <v/>
      </c>
      <c r="J2512" t="str">
        <f>IFERROR(IFERROR(IFERROR(
VLOOKUP("*"&amp;$B2512&amp;"*", [1]cities_output!$A:$C,2,0),
VLOOKUP("*"&amp;LEFT($B2512,5)&amp;"*", [1]cities_output!$A:$C,2,0)),
VLOOKUP("*"&amp;RIGHT($B2512,5)&amp;"*", [1]cities_output!$A:$C,2,0)),
"")</f>
        <v/>
      </c>
      <c r="K2512" t="str">
        <f>IFERROR(IFERROR(IFERROR(
VLOOKUP("*"&amp;$B2512&amp;"*", [1]cities_output!$A:$C,3,0),
VLOOKUP("*"&amp;LEFT($B2512,5)&amp;"*", [1]cities_output!$A:$C,3,0)),
VLOOKUP("*"&amp;RIGHT($B2512,5)&amp;"*", [1]cities_output!$A:$C,3,0)),
"")</f>
        <v/>
      </c>
      <c r="L2512" cm="1">
        <f t="array" aca="1" ref="L2512" ca="1">IFERROR(SUMPRODUCT(MID(0&amp;F2512, LARGE(INDEX(ISNUMBER(--MID(F2512, ROW(INDIRECT("1:"&amp;LEN(F2512))), 1)) * ROW(INDIRECT("1:"&amp;LEN(F2512))), 0), ROW(INDIRECT("1:"&amp;LEN(F2512))))+1, 1) * 10^ROW(INDIRECT("1:"&amp;LEN(F2512)))/10),"")</f>
        <v>259027777777778</v>
      </c>
      <c r="M2512" t="str">
        <f t="shared" si="78"/>
        <v/>
      </c>
      <c r="N2512" t="str">
        <f t="shared" si="79"/>
        <v/>
      </c>
    </row>
    <row r="2513" spans="1:14" x14ac:dyDescent="0.35">
      <c r="A2513" s="1">
        <v>35615.895833333336</v>
      </c>
      <c r="B2513" t="s">
        <v>3702</v>
      </c>
      <c r="C2513" t="s">
        <v>9</v>
      </c>
      <c r="D2513" t="s">
        <v>10</v>
      </c>
      <c r="E2513" t="s">
        <v>66</v>
      </c>
      <c r="F2513" t="s">
        <v>3703</v>
      </c>
      <c r="G2513" t="s">
        <v>3704</v>
      </c>
      <c r="H2513" s="2">
        <v>36064</v>
      </c>
      <c r="I2513" t="str">
        <f>IFERROR(IFERROR(IFERROR(
VLOOKUP("*"&amp;$B2513&amp;"*", [1]cities_output!$A:$C,1,0),
VLOOKUP("*"&amp;LEFT($B2513,5)&amp;"*", [1]cities_output!$A:$C,1,0)),
VLOOKUP("*"&amp;RIGHT($B2513,5)&amp;"*", [1]cities_output!$A:$C,1,0)),
"")</f>
        <v/>
      </c>
      <c r="J2513" t="str">
        <f>IFERROR(IFERROR(IFERROR(
VLOOKUP("*"&amp;$B2513&amp;"*", [1]cities_output!$A:$C,2,0),
VLOOKUP("*"&amp;LEFT($B2513,5)&amp;"*", [1]cities_output!$A:$C,2,0)),
VLOOKUP("*"&amp;RIGHT($B2513,5)&amp;"*", [1]cities_output!$A:$C,2,0)),
"")</f>
        <v/>
      </c>
      <c r="K2513" t="str">
        <f>IFERROR(IFERROR(IFERROR(
VLOOKUP("*"&amp;$B2513&amp;"*", [1]cities_output!$A:$C,3,0),
VLOOKUP("*"&amp;LEFT($B2513,5)&amp;"*", [1]cities_output!$A:$C,3,0)),
VLOOKUP("*"&amp;RIGHT($B2513,5)&amp;"*", [1]cities_output!$A:$C,3,0)),
"")</f>
        <v/>
      </c>
      <c r="L2513" cm="1">
        <f t="array" aca="1" ref="L2513" ca="1">IFERROR(SUMPRODUCT(MID(0&amp;F2513, LARGE(INDEX(ISNUMBER(--MID(F2513, ROW(INDIRECT("1:"&amp;LEN(F2513))), 1)) * ROW(INDIRECT("1:"&amp;LEN(F2513))), 0), ROW(INDIRECT("1:"&amp;LEN(F2513))))+1, 1) * 10^ROW(INDIRECT("1:"&amp;LEN(F2513)))/10),"")</f>
        <v>0</v>
      </c>
      <c r="M2513" t="str">
        <f t="shared" si="78"/>
        <v/>
      </c>
      <c r="N2513" t="str">
        <f t="shared" si="79"/>
        <v/>
      </c>
    </row>
    <row r="2514" spans="1:14" x14ac:dyDescent="0.35">
      <c r="A2514" s="1">
        <v>35604.875</v>
      </c>
      <c r="B2514" t="s">
        <v>832</v>
      </c>
      <c r="C2514" t="s">
        <v>9</v>
      </c>
      <c r="D2514" t="s">
        <v>10</v>
      </c>
      <c r="E2514" t="s">
        <v>2771</v>
      </c>
      <c r="F2514">
        <v>1</v>
      </c>
      <c r="G2514" t="s">
        <v>3734</v>
      </c>
      <c r="H2514" s="2">
        <v>36188</v>
      </c>
      <c r="I2514" t="str">
        <f>IFERROR(IFERROR(IFERROR(
VLOOKUP("*"&amp;$B2514&amp;"*", [1]cities_output!$A:$C,1,0),
VLOOKUP("*"&amp;LEFT($B2514,5)&amp;"*", [1]cities_output!$A:$C,1,0)),
VLOOKUP("*"&amp;RIGHT($B2514,5)&amp;"*", [1]cities_output!$A:$C,1,0)),
"")</f>
        <v/>
      </c>
      <c r="J2514" t="str">
        <f>IFERROR(IFERROR(IFERROR(
VLOOKUP("*"&amp;$B2514&amp;"*", [1]cities_output!$A:$C,2,0),
VLOOKUP("*"&amp;LEFT($B2514,5)&amp;"*", [1]cities_output!$A:$C,2,0)),
VLOOKUP("*"&amp;RIGHT($B2514,5)&amp;"*", [1]cities_output!$A:$C,2,0)),
"")</f>
        <v/>
      </c>
      <c r="K2514" t="str">
        <f>IFERROR(IFERROR(IFERROR(
VLOOKUP("*"&amp;$B2514&amp;"*", [1]cities_output!$A:$C,3,0),
VLOOKUP("*"&amp;LEFT($B2514,5)&amp;"*", [1]cities_output!$A:$C,3,0)),
VLOOKUP("*"&amp;RIGHT($B2514,5)&amp;"*", [1]cities_output!$A:$C,3,0)),
"")</f>
        <v/>
      </c>
      <c r="L2514" cm="1">
        <f t="array" aca="1" ref="L2514" ca="1">IFERROR(SUMPRODUCT(MID(0&amp;F2514, LARGE(INDEX(ISNUMBER(--MID(F2514, ROW(INDIRECT("1:"&amp;LEN(F2514))), 1)) * ROW(INDIRECT("1:"&amp;LEN(F2514))), 0), ROW(INDIRECT("1:"&amp;LEN(F2514))))+1, 1) * 10^ROW(INDIRECT("1:"&amp;LEN(F2514)))/10),"")</f>
        <v>1</v>
      </c>
      <c r="M2514" t="str">
        <f t="shared" si="78"/>
        <v/>
      </c>
      <c r="N2514" t="str">
        <f t="shared" si="79"/>
        <v/>
      </c>
    </row>
    <row r="2515" spans="1:14" x14ac:dyDescent="0.35">
      <c r="A2515" s="1">
        <v>35086.895833333336</v>
      </c>
      <c r="B2515" t="s">
        <v>3776</v>
      </c>
      <c r="C2515" t="s">
        <v>9</v>
      </c>
      <c r="D2515" t="s">
        <v>10</v>
      </c>
      <c r="H2515" s="2">
        <v>38659</v>
      </c>
      <c r="I2515" t="str">
        <f>IFERROR(IFERROR(IFERROR(
VLOOKUP("*"&amp;$B2515&amp;"*", [1]cities_output!$A:$C,1,0),
VLOOKUP("*"&amp;LEFT($B2515,5)&amp;"*", [1]cities_output!$A:$C,1,0)),
VLOOKUP("*"&amp;RIGHT($B2515,5)&amp;"*", [1]cities_output!$A:$C,1,0)),
"")</f>
        <v/>
      </c>
      <c r="J2515" t="str">
        <f>IFERROR(IFERROR(IFERROR(
VLOOKUP("*"&amp;$B2515&amp;"*", [1]cities_output!$A:$C,2,0),
VLOOKUP("*"&amp;LEFT($B2515,5)&amp;"*", [1]cities_output!$A:$C,2,0)),
VLOOKUP("*"&amp;RIGHT($B2515,5)&amp;"*", [1]cities_output!$A:$C,2,0)),
"")</f>
        <v/>
      </c>
      <c r="K2515" t="str">
        <f>IFERROR(IFERROR(IFERROR(
VLOOKUP("*"&amp;$B2515&amp;"*", [1]cities_output!$A:$C,3,0),
VLOOKUP("*"&amp;LEFT($B2515,5)&amp;"*", [1]cities_output!$A:$C,3,0)),
VLOOKUP("*"&amp;RIGHT($B2515,5)&amp;"*", [1]cities_output!$A:$C,3,0)),
"")</f>
        <v/>
      </c>
      <c r="L2515" t="str" cm="1">
        <f t="array" aca="1" ref="L2515" ca="1">IFERROR(SUMPRODUCT(MID(0&amp;F2515, LARGE(INDEX(ISNUMBER(--MID(F2515, ROW(INDIRECT("1:"&amp;LEN(F2515))), 1)) * ROW(INDIRECT("1:"&amp;LEN(F2515))), 0), ROW(INDIRECT("1:"&amp;LEN(F2515))))+1, 1) * 10^ROW(INDIRECT("1:"&amp;LEN(F2515)))/10),"")</f>
        <v/>
      </c>
      <c r="M2515" t="str">
        <f t="shared" si="78"/>
        <v/>
      </c>
      <c r="N2515" t="str">
        <f t="shared" si="79"/>
        <v/>
      </c>
    </row>
    <row r="2516" spans="1:14" x14ac:dyDescent="0.35">
      <c r="A2516" s="1">
        <v>31228.979166666668</v>
      </c>
      <c r="B2516" t="s">
        <v>3907</v>
      </c>
      <c r="C2516" t="s">
        <v>9</v>
      </c>
      <c r="D2516" t="s">
        <v>10</v>
      </c>
      <c r="E2516" t="s">
        <v>76</v>
      </c>
      <c r="F2516" t="s">
        <v>3908</v>
      </c>
      <c r="G2516" t="s">
        <v>3909</v>
      </c>
      <c r="H2516" s="2">
        <v>36276</v>
      </c>
      <c r="I2516" t="str">
        <f>IFERROR(IFERROR(IFERROR(
VLOOKUP("*"&amp;$B2516&amp;"*", [1]cities_output!$A:$C,1,0),
VLOOKUP("*"&amp;LEFT($B2516,5)&amp;"*", [1]cities_output!$A:$C,1,0)),
VLOOKUP("*"&amp;RIGHT($B2516,5)&amp;"*", [1]cities_output!$A:$C,1,0)),
"")</f>
        <v/>
      </c>
      <c r="J2516" t="str">
        <f>IFERROR(IFERROR(IFERROR(
VLOOKUP("*"&amp;$B2516&amp;"*", [1]cities_output!$A:$C,2,0),
VLOOKUP("*"&amp;LEFT($B2516,5)&amp;"*", [1]cities_output!$A:$C,2,0)),
VLOOKUP("*"&amp;RIGHT($B2516,5)&amp;"*", [1]cities_output!$A:$C,2,0)),
"")</f>
        <v/>
      </c>
      <c r="K2516" t="str">
        <f>IFERROR(IFERROR(IFERROR(
VLOOKUP("*"&amp;$B2516&amp;"*", [1]cities_output!$A:$C,3,0),
VLOOKUP("*"&amp;LEFT($B2516,5)&amp;"*", [1]cities_output!$A:$C,3,0)),
VLOOKUP("*"&amp;RIGHT($B2516,5)&amp;"*", [1]cities_output!$A:$C,3,0)),
"")</f>
        <v/>
      </c>
      <c r="L2516" cm="1">
        <f t="array" aca="1" ref="L2516" ca="1">IFERROR(SUMPRODUCT(MID(0&amp;F2516, LARGE(INDEX(ISNUMBER(--MID(F2516, ROW(INDIRECT("1:"&amp;LEN(F2516))), 1)) * ROW(INDIRECT("1:"&amp;LEN(F2516))), 0), ROW(INDIRECT("1:"&amp;LEN(F2516))))+1, 1) * 10^ROW(INDIRECT("1:"&amp;LEN(F2516)))/10),"")</f>
        <v>0</v>
      </c>
      <c r="M2516" t="str">
        <f t="shared" si="78"/>
        <v/>
      </c>
      <c r="N2516" t="str">
        <f t="shared" si="79"/>
        <v/>
      </c>
    </row>
    <row r="2517" spans="1:14" x14ac:dyDescent="0.35">
      <c r="A2517" s="1">
        <v>27992.541666666668</v>
      </c>
      <c r="B2517" t="s">
        <v>1999</v>
      </c>
      <c r="C2517" t="s">
        <v>9</v>
      </c>
      <c r="D2517" t="s">
        <v>10</v>
      </c>
      <c r="E2517" t="s">
        <v>70</v>
      </c>
      <c r="F2517" t="s">
        <v>998</v>
      </c>
      <c r="G2517" t="s">
        <v>3997</v>
      </c>
      <c r="H2517" s="2">
        <v>42293</v>
      </c>
      <c r="I2517" t="str">
        <f>IFERROR(IFERROR(IFERROR(
VLOOKUP("*"&amp;$B2517&amp;"*", [1]cities_output!$A:$C,1,0),
VLOOKUP("*"&amp;LEFT($B2517,5)&amp;"*", [1]cities_output!$A:$C,1,0)),
VLOOKUP("*"&amp;RIGHT($B2517,5)&amp;"*", [1]cities_output!$A:$C,1,0)),
"")</f>
        <v/>
      </c>
      <c r="J2517" t="str">
        <f>IFERROR(IFERROR(IFERROR(
VLOOKUP("*"&amp;$B2517&amp;"*", [1]cities_output!$A:$C,2,0),
VLOOKUP("*"&amp;LEFT($B2517,5)&amp;"*", [1]cities_output!$A:$C,2,0)),
VLOOKUP("*"&amp;RIGHT($B2517,5)&amp;"*", [1]cities_output!$A:$C,2,0)),
"")</f>
        <v/>
      </c>
      <c r="K2517" t="str">
        <f>IFERROR(IFERROR(IFERROR(
VLOOKUP("*"&amp;$B2517&amp;"*", [1]cities_output!$A:$C,3,0),
VLOOKUP("*"&amp;LEFT($B2517,5)&amp;"*", [1]cities_output!$A:$C,3,0)),
VLOOKUP("*"&amp;RIGHT($B2517,5)&amp;"*", [1]cities_output!$A:$C,3,0)),
"")</f>
        <v/>
      </c>
      <c r="L2517" cm="1">
        <f t="array" aca="1" ref="L2517" ca="1">IFERROR(SUMPRODUCT(MID(0&amp;F2517, LARGE(INDEX(ISNUMBER(--MID(F2517, ROW(INDIRECT("1:"&amp;LEN(F2517))), 1)) * ROW(INDIRECT("1:"&amp;LEN(F2517))), 0), ROW(INDIRECT("1:"&amp;LEN(F2517))))+1, 1) * 10^ROW(INDIRECT("1:"&amp;LEN(F2517)))/10),"")</f>
        <v>0</v>
      </c>
      <c r="M2517" t="str">
        <f t="shared" si="78"/>
        <v/>
      </c>
      <c r="N2517" t="str">
        <f t="shared" si="79"/>
        <v/>
      </c>
    </row>
    <row r="2518" spans="1:14" x14ac:dyDescent="0.35">
      <c r="A2518" s="1">
        <v>24624.916666666668</v>
      </c>
      <c r="B2518" t="s">
        <v>4048</v>
      </c>
      <c r="C2518" t="s">
        <v>9</v>
      </c>
      <c r="D2518" t="s">
        <v>10</v>
      </c>
      <c r="E2518" t="s">
        <v>44</v>
      </c>
      <c r="F2518" t="s">
        <v>2473</v>
      </c>
      <c r="G2518" t="s">
        <v>4049</v>
      </c>
      <c r="H2518" s="2">
        <v>39672</v>
      </c>
      <c r="I2518" t="str">
        <f>IFERROR(IFERROR(IFERROR(
VLOOKUP("*"&amp;$B2518&amp;"*", [1]cities_output!$A:$C,1,0),
VLOOKUP("*"&amp;LEFT($B2518,5)&amp;"*", [1]cities_output!$A:$C,1,0)),
VLOOKUP("*"&amp;RIGHT($B2518,5)&amp;"*", [1]cities_output!$A:$C,1,0)),
"")</f>
        <v/>
      </c>
      <c r="J2518" t="str">
        <f>IFERROR(IFERROR(IFERROR(
VLOOKUP("*"&amp;$B2518&amp;"*", [1]cities_output!$A:$C,2,0),
VLOOKUP("*"&amp;LEFT($B2518,5)&amp;"*", [1]cities_output!$A:$C,2,0)),
VLOOKUP("*"&amp;RIGHT($B2518,5)&amp;"*", [1]cities_output!$A:$C,2,0)),
"")</f>
        <v/>
      </c>
      <c r="K2518" t="str">
        <f>IFERROR(IFERROR(IFERROR(
VLOOKUP("*"&amp;$B2518&amp;"*", [1]cities_output!$A:$C,3,0),
VLOOKUP("*"&amp;LEFT($B2518,5)&amp;"*", [1]cities_output!$A:$C,3,0)),
VLOOKUP("*"&amp;RIGHT($B2518,5)&amp;"*", [1]cities_output!$A:$C,3,0)),
"")</f>
        <v/>
      </c>
      <c r="L2518" cm="1">
        <f t="array" aca="1" ref="L2518" ca="1">IFERROR(SUMPRODUCT(MID(0&amp;F2518, LARGE(INDEX(ISNUMBER(--MID(F2518, ROW(INDIRECT("1:"&amp;LEN(F2518))), 1)) * ROW(INDIRECT("1:"&amp;LEN(F2518))), 0), ROW(INDIRECT("1:"&amp;LEN(F2518))))+1, 1) * 10^ROW(INDIRECT("1:"&amp;LEN(F2518)))/10),"")</f>
        <v>3</v>
      </c>
      <c r="M2518" t="str">
        <f t="shared" si="78"/>
        <v/>
      </c>
      <c r="N2518" t="str">
        <f t="shared" si="79"/>
        <v/>
      </c>
    </row>
    <row r="2519" spans="1:14" x14ac:dyDescent="0.35">
      <c r="A2519" s="1">
        <v>40026.052083333336</v>
      </c>
      <c r="B2519" t="s">
        <v>802</v>
      </c>
      <c r="C2519" t="s">
        <v>9</v>
      </c>
      <c r="D2519" t="s">
        <v>10</v>
      </c>
      <c r="E2519" t="s">
        <v>30</v>
      </c>
      <c r="F2519" t="s">
        <v>1829</v>
      </c>
      <c r="G2519" t="s">
        <v>2327</v>
      </c>
      <c r="H2519" s="2">
        <v>40052</v>
      </c>
      <c r="I2519" t="str">
        <f>IFERROR(IFERROR(IFERROR(
VLOOKUP("*"&amp;$B2519&amp;"*", [1]cities_output!$A:$C,1,0),
VLOOKUP("*"&amp;LEFT($B2519,5)&amp;"*", [1]cities_output!$A:$C,1,0)),
VLOOKUP("*"&amp;RIGHT($B2519,5)&amp;"*", [1]cities_output!$A:$C,1,0)),
"")</f>
        <v/>
      </c>
      <c r="J2519" t="str">
        <f>IFERROR(IFERROR(IFERROR(
VLOOKUP("*"&amp;$B2519&amp;"*", [1]cities_output!$A:$C,2,0),
VLOOKUP("*"&amp;LEFT($B2519,5)&amp;"*", [1]cities_output!$A:$C,2,0)),
VLOOKUP("*"&amp;RIGHT($B2519,5)&amp;"*", [1]cities_output!$A:$C,2,0)),
"")</f>
        <v/>
      </c>
      <c r="K2519" t="str">
        <f>IFERROR(IFERROR(IFERROR(
VLOOKUP("*"&amp;$B2519&amp;"*", [1]cities_output!$A:$C,3,0),
VLOOKUP("*"&amp;LEFT($B2519,5)&amp;"*", [1]cities_output!$A:$C,3,0)),
VLOOKUP("*"&amp;RIGHT($B2519,5)&amp;"*", [1]cities_output!$A:$C,3,0)),
"")</f>
        <v/>
      </c>
      <c r="L2519">
        <v>30</v>
      </c>
      <c r="M2519" t="str">
        <f t="shared" si="78"/>
        <v>minute</v>
      </c>
      <c r="N2519">
        <f t="shared" si="79"/>
        <v>1800</v>
      </c>
    </row>
    <row r="2520" spans="1:14" x14ac:dyDescent="0.35">
      <c r="A2520" s="1">
        <v>36864.791666666664</v>
      </c>
      <c r="B2520" t="s">
        <v>3369</v>
      </c>
      <c r="C2520" t="s">
        <v>9</v>
      </c>
      <c r="D2520" t="s">
        <v>10</v>
      </c>
      <c r="E2520" t="s">
        <v>652</v>
      </c>
      <c r="F2520" t="s">
        <v>3370</v>
      </c>
      <c r="G2520" t="s">
        <v>3371</v>
      </c>
      <c r="H2520" s="2">
        <v>36869</v>
      </c>
      <c r="I2520" t="str">
        <f>IFERROR(IFERROR(IFERROR(
VLOOKUP("*"&amp;$B2520&amp;"*", [1]cities_output!$A:$C,1,0),
VLOOKUP("*"&amp;LEFT($B2520,5)&amp;"*", [1]cities_output!$A:$C,1,0)),
VLOOKUP("*"&amp;RIGHT($B2520,5)&amp;"*", [1]cities_output!$A:$C,1,0)),
"")</f>
        <v/>
      </c>
      <c r="J2520" t="str">
        <f>IFERROR(IFERROR(IFERROR(
VLOOKUP("*"&amp;$B2520&amp;"*", [1]cities_output!$A:$C,2,0),
VLOOKUP("*"&amp;LEFT($B2520,5)&amp;"*", [1]cities_output!$A:$C,2,0)),
VLOOKUP("*"&amp;RIGHT($B2520,5)&amp;"*", [1]cities_output!$A:$C,2,0)),
"")</f>
        <v/>
      </c>
      <c r="K2520" t="str">
        <f>IFERROR(IFERROR(IFERROR(
VLOOKUP("*"&amp;$B2520&amp;"*", [1]cities_output!$A:$C,3,0),
VLOOKUP("*"&amp;LEFT($B2520,5)&amp;"*", [1]cities_output!$A:$C,3,0)),
VLOOKUP("*"&amp;RIGHT($B2520,5)&amp;"*", [1]cities_output!$A:$C,3,0)),
"")</f>
        <v/>
      </c>
      <c r="L2520">
        <v>15</v>
      </c>
      <c r="M2520" t="str">
        <f t="shared" si="78"/>
        <v>minute</v>
      </c>
      <c r="N2520">
        <f t="shared" si="79"/>
        <v>900</v>
      </c>
    </row>
    <row r="2521" spans="1:14" x14ac:dyDescent="0.35">
      <c r="A2521" s="1">
        <v>25826.833333333332</v>
      </c>
      <c r="B2521" t="s">
        <v>4033</v>
      </c>
      <c r="C2521" t="s">
        <v>9</v>
      </c>
      <c r="D2521" t="s">
        <v>10</v>
      </c>
      <c r="E2521" t="s">
        <v>44</v>
      </c>
      <c r="F2521" t="s">
        <v>2638</v>
      </c>
      <c r="G2521" t="s">
        <v>4034</v>
      </c>
      <c r="H2521" s="2">
        <v>41309</v>
      </c>
      <c r="I2521" t="str">
        <f>IFERROR(IFERROR(IFERROR(
VLOOKUP("*"&amp;$B2521&amp;"*", [1]cities_output!$A:$C,1,0),
VLOOKUP("*"&amp;LEFT($B2521,5)&amp;"*", [1]cities_output!$A:$C,1,0)),
VLOOKUP("*"&amp;RIGHT($B2521,5)&amp;"*", [1]cities_output!$A:$C,1,0)),
"")</f>
        <v/>
      </c>
      <c r="J2521" t="str">
        <f>IFERROR(IFERROR(IFERROR(
VLOOKUP("*"&amp;$B2521&amp;"*", [1]cities_output!$A:$C,2,0),
VLOOKUP("*"&amp;LEFT($B2521,5)&amp;"*", [1]cities_output!$A:$C,2,0)),
VLOOKUP("*"&amp;RIGHT($B2521,5)&amp;"*", [1]cities_output!$A:$C,2,0)),
"")</f>
        <v/>
      </c>
      <c r="K2521" t="str">
        <f>IFERROR(IFERROR(IFERROR(
VLOOKUP("*"&amp;$B2521&amp;"*", [1]cities_output!$A:$C,3,0),
VLOOKUP("*"&amp;LEFT($B2521,5)&amp;"*", [1]cities_output!$A:$C,3,0)),
VLOOKUP("*"&amp;RIGHT($B2521,5)&amp;"*", [1]cities_output!$A:$C,3,0)),
"")</f>
        <v/>
      </c>
      <c r="L2521">
        <v>15</v>
      </c>
      <c r="M2521" t="str">
        <f t="shared" si="78"/>
        <v>minute</v>
      </c>
      <c r="N2521">
        <f t="shared" si="79"/>
        <v>900</v>
      </c>
    </row>
    <row r="2522" spans="1:14" x14ac:dyDescent="0.35">
      <c r="A2522" s="1">
        <v>43921.864583333336</v>
      </c>
      <c r="B2522" t="s">
        <v>429</v>
      </c>
      <c r="C2522" t="s">
        <v>9</v>
      </c>
      <c r="D2522" t="s">
        <v>10</v>
      </c>
      <c r="E2522" t="s">
        <v>11</v>
      </c>
      <c r="F2522" t="s">
        <v>430</v>
      </c>
      <c r="G2522" t="s">
        <v>431</v>
      </c>
      <c r="H2522" s="2">
        <v>44007</v>
      </c>
      <c r="I2522" t="str">
        <f>IFERROR(IFERROR(IFERROR(
VLOOKUP("*"&amp;$B2522&amp;"*", [1]cities_output!$A:$C,1,0),
VLOOKUP("*"&amp;LEFT($B2522,5)&amp;"*", [1]cities_output!$A:$C,1,0)),
VLOOKUP("*"&amp;RIGHT($B2522,5)&amp;"*", [1]cities_output!$A:$C,1,0)),
"")</f>
        <v/>
      </c>
      <c r="J2522" t="str">
        <f>IFERROR(IFERROR(IFERROR(
VLOOKUP("*"&amp;$B2522&amp;"*", [1]cities_output!$A:$C,2,0),
VLOOKUP("*"&amp;LEFT($B2522,5)&amp;"*", [1]cities_output!$A:$C,2,0)),
VLOOKUP("*"&amp;RIGHT($B2522,5)&amp;"*", [1]cities_output!$A:$C,2,0)),
"")</f>
        <v/>
      </c>
      <c r="K2522" t="str">
        <f>IFERROR(IFERROR(IFERROR(
VLOOKUP("*"&amp;$B2522&amp;"*", [1]cities_output!$A:$C,3,0),
VLOOKUP("*"&amp;LEFT($B2522,5)&amp;"*", [1]cities_output!$A:$C,3,0)),
VLOOKUP("*"&amp;RIGHT($B2522,5)&amp;"*", [1]cities_output!$A:$C,3,0)),
"")</f>
        <v/>
      </c>
      <c r="L2522">
        <v>10</v>
      </c>
      <c r="M2522" t="str">
        <f t="shared" si="78"/>
        <v>minute</v>
      </c>
      <c r="N2522">
        <f t="shared" si="79"/>
        <v>600</v>
      </c>
    </row>
    <row r="2523" spans="1:14" x14ac:dyDescent="0.35">
      <c r="A2523" s="1">
        <v>40997.791666666664</v>
      </c>
      <c r="B2523" t="s">
        <v>1833</v>
      </c>
      <c r="C2523" t="s">
        <v>9</v>
      </c>
      <c r="D2523" t="s">
        <v>10</v>
      </c>
      <c r="E2523" t="s">
        <v>79</v>
      </c>
      <c r="F2523" t="s">
        <v>430</v>
      </c>
      <c r="G2523" t="s">
        <v>1834</v>
      </c>
      <c r="H2523" s="2">
        <v>42020</v>
      </c>
      <c r="I2523" t="str">
        <f>IFERROR(IFERROR(IFERROR(
VLOOKUP("*"&amp;$B2523&amp;"*", [1]cities_output!$A:$C,1,0),
VLOOKUP("*"&amp;LEFT($B2523,5)&amp;"*", [1]cities_output!$A:$C,1,0)),
VLOOKUP("*"&amp;RIGHT($B2523,5)&amp;"*", [1]cities_output!$A:$C,1,0)),
"")</f>
        <v/>
      </c>
      <c r="J2523" t="str">
        <f>IFERROR(IFERROR(IFERROR(
VLOOKUP("*"&amp;$B2523&amp;"*", [1]cities_output!$A:$C,2,0),
VLOOKUP("*"&amp;LEFT($B2523,5)&amp;"*", [1]cities_output!$A:$C,2,0)),
VLOOKUP("*"&amp;RIGHT($B2523,5)&amp;"*", [1]cities_output!$A:$C,2,0)),
"")</f>
        <v/>
      </c>
      <c r="K2523" t="str">
        <f>IFERROR(IFERROR(IFERROR(
VLOOKUP("*"&amp;$B2523&amp;"*", [1]cities_output!$A:$C,3,0),
VLOOKUP("*"&amp;LEFT($B2523,5)&amp;"*", [1]cities_output!$A:$C,3,0)),
VLOOKUP("*"&amp;RIGHT($B2523,5)&amp;"*", [1]cities_output!$A:$C,3,0)),
"")</f>
        <v/>
      </c>
      <c r="L2523">
        <v>10</v>
      </c>
      <c r="M2523" t="str">
        <f t="shared" si="78"/>
        <v>minute</v>
      </c>
      <c r="N2523">
        <f t="shared" si="79"/>
        <v>600</v>
      </c>
    </row>
    <row r="2524" spans="1:14" x14ac:dyDescent="0.35">
      <c r="A2524" s="1">
        <v>36444.857638888891</v>
      </c>
      <c r="B2524" t="s">
        <v>3521</v>
      </c>
      <c r="C2524" t="s">
        <v>9</v>
      </c>
      <c r="D2524" t="s">
        <v>10</v>
      </c>
      <c r="E2524" t="s">
        <v>79</v>
      </c>
      <c r="F2524" t="s">
        <v>3522</v>
      </c>
      <c r="G2524" t="s">
        <v>3523</v>
      </c>
      <c r="H2524" s="2">
        <v>36452</v>
      </c>
      <c r="I2524" t="str">
        <f>IFERROR(IFERROR(IFERROR(
VLOOKUP("*"&amp;$B2524&amp;"*", [1]cities_output!$A:$C,1,0),
VLOOKUP("*"&amp;LEFT($B2524,5)&amp;"*", [1]cities_output!$A:$C,1,0)),
VLOOKUP("*"&amp;RIGHT($B2524,5)&amp;"*", [1]cities_output!$A:$C,1,0)),
"")</f>
        <v/>
      </c>
      <c r="J2524" t="str">
        <f>IFERROR(IFERROR(IFERROR(
VLOOKUP("*"&amp;$B2524&amp;"*", [1]cities_output!$A:$C,2,0),
VLOOKUP("*"&amp;LEFT($B2524,5)&amp;"*", [1]cities_output!$A:$C,2,0)),
VLOOKUP("*"&amp;RIGHT($B2524,5)&amp;"*", [1]cities_output!$A:$C,2,0)),
"")</f>
        <v/>
      </c>
      <c r="K2524" t="str">
        <f>IFERROR(IFERROR(IFERROR(
VLOOKUP("*"&amp;$B2524&amp;"*", [1]cities_output!$A:$C,3,0),
VLOOKUP("*"&amp;LEFT($B2524,5)&amp;"*", [1]cities_output!$A:$C,3,0)),
VLOOKUP("*"&amp;RIGHT($B2524,5)&amp;"*", [1]cities_output!$A:$C,3,0)),
"")</f>
        <v/>
      </c>
      <c r="L2524" cm="1">
        <f t="array" aca="1" ref="L2524" ca="1">IFERROR(SUMPRODUCT(MID(0&amp;F2524, LARGE(INDEX(ISNUMBER(--MID(F2524, ROW(INDIRECT("1:"&amp;LEN(F2524))), 1)) * ROW(INDIRECT("1:"&amp;LEN(F2524))), 0), ROW(INDIRECT("1:"&amp;LEN(F2524))))+1, 1) * 10^ROW(INDIRECT("1:"&amp;LEN(F2524)))/10),"")</f>
        <v>15</v>
      </c>
      <c r="M2524" t="str">
        <f t="shared" si="78"/>
        <v>hour</v>
      </c>
      <c r="N2524">
        <f t="shared" ca="1" si="79"/>
        <v>54000</v>
      </c>
    </row>
    <row r="2525" spans="1:14" x14ac:dyDescent="0.35">
      <c r="A2525" s="1">
        <v>36386.9375</v>
      </c>
      <c r="B2525" t="s">
        <v>3545</v>
      </c>
      <c r="C2525" t="s">
        <v>9</v>
      </c>
      <c r="D2525" t="s">
        <v>10</v>
      </c>
      <c r="E2525" t="s">
        <v>70</v>
      </c>
      <c r="F2525" t="s">
        <v>333</v>
      </c>
      <c r="G2525" t="s">
        <v>3546</v>
      </c>
      <c r="H2525" s="2">
        <v>37580</v>
      </c>
      <c r="I2525" t="str">
        <f>IFERROR(IFERROR(IFERROR(
VLOOKUP("*"&amp;$B2525&amp;"*", [1]cities_output!$A:$C,1,0),
VLOOKUP("*"&amp;LEFT($B2525,5)&amp;"*", [1]cities_output!$A:$C,1,0)),
VLOOKUP("*"&amp;RIGHT($B2525,5)&amp;"*", [1]cities_output!$A:$C,1,0)),
"")</f>
        <v/>
      </c>
      <c r="J2525" t="str">
        <f>IFERROR(IFERROR(IFERROR(
VLOOKUP("*"&amp;$B2525&amp;"*", [1]cities_output!$A:$C,2,0),
VLOOKUP("*"&amp;LEFT($B2525,5)&amp;"*", [1]cities_output!$A:$C,2,0)),
VLOOKUP("*"&amp;RIGHT($B2525,5)&amp;"*", [1]cities_output!$A:$C,2,0)),
"")</f>
        <v/>
      </c>
      <c r="K2525" t="str">
        <f>IFERROR(IFERROR(IFERROR(
VLOOKUP("*"&amp;$B2525&amp;"*", [1]cities_output!$A:$C,3,0),
VLOOKUP("*"&amp;LEFT($B2525,5)&amp;"*", [1]cities_output!$A:$C,3,0)),
VLOOKUP("*"&amp;RIGHT($B2525,5)&amp;"*", [1]cities_output!$A:$C,3,0)),
"")</f>
        <v/>
      </c>
      <c r="L2525" cm="1">
        <f t="array" aca="1" ref="L2525" ca="1">IFERROR(SUMPRODUCT(MID(0&amp;F2525, LARGE(INDEX(ISNUMBER(--MID(F2525, ROW(INDIRECT("1:"&amp;LEN(F2525))), 1)) * ROW(INDIRECT("1:"&amp;LEN(F2525))), 0), ROW(INDIRECT("1:"&amp;LEN(F2525))))+1, 1) * 10^ROW(INDIRECT("1:"&amp;LEN(F2525)))/10),"")</f>
        <v>15</v>
      </c>
      <c r="M2525" t="str">
        <f t="shared" si="78"/>
        <v>hour</v>
      </c>
      <c r="N2525">
        <f t="shared" ca="1" si="79"/>
        <v>54000</v>
      </c>
    </row>
    <row r="2526" spans="1:14" x14ac:dyDescent="0.35">
      <c r="A2526" s="1">
        <v>43323.020833333336</v>
      </c>
      <c r="B2526" t="s">
        <v>744</v>
      </c>
      <c r="C2526" t="s">
        <v>9</v>
      </c>
      <c r="D2526" t="s">
        <v>10</v>
      </c>
      <c r="E2526" t="s">
        <v>11</v>
      </c>
      <c r="F2526" t="s">
        <v>745</v>
      </c>
      <c r="G2526" t="s">
        <v>746</v>
      </c>
      <c r="H2526" s="2">
        <v>43329</v>
      </c>
      <c r="I2526" t="str">
        <f>IFERROR(IFERROR(IFERROR(
VLOOKUP("*"&amp;$B2526&amp;"*", [1]cities_output!$A:$C,1,0),
VLOOKUP("*"&amp;LEFT($B2526,5)&amp;"*", [1]cities_output!$A:$C,1,0)),
VLOOKUP("*"&amp;RIGHT($B2526,5)&amp;"*", [1]cities_output!$A:$C,1,0)),
"")</f>
        <v/>
      </c>
      <c r="J2526" t="str">
        <f>IFERROR(IFERROR(IFERROR(
VLOOKUP("*"&amp;$B2526&amp;"*", [1]cities_output!$A:$C,2,0),
VLOOKUP("*"&amp;LEFT($B2526,5)&amp;"*", [1]cities_output!$A:$C,2,0)),
VLOOKUP("*"&amp;RIGHT($B2526,5)&amp;"*", [1]cities_output!$A:$C,2,0)),
"")</f>
        <v/>
      </c>
      <c r="K2526" t="str">
        <f>IFERROR(IFERROR(IFERROR(
VLOOKUP("*"&amp;$B2526&amp;"*", [1]cities_output!$A:$C,3,0),
VLOOKUP("*"&amp;LEFT($B2526,5)&amp;"*", [1]cities_output!$A:$C,3,0)),
VLOOKUP("*"&amp;RIGHT($B2526,5)&amp;"*", [1]cities_output!$A:$C,3,0)),
"")</f>
        <v/>
      </c>
      <c r="L2526">
        <v>10</v>
      </c>
      <c r="M2526" t="str">
        <f t="shared" si="78"/>
        <v>minute</v>
      </c>
      <c r="N2526">
        <f t="shared" si="79"/>
        <v>600</v>
      </c>
    </row>
    <row r="2527" spans="1:14" x14ac:dyDescent="0.35">
      <c r="A2527" s="1">
        <v>41883.833333333336</v>
      </c>
      <c r="B2527" t="s">
        <v>1294</v>
      </c>
      <c r="C2527" t="s">
        <v>9</v>
      </c>
      <c r="D2527" t="s">
        <v>10</v>
      </c>
      <c r="E2527" t="s">
        <v>15</v>
      </c>
      <c r="F2527" t="s">
        <v>1331</v>
      </c>
      <c r="G2527" t="s">
        <v>1332</v>
      </c>
      <c r="H2527" s="2">
        <v>41915</v>
      </c>
      <c r="I2527" t="str">
        <f>IFERROR(IFERROR(IFERROR(
VLOOKUP("*"&amp;$B2527&amp;"*", [1]cities_output!$A:$C,1,0),
VLOOKUP("*"&amp;LEFT($B2527,5)&amp;"*", [1]cities_output!$A:$C,1,0)),
VLOOKUP("*"&amp;RIGHT($B2527,5)&amp;"*", [1]cities_output!$A:$C,1,0)),
"")</f>
        <v/>
      </c>
      <c r="J2527" t="str">
        <f>IFERROR(IFERROR(IFERROR(
VLOOKUP("*"&amp;$B2527&amp;"*", [1]cities_output!$A:$C,2,0),
VLOOKUP("*"&amp;LEFT($B2527,5)&amp;"*", [1]cities_output!$A:$C,2,0)),
VLOOKUP("*"&amp;RIGHT($B2527,5)&amp;"*", [1]cities_output!$A:$C,2,0)),
"")</f>
        <v/>
      </c>
      <c r="K2527" t="str">
        <f>IFERROR(IFERROR(IFERROR(
VLOOKUP("*"&amp;$B2527&amp;"*", [1]cities_output!$A:$C,3,0),
VLOOKUP("*"&amp;LEFT($B2527,5)&amp;"*", [1]cities_output!$A:$C,3,0)),
VLOOKUP("*"&amp;RIGHT($B2527,5)&amp;"*", [1]cities_output!$A:$C,3,0)),
"")</f>
        <v/>
      </c>
      <c r="L2527" cm="1">
        <f t="array" aca="1" ref="L2527" ca="1">IFERROR(SUMPRODUCT(MID(0&amp;F2527, LARGE(INDEX(ISNUMBER(--MID(F2527, ROW(INDIRECT("1:"&amp;LEN(F2527))), 1)) * ROW(INDIRECT("1:"&amp;LEN(F2527))), 0), ROW(INDIRECT("1:"&amp;LEN(F2527))))+1, 1) * 10^ROW(INDIRECT("1:"&amp;LEN(F2527)))/10),"")</f>
        <v>9</v>
      </c>
      <c r="M2527" t="str">
        <f t="shared" si="78"/>
        <v>hour</v>
      </c>
      <c r="N2527">
        <f t="shared" ca="1" si="79"/>
        <v>32400</v>
      </c>
    </row>
    <row r="2528" spans="1:14" x14ac:dyDescent="0.35">
      <c r="A2528" s="1">
        <v>40076.791666666664</v>
      </c>
      <c r="B2528" t="s">
        <v>2308</v>
      </c>
      <c r="C2528" t="s">
        <v>9</v>
      </c>
      <c r="D2528" t="s">
        <v>10</v>
      </c>
      <c r="E2528" t="s">
        <v>76</v>
      </c>
      <c r="F2528" t="s">
        <v>530</v>
      </c>
      <c r="G2528" t="s">
        <v>2309</v>
      </c>
      <c r="H2528" s="2">
        <v>44078</v>
      </c>
      <c r="I2528" t="str">
        <f>IFERROR(IFERROR(IFERROR(
VLOOKUP("*"&amp;$B2528&amp;"*", [1]cities_output!$A:$C,1,0),
VLOOKUP("*"&amp;LEFT($B2528,5)&amp;"*", [1]cities_output!$A:$C,1,0)),
VLOOKUP("*"&amp;RIGHT($B2528,5)&amp;"*", [1]cities_output!$A:$C,1,0)),
"")</f>
        <v/>
      </c>
      <c r="J2528" t="str">
        <f>IFERROR(IFERROR(IFERROR(
VLOOKUP("*"&amp;$B2528&amp;"*", [1]cities_output!$A:$C,2,0),
VLOOKUP("*"&amp;LEFT($B2528,5)&amp;"*", [1]cities_output!$A:$C,2,0)),
VLOOKUP("*"&amp;RIGHT($B2528,5)&amp;"*", [1]cities_output!$A:$C,2,0)),
"")</f>
        <v/>
      </c>
      <c r="K2528" t="str">
        <f>IFERROR(IFERROR(IFERROR(
VLOOKUP("*"&amp;$B2528&amp;"*", [1]cities_output!$A:$C,3,0),
VLOOKUP("*"&amp;LEFT($B2528,5)&amp;"*", [1]cities_output!$A:$C,3,0)),
VLOOKUP("*"&amp;RIGHT($B2528,5)&amp;"*", [1]cities_output!$A:$C,3,0)),
"")</f>
        <v/>
      </c>
      <c r="L2528">
        <v>10</v>
      </c>
      <c r="M2528" t="str">
        <f t="shared" si="78"/>
        <v>minute</v>
      </c>
      <c r="N2528">
        <f t="shared" si="79"/>
        <v>600</v>
      </c>
    </row>
    <row r="2529" spans="1:14" x14ac:dyDescent="0.35">
      <c r="A2529" s="1">
        <v>38454.927083333336</v>
      </c>
      <c r="B2529" t="s">
        <v>2930</v>
      </c>
      <c r="C2529" t="s">
        <v>9</v>
      </c>
      <c r="D2529" t="s">
        <v>10</v>
      </c>
      <c r="E2529" t="s">
        <v>76</v>
      </c>
      <c r="F2529" t="s">
        <v>2931</v>
      </c>
      <c r="G2529" t="s">
        <v>2932</v>
      </c>
      <c r="H2529" s="2">
        <v>38483</v>
      </c>
      <c r="I2529" t="str">
        <f>IFERROR(IFERROR(IFERROR(
VLOOKUP("*"&amp;$B2529&amp;"*", [1]cities_output!$A:$C,1,0),
VLOOKUP("*"&amp;LEFT($B2529,5)&amp;"*", [1]cities_output!$A:$C,1,0)),
VLOOKUP("*"&amp;RIGHT($B2529,5)&amp;"*", [1]cities_output!$A:$C,1,0)),
"")</f>
        <v/>
      </c>
      <c r="J2529" t="str">
        <f>IFERROR(IFERROR(IFERROR(
VLOOKUP("*"&amp;$B2529&amp;"*", [1]cities_output!$A:$C,2,0),
VLOOKUP("*"&amp;LEFT($B2529,5)&amp;"*", [1]cities_output!$A:$C,2,0)),
VLOOKUP("*"&amp;RIGHT($B2529,5)&amp;"*", [1]cities_output!$A:$C,2,0)),
"")</f>
        <v/>
      </c>
      <c r="K2529" t="str">
        <f>IFERROR(IFERROR(IFERROR(
VLOOKUP("*"&amp;$B2529&amp;"*", [1]cities_output!$A:$C,3,0),
VLOOKUP("*"&amp;LEFT($B2529,5)&amp;"*", [1]cities_output!$A:$C,3,0)),
VLOOKUP("*"&amp;RIGHT($B2529,5)&amp;"*", [1]cities_output!$A:$C,3,0)),
"")</f>
        <v/>
      </c>
      <c r="L2529">
        <v>10</v>
      </c>
      <c r="M2529" t="str">
        <f t="shared" si="78"/>
        <v>minute</v>
      </c>
      <c r="N2529">
        <f t="shared" si="79"/>
        <v>600</v>
      </c>
    </row>
    <row r="2530" spans="1:14" x14ac:dyDescent="0.35">
      <c r="A2530" s="1">
        <v>37126.875</v>
      </c>
      <c r="B2530" t="s">
        <v>706</v>
      </c>
      <c r="C2530" t="s">
        <v>9</v>
      </c>
      <c r="D2530" t="s">
        <v>10</v>
      </c>
      <c r="E2530" t="s">
        <v>51</v>
      </c>
      <c r="F2530" t="s">
        <v>1990</v>
      </c>
      <c r="G2530" t="s">
        <v>3302</v>
      </c>
      <c r="H2530" s="2">
        <v>37176</v>
      </c>
      <c r="I2530" t="str">
        <f>IFERROR(IFERROR(IFERROR(
VLOOKUP("*"&amp;$B2530&amp;"*", [1]cities_output!$A:$C,1,0),
VLOOKUP("*"&amp;LEFT($B2530,5)&amp;"*", [1]cities_output!$A:$C,1,0)),
VLOOKUP("*"&amp;RIGHT($B2530,5)&amp;"*", [1]cities_output!$A:$C,1,0)),
"")</f>
        <v/>
      </c>
      <c r="J2530" t="str">
        <f>IFERROR(IFERROR(IFERROR(
VLOOKUP("*"&amp;$B2530&amp;"*", [1]cities_output!$A:$C,2,0),
VLOOKUP("*"&amp;LEFT($B2530,5)&amp;"*", [1]cities_output!$A:$C,2,0)),
VLOOKUP("*"&amp;RIGHT($B2530,5)&amp;"*", [1]cities_output!$A:$C,2,0)),
"")</f>
        <v/>
      </c>
      <c r="K2530" t="str">
        <f>IFERROR(IFERROR(IFERROR(
VLOOKUP("*"&amp;$B2530&amp;"*", [1]cities_output!$A:$C,3,0),
VLOOKUP("*"&amp;LEFT($B2530,5)&amp;"*", [1]cities_output!$A:$C,3,0)),
VLOOKUP("*"&amp;RIGHT($B2530,5)&amp;"*", [1]cities_output!$A:$C,3,0)),
"")</f>
        <v/>
      </c>
      <c r="L2530">
        <v>10</v>
      </c>
      <c r="M2530" t="str">
        <f t="shared" si="78"/>
        <v>minute</v>
      </c>
      <c r="N2530">
        <f t="shared" si="79"/>
        <v>600</v>
      </c>
    </row>
    <row r="2531" spans="1:14" x14ac:dyDescent="0.35">
      <c r="A2531" s="1">
        <v>32431.84375</v>
      </c>
      <c r="B2531" t="s">
        <v>3870</v>
      </c>
      <c r="C2531" t="s">
        <v>9</v>
      </c>
      <c r="D2531" t="s">
        <v>10</v>
      </c>
      <c r="E2531" t="s">
        <v>44</v>
      </c>
      <c r="F2531" t="s">
        <v>3871</v>
      </c>
      <c r="G2531" t="s">
        <v>3872</v>
      </c>
      <c r="H2531" s="2">
        <v>35964</v>
      </c>
      <c r="I2531" t="str">
        <f>IFERROR(IFERROR(IFERROR(
VLOOKUP("*"&amp;$B2531&amp;"*", [1]cities_output!$A:$C,1,0),
VLOOKUP("*"&amp;LEFT($B2531,5)&amp;"*", [1]cities_output!$A:$C,1,0)),
VLOOKUP("*"&amp;RIGHT($B2531,5)&amp;"*", [1]cities_output!$A:$C,1,0)),
"")</f>
        <v/>
      </c>
      <c r="J2531" t="str">
        <f>IFERROR(IFERROR(IFERROR(
VLOOKUP("*"&amp;$B2531&amp;"*", [1]cities_output!$A:$C,2,0),
VLOOKUP("*"&amp;LEFT($B2531,5)&amp;"*", [1]cities_output!$A:$C,2,0)),
VLOOKUP("*"&amp;RIGHT($B2531,5)&amp;"*", [1]cities_output!$A:$C,2,0)),
"")</f>
        <v/>
      </c>
      <c r="K2531" t="str">
        <f>IFERROR(IFERROR(IFERROR(
VLOOKUP("*"&amp;$B2531&amp;"*", [1]cities_output!$A:$C,3,0),
VLOOKUP("*"&amp;LEFT($B2531,5)&amp;"*", [1]cities_output!$A:$C,3,0)),
VLOOKUP("*"&amp;RIGHT($B2531,5)&amp;"*", [1]cities_output!$A:$C,3,0)),
"")</f>
        <v/>
      </c>
      <c r="L2531">
        <v>10</v>
      </c>
      <c r="M2531" t="str">
        <f t="shared" si="78"/>
        <v>minute</v>
      </c>
      <c r="N2531">
        <f t="shared" si="79"/>
        <v>600</v>
      </c>
    </row>
    <row r="2532" spans="1:14" x14ac:dyDescent="0.35">
      <c r="A2532" s="1">
        <v>36480.75</v>
      </c>
      <c r="B2532" t="s">
        <v>3496</v>
      </c>
      <c r="C2532" t="s">
        <v>9</v>
      </c>
      <c r="D2532" t="s">
        <v>10</v>
      </c>
      <c r="E2532" t="s">
        <v>66</v>
      </c>
      <c r="F2532" t="s">
        <v>3497</v>
      </c>
      <c r="G2532" t="s">
        <v>3498</v>
      </c>
      <c r="H2532" s="2">
        <v>36481</v>
      </c>
      <c r="I2532" t="str">
        <f>IFERROR(IFERROR(IFERROR(
VLOOKUP("*"&amp;$B2532&amp;"*", [1]cities_output!$A:$C,1,0),
VLOOKUP("*"&amp;LEFT($B2532,5)&amp;"*", [1]cities_output!$A:$C,1,0)),
VLOOKUP("*"&amp;RIGHT($B2532,5)&amp;"*", [1]cities_output!$A:$C,1,0)),
"")</f>
        <v/>
      </c>
      <c r="J2532" t="str">
        <f>IFERROR(IFERROR(IFERROR(
VLOOKUP("*"&amp;$B2532&amp;"*", [1]cities_output!$A:$C,2,0),
VLOOKUP("*"&amp;LEFT($B2532,5)&amp;"*", [1]cities_output!$A:$C,2,0)),
VLOOKUP("*"&amp;RIGHT($B2532,5)&amp;"*", [1]cities_output!$A:$C,2,0)),
"")</f>
        <v/>
      </c>
      <c r="K2532" t="str">
        <f>IFERROR(IFERROR(IFERROR(
VLOOKUP("*"&amp;$B2532&amp;"*", [1]cities_output!$A:$C,3,0),
VLOOKUP("*"&amp;LEFT($B2532,5)&amp;"*", [1]cities_output!$A:$C,3,0)),
VLOOKUP("*"&amp;RIGHT($B2532,5)&amp;"*", [1]cities_output!$A:$C,3,0)),
"")</f>
        <v/>
      </c>
      <c r="L2532">
        <v>1</v>
      </c>
      <c r="M2532" t="str">
        <f t="shared" si="78"/>
        <v>minute</v>
      </c>
      <c r="N2532">
        <f t="shared" si="79"/>
        <v>60</v>
      </c>
    </row>
    <row r="2533" spans="1:14" x14ac:dyDescent="0.35">
      <c r="A2533" s="1">
        <v>39320.1875</v>
      </c>
      <c r="B2533" t="s">
        <v>2605</v>
      </c>
      <c r="C2533" t="s">
        <v>9</v>
      </c>
      <c r="D2533" t="s">
        <v>10</v>
      </c>
      <c r="E2533" t="s">
        <v>11</v>
      </c>
      <c r="F2533" t="s">
        <v>2606</v>
      </c>
      <c r="G2533" t="s">
        <v>2607</v>
      </c>
      <c r="H2533" s="2">
        <v>39363</v>
      </c>
      <c r="I2533" t="str">
        <f>IFERROR(IFERROR(IFERROR(
VLOOKUP("*"&amp;$B2533&amp;"*", [1]cities_output!$A:$C,1,0),
VLOOKUP("*"&amp;LEFT($B2533,5)&amp;"*", [1]cities_output!$A:$C,1,0)),
VLOOKUP("*"&amp;RIGHT($B2533,5)&amp;"*", [1]cities_output!$A:$C,1,0)),
"")</f>
        <v/>
      </c>
      <c r="J2533" t="str">
        <f>IFERROR(IFERROR(IFERROR(
VLOOKUP("*"&amp;$B2533&amp;"*", [1]cities_output!$A:$C,2,0),
VLOOKUP("*"&amp;LEFT($B2533,5)&amp;"*", [1]cities_output!$A:$C,2,0)),
VLOOKUP("*"&amp;RIGHT($B2533,5)&amp;"*", [1]cities_output!$A:$C,2,0)),
"")</f>
        <v/>
      </c>
      <c r="K2533" t="str">
        <f>IFERROR(IFERROR(IFERROR(
VLOOKUP("*"&amp;$B2533&amp;"*", [1]cities_output!$A:$C,3,0),
VLOOKUP("*"&amp;LEFT($B2533,5)&amp;"*", [1]cities_output!$A:$C,3,0)),
VLOOKUP("*"&amp;RIGHT($B2533,5)&amp;"*", [1]cities_output!$A:$C,3,0)),
"")</f>
        <v/>
      </c>
      <c r="L2533" cm="1">
        <f t="array" aca="1" ref="L2533" ca="1">IFERROR(SUMPRODUCT(MID(0&amp;F2533, LARGE(INDEX(ISNUMBER(--MID(F2533, ROW(INDIRECT("1:"&amp;LEN(F2533))), 1)) * ROW(INDIRECT("1:"&amp;LEN(F2533))), 0), ROW(INDIRECT("1:"&amp;LEN(F2533))))+1, 1) * 10^ROW(INDIRECT("1:"&amp;LEN(F2533)))/10),"")</f>
        <v>5</v>
      </c>
      <c r="M2533" t="str">
        <f t="shared" si="78"/>
        <v>hour</v>
      </c>
      <c r="N2533">
        <f t="shared" ca="1" si="79"/>
        <v>18000</v>
      </c>
    </row>
    <row r="2534" spans="1:14" x14ac:dyDescent="0.35">
      <c r="A2534" s="1">
        <v>40327.875</v>
      </c>
      <c r="B2534" t="s">
        <v>2232</v>
      </c>
      <c r="C2534" t="s">
        <v>9</v>
      </c>
      <c r="D2534" t="s">
        <v>10</v>
      </c>
      <c r="E2534" t="s">
        <v>11</v>
      </c>
      <c r="F2534" t="s">
        <v>2233</v>
      </c>
      <c r="G2534" t="s">
        <v>2234</v>
      </c>
      <c r="H2534" s="2">
        <v>40365</v>
      </c>
      <c r="I2534" t="str">
        <f>IFERROR(IFERROR(IFERROR(
VLOOKUP("*"&amp;$B2534&amp;"*", [1]cities_output!$A:$C,1,0),
VLOOKUP("*"&amp;LEFT($B2534,5)&amp;"*", [1]cities_output!$A:$C,1,0)),
VLOOKUP("*"&amp;RIGHT($B2534,5)&amp;"*", [1]cities_output!$A:$C,1,0)),
"")</f>
        <v/>
      </c>
      <c r="J2534" t="str">
        <f>IFERROR(IFERROR(IFERROR(
VLOOKUP("*"&amp;$B2534&amp;"*", [1]cities_output!$A:$C,2,0),
VLOOKUP("*"&amp;LEFT($B2534,5)&amp;"*", [1]cities_output!$A:$C,2,0)),
VLOOKUP("*"&amp;RIGHT($B2534,5)&amp;"*", [1]cities_output!$A:$C,2,0)),
"")</f>
        <v/>
      </c>
      <c r="K2534" t="str">
        <f>IFERROR(IFERROR(IFERROR(
VLOOKUP("*"&amp;$B2534&amp;"*", [1]cities_output!$A:$C,3,0),
VLOOKUP("*"&amp;LEFT($B2534,5)&amp;"*", [1]cities_output!$A:$C,3,0)),
VLOOKUP("*"&amp;RIGHT($B2534,5)&amp;"*", [1]cities_output!$A:$C,3,0)),
"")</f>
        <v/>
      </c>
      <c r="L2534" cm="1">
        <f t="array" aca="1" ref="L2534" ca="1">IFERROR(SUMPRODUCT(MID(0&amp;F2534, LARGE(INDEX(ISNUMBER(--MID(F2534, ROW(INDIRECT("1:"&amp;LEN(F2534))), 1)) * ROW(INDIRECT("1:"&amp;LEN(F2534))), 0), ROW(INDIRECT("1:"&amp;LEN(F2534))))+1, 1) * 10^ROW(INDIRECT("1:"&amp;LEN(F2534)))/10),"")</f>
        <v>4</v>
      </c>
      <c r="M2534" t="str">
        <f t="shared" si="78"/>
        <v>hour</v>
      </c>
      <c r="N2534">
        <f t="shared" ca="1" si="79"/>
        <v>14400</v>
      </c>
    </row>
    <row r="2535" spans="1:14" x14ac:dyDescent="0.35">
      <c r="A2535" s="1">
        <v>41659.833333333336</v>
      </c>
      <c r="B2535" t="s">
        <v>1401</v>
      </c>
      <c r="C2535" t="s">
        <v>9</v>
      </c>
      <c r="D2535" t="s">
        <v>10</v>
      </c>
      <c r="E2535" t="s">
        <v>11</v>
      </c>
      <c r="F2535" t="s">
        <v>1477</v>
      </c>
      <c r="G2535" t="s">
        <v>1478</v>
      </c>
      <c r="H2535" s="2">
        <v>41716</v>
      </c>
      <c r="I2535" t="str">
        <f>IFERROR(IFERROR(IFERROR(
VLOOKUP("*"&amp;$B2535&amp;"*", [1]cities_output!$A:$C,1,0),
VLOOKUP("*"&amp;LEFT($B2535,5)&amp;"*", [1]cities_output!$A:$C,1,0)),
VLOOKUP("*"&amp;RIGHT($B2535,5)&amp;"*", [1]cities_output!$A:$C,1,0)),
"")</f>
        <v/>
      </c>
      <c r="J2535" t="str">
        <f>IFERROR(IFERROR(IFERROR(
VLOOKUP("*"&amp;$B2535&amp;"*", [1]cities_output!$A:$C,2,0),
VLOOKUP("*"&amp;LEFT($B2535,5)&amp;"*", [1]cities_output!$A:$C,2,0)),
VLOOKUP("*"&amp;RIGHT($B2535,5)&amp;"*", [1]cities_output!$A:$C,2,0)),
"")</f>
        <v/>
      </c>
      <c r="K2535" t="str">
        <f>IFERROR(IFERROR(IFERROR(
VLOOKUP("*"&amp;$B2535&amp;"*", [1]cities_output!$A:$C,3,0),
VLOOKUP("*"&amp;LEFT($B2535,5)&amp;"*", [1]cities_output!$A:$C,3,0)),
VLOOKUP("*"&amp;RIGHT($B2535,5)&amp;"*", [1]cities_output!$A:$C,3,0)),
"")</f>
        <v/>
      </c>
      <c r="L2535" cm="1">
        <f t="array" aca="1" ref="L2535" ca="1">IFERROR(SUMPRODUCT(MID(0&amp;F2535, LARGE(INDEX(ISNUMBER(--MID(F2535, ROW(INDIRECT("1:"&amp;LEN(F2535))), 1)) * ROW(INDIRECT("1:"&amp;LEN(F2535))), 0), ROW(INDIRECT("1:"&amp;LEN(F2535))))+1, 1) * 10^ROW(INDIRECT("1:"&amp;LEN(F2535)))/10),"")</f>
        <v>3</v>
      </c>
      <c r="M2535" t="str">
        <f t="shared" si="78"/>
        <v>hour</v>
      </c>
      <c r="N2535">
        <f t="shared" ca="1" si="79"/>
        <v>10800</v>
      </c>
    </row>
    <row r="2536" spans="1:14" x14ac:dyDescent="0.35">
      <c r="A2536" s="1">
        <v>38782.875</v>
      </c>
      <c r="B2536" t="s">
        <v>2822</v>
      </c>
      <c r="C2536" t="s">
        <v>9</v>
      </c>
      <c r="D2536" t="s">
        <v>10</v>
      </c>
      <c r="E2536" t="s">
        <v>15</v>
      </c>
      <c r="F2536" t="s">
        <v>2823</v>
      </c>
      <c r="G2536" t="s">
        <v>2824</v>
      </c>
      <c r="H2536" s="2">
        <v>38852</v>
      </c>
      <c r="I2536" t="str">
        <f>IFERROR(IFERROR(IFERROR(
VLOOKUP("*"&amp;$B2536&amp;"*", [1]cities_output!$A:$C,1,0),
VLOOKUP("*"&amp;LEFT($B2536,5)&amp;"*", [1]cities_output!$A:$C,1,0)),
VLOOKUP("*"&amp;RIGHT($B2536,5)&amp;"*", [1]cities_output!$A:$C,1,0)),
"")</f>
        <v/>
      </c>
      <c r="J2536" t="str">
        <f>IFERROR(IFERROR(IFERROR(
VLOOKUP("*"&amp;$B2536&amp;"*", [1]cities_output!$A:$C,2,0),
VLOOKUP("*"&amp;LEFT($B2536,5)&amp;"*", [1]cities_output!$A:$C,2,0)),
VLOOKUP("*"&amp;RIGHT($B2536,5)&amp;"*", [1]cities_output!$A:$C,2,0)),
"")</f>
        <v/>
      </c>
      <c r="K2536" t="str">
        <f>IFERROR(IFERROR(IFERROR(
VLOOKUP("*"&amp;$B2536&amp;"*", [1]cities_output!$A:$C,3,0),
VLOOKUP("*"&amp;LEFT($B2536,5)&amp;"*", [1]cities_output!$A:$C,3,0)),
VLOOKUP("*"&amp;RIGHT($B2536,5)&amp;"*", [1]cities_output!$A:$C,3,0)),
"")</f>
        <v/>
      </c>
      <c r="L2536">
        <v>90</v>
      </c>
      <c r="M2536" t="str">
        <f t="shared" si="78"/>
        <v>minute</v>
      </c>
      <c r="N2536">
        <f t="shared" si="79"/>
        <v>5400</v>
      </c>
    </row>
    <row r="2537" spans="1:14" x14ac:dyDescent="0.35">
      <c r="A2537" s="1">
        <v>42555.125</v>
      </c>
      <c r="B2537" t="s">
        <v>1059</v>
      </c>
      <c r="C2537" t="s">
        <v>9</v>
      </c>
      <c r="D2537" t="s">
        <v>10</v>
      </c>
      <c r="E2537" t="s">
        <v>44</v>
      </c>
      <c r="F2537" t="s">
        <v>287</v>
      </c>
      <c r="G2537" t="s">
        <v>1060</v>
      </c>
      <c r="H2537" s="2">
        <v>42566</v>
      </c>
      <c r="I2537" t="str">
        <f>IFERROR(IFERROR(IFERROR(
VLOOKUP("*"&amp;$B2537&amp;"*", [1]cities_output!$A:$C,1,0),
VLOOKUP("*"&amp;LEFT($B2537,5)&amp;"*", [1]cities_output!$A:$C,1,0)),
VLOOKUP("*"&amp;RIGHT($B2537,5)&amp;"*", [1]cities_output!$A:$C,1,0)),
"")</f>
        <v/>
      </c>
      <c r="J2537" t="str">
        <f>IFERROR(IFERROR(IFERROR(
VLOOKUP("*"&amp;$B2537&amp;"*", [1]cities_output!$A:$C,2,0),
VLOOKUP("*"&amp;LEFT($B2537,5)&amp;"*", [1]cities_output!$A:$C,2,0)),
VLOOKUP("*"&amp;RIGHT($B2537,5)&amp;"*", [1]cities_output!$A:$C,2,0)),
"")</f>
        <v/>
      </c>
      <c r="K2537" t="str">
        <f>IFERROR(IFERROR(IFERROR(
VLOOKUP("*"&amp;$B2537&amp;"*", [1]cities_output!$A:$C,3,0),
VLOOKUP("*"&amp;LEFT($B2537,5)&amp;"*", [1]cities_output!$A:$C,3,0)),
VLOOKUP("*"&amp;RIGHT($B2537,5)&amp;"*", [1]cities_output!$A:$C,3,0)),
"")</f>
        <v/>
      </c>
      <c r="L2537" cm="1">
        <f t="array" aca="1" ref="L2537" ca="1">IFERROR(SUMPRODUCT(MID(0&amp;F2537, LARGE(INDEX(ISNUMBER(--MID(F2537, ROW(INDIRECT("1:"&amp;LEN(F2537))), 1)) * ROW(INDIRECT("1:"&amp;LEN(F2537))), 0), ROW(INDIRECT("1:"&amp;LEN(F2537))))+1, 1) * 10^ROW(INDIRECT("1:"&amp;LEN(F2537)))/10),"")</f>
        <v>2</v>
      </c>
      <c r="M2537" t="str">
        <f t="shared" si="78"/>
        <v>hour</v>
      </c>
      <c r="N2537">
        <f t="shared" ca="1" si="79"/>
        <v>7200</v>
      </c>
    </row>
    <row r="2538" spans="1:14" x14ac:dyDescent="0.35">
      <c r="A2538" s="1">
        <v>41953.8125</v>
      </c>
      <c r="B2538" t="s">
        <v>1294</v>
      </c>
      <c r="C2538" t="s">
        <v>9</v>
      </c>
      <c r="D2538" t="s">
        <v>10</v>
      </c>
      <c r="E2538" t="s">
        <v>26</v>
      </c>
      <c r="F2538" t="s">
        <v>287</v>
      </c>
      <c r="G2538" t="s">
        <v>1295</v>
      </c>
      <c r="H2538" s="2">
        <v>41957</v>
      </c>
      <c r="I2538" t="str">
        <f>IFERROR(IFERROR(IFERROR(
VLOOKUP("*"&amp;$B2538&amp;"*", [1]cities_output!$A:$C,1,0),
VLOOKUP("*"&amp;LEFT($B2538,5)&amp;"*", [1]cities_output!$A:$C,1,0)),
VLOOKUP("*"&amp;RIGHT($B2538,5)&amp;"*", [1]cities_output!$A:$C,1,0)),
"")</f>
        <v/>
      </c>
      <c r="J2538" t="str">
        <f>IFERROR(IFERROR(IFERROR(
VLOOKUP("*"&amp;$B2538&amp;"*", [1]cities_output!$A:$C,2,0),
VLOOKUP("*"&amp;LEFT($B2538,5)&amp;"*", [1]cities_output!$A:$C,2,0)),
VLOOKUP("*"&amp;RIGHT($B2538,5)&amp;"*", [1]cities_output!$A:$C,2,0)),
"")</f>
        <v/>
      </c>
      <c r="K2538" t="str">
        <f>IFERROR(IFERROR(IFERROR(
VLOOKUP("*"&amp;$B2538&amp;"*", [1]cities_output!$A:$C,3,0),
VLOOKUP("*"&amp;LEFT($B2538,5)&amp;"*", [1]cities_output!$A:$C,3,0)),
VLOOKUP("*"&amp;RIGHT($B2538,5)&amp;"*", [1]cities_output!$A:$C,3,0)),
"")</f>
        <v/>
      </c>
      <c r="L2538" cm="1">
        <f t="array" aca="1" ref="L2538" ca="1">IFERROR(SUMPRODUCT(MID(0&amp;F2538, LARGE(INDEX(ISNUMBER(--MID(F2538, ROW(INDIRECT("1:"&amp;LEN(F2538))), 1)) * ROW(INDIRECT("1:"&amp;LEN(F2538))), 0), ROW(INDIRECT("1:"&amp;LEN(F2538))))+1, 1) * 10^ROW(INDIRECT("1:"&amp;LEN(F2538)))/10),"")</f>
        <v>2</v>
      </c>
      <c r="M2538" t="str">
        <f t="shared" si="78"/>
        <v>hour</v>
      </c>
      <c r="N2538">
        <f t="shared" ca="1" si="79"/>
        <v>7200</v>
      </c>
    </row>
    <row r="2539" spans="1:14" x14ac:dyDescent="0.35">
      <c r="A2539" s="1">
        <v>40370</v>
      </c>
      <c r="B2539" t="s">
        <v>2180</v>
      </c>
      <c r="C2539" t="s">
        <v>9</v>
      </c>
      <c r="D2539" t="s">
        <v>10</v>
      </c>
      <c r="E2539" t="s">
        <v>11</v>
      </c>
      <c r="F2539" t="s">
        <v>2181</v>
      </c>
      <c r="G2539" t="s">
        <v>2182</v>
      </c>
      <c r="H2539" s="2">
        <v>40378</v>
      </c>
      <c r="I2539" t="str">
        <f>IFERROR(IFERROR(IFERROR(
VLOOKUP("*"&amp;$B2539&amp;"*", [1]cities_output!$A:$C,1,0),
VLOOKUP("*"&amp;LEFT($B2539,5)&amp;"*", [1]cities_output!$A:$C,1,0)),
VLOOKUP("*"&amp;RIGHT($B2539,5)&amp;"*", [1]cities_output!$A:$C,1,0)),
"")</f>
        <v/>
      </c>
      <c r="J2539" t="str">
        <f>IFERROR(IFERROR(IFERROR(
VLOOKUP("*"&amp;$B2539&amp;"*", [1]cities_output!$A:$C,2,0),
VLOOKUP("*"&amp;LEFT($B2539,5)&amp;"*", [1]cities_output!$A:$C,2,0)),
VLOOKUP("*"&amp;RIGHT($B2539,5)&amp;"*", [1]cities_output!$A:$C,2,0)),
"")</f>
        <v/>
      </c>
      <c r="K2539" t="str">
        <f>IFERROR(IFERROR(IFERROR(
VLOOKUP("*"&amp;$B2539&amp;"*", [1]cities_output!$A:$C,3,0),
VLOOKUP("*"&amp;LEFT($B2539,5)&amp;"*", [1]cities_output!$A:$C,3,0)),
VLOOKUP("*"&amp;RIGHT($B2539,5)&amp;"*", [1]cities_output!$A:$C,3,0)),
"")</f>
        <v/>
      </c>
      <c r="L2539" cm="1">
        <f t="array" aca="1" ref="L2539" ca="1">IFERROR(SUMPRODUCT(MID(0&amp;F2539, LARGE(INDEX(ISNUMBER(--MID(F2539, ROW(INDIRECT("1:"&amp;LEN(F2539))), 1)) * ROW(INDIRECT("1:"&amp;LEN(F2539))), 0), ROW(INDIRECT("1:"&amp;LEN(F2539))))+1, 1) * 10^ROW(INDIRECT("1:"&amp;LEN(F2539)))/10),"")</f>
        <v>2</v>
      </c>
      <c r="M2539" t="str">
        <f t="shared" si="78"/>
        <v>hour</v>
      </c>
      <c r="N2539">
        <f t="shared" ca="1" si="79"/>
        <v>7200</v>
      </c>
    </row>
    <row r="2540" spans="1:14" x14ac:dyDescent="0.35">
      <c r="A2540" s="1">
        <v>38883.875</v>
      </c>
      <c r="B2540" t="s">
        <v>2787</v>
      </c>
      <c r="C2540" t="s">
        <v>9</v>
      </c>
      <c r="D2540" t="s">
        <v>10</v>
      </c>
      <c r="E2540" t="s">
        <v>11</v>
      </c>
      <c r="F2540" t="s">
        <v>2788</v>
      </c>
      <c r="G2540" t="s">
        <v>2789</v>
      </c>
      <c r="H2540" s="2">
        <v>39199</v>
      </c>
      <c r="I2540" t="str">
        <f>IFERROR(IFERROR(IFERROR(
VLOOKUP("*"&amp;$B2540&amp;"*", [1]cities_output!$A:$C,1,0),
VLOOKUP("*"&amp;LEFT($B2540,5)&amp;"*", [1]cities_output!$A:$C,1,0)),
VLOOKUP("*"&amp;RIGHT($B2540,5)&amp;"*", [1]cities_output!$A:$C,1,0)),
"")</f>
        <v/>
      </c>
      <c r="J2540" t="str">
        <f>IFERROR(IFERROR(IFERROR(
VLOOKUP("*"&amp;$B2540&amp;"*", [1]cities_output!$A:$C,2,0),
VLOOKUP("*"&amp;LEFT($B2540,5)&amp;"*", [1]cities_output!$A:$C,2,0)),
VLOOKUP("*"&amp;RIGHT($B2540,5)&amp;"*", [1]cities_output!$A:$C,2,0)),
"")</f>
        <v/>
      </c>
      <c r="K2540" t="str">
        <f>IFERROR(IFERROR(IFERROR(
VLOOKUP("*"&amp;$B2540&amp;"*", [1]cities_output!$A:$C,3,0),
VLOOKUP("*"&amp;LEFT($B2540,5)&amp;"*", [1]cities_output!$A:$C,3,0)),
VLOOKUP("*"&amp;RIGHT($B2540,5)&amp;"*", [1]cities_output!$A:$C,3,0)),
"")</f>
        <v/>
      </c>
      <c r="L2540" cm="1">
        <f t="array" aca="1" ref="L2540" ca="1">IFERROR(SUMPRODUCT(MID(0&amp;F2540, LARGE(INDEX(ISNUMBER(--MID(F2540, ROW(INDIRECT("1:"&amp;LEN(F2540))), 1)) * ROW(INDIRECT("1:"&amp;LEN(F2540))), 0), ROW(INDIRECT("1:"&amp;LEN(F2540))))+1, 1) * 10^ROW(INDIRECT("1:"&amp;LEN(F2540)))/10),"")</f>
        <v>2</v>
      </c>
      <c r="M2540" t="str">
        <f t="shared" si="78"/>
        <v>hour</v>
      </c>
      <c r="N2540">
        <f t="shared" ca="1" si="79"/>
        <v>7200</v>
      </c>
    </row>
    <row r="2541" spans="1:14" x14ac:dyDescent="0.35">
      <c r="A2541" s="1">
        <v>26816.875</v>
      </c>
      <c r="B2541" t="s">
        <v>1241</v>
      </c>
      <c r="C2541" t="s">
        <v>9</v>
      </c>
      <c r="D2541" t="s">
        <v>10</v>
      </c>
      <c r="E2541" t="s">
        <v>11</v>
      </c>
      <c r="F2541" t="s">
        <v>287</v>
      </c>
      <c r="G2541" t="s">
        <v>4023</v>
      </c>
      <c r="H2541" s="2">
        <v>39414</v>
      </c>
      <c r="I2541" t="str">
        <f>IFERROR(IFERROR(IFERROR(
VLOOKUP("*"&amp;$B2541&amp;"*", [1]cities_output!$A:$C,1,0),
VLOOKUP("*"&amp;LEFT($B2541,5)&amp;"*", [1]cities_output!$A:$C,1,0)),
VLOOKUP("*"&amp;RIGHT($B2541,5)&amp;"*", [1]cities_output!$A:$C,1,0)),
"")</f>
        <v/>
      </c>
      <c r="J2541" t="str">
        <f>IFERROR(IFERROR(IFERROR(
VLOOKUP("*"&amp;$B2541&amp;"*", [1]cities_output!$A:$C,2,0),
VLOOKUP("*"&amp;LEFT($B2541,5)&amp;"*", [1]cities_output!$A:$C,2,0)),
VLOOKUP("*"&amp;RIGHT($B2541,5)&amp;"*", [1]cities_output!$A:$C,2,0)),
"")</f>
        <v/>
      </c>
      <c r="K2541" t="str">
        <f>IFERROR(IFERROR(IFERROR(
VLOOKUP("*"&amp;$B2541&amp;"*", [1]cities_output!$A:$C,3,0),
VLOOKUP("*"&amp;LEFT($B2541,5)&amp;"*", [1]cities_output!$A:$C,3,0)),
VLOOKUP("*"&amp;RIGHT($B2541,5)&amp;"*", [1]cities_output!$A:$C,3,0)),
"")</f>
        <v/>
      </c>
      <c r="L2541" cm="1">
        <f t="array" aca="1" ref="L2541" ca="1">IFERROR(SUMPRODUCT(MID(0&amp;F2541, LARGE(INDEX(ISNUMBER(--MID(F2541, ROW(INDIRECT("1:"&amp;LEN(F2541))), 1)) * ROW(INDIRECT("1:"&amp;LEN(F2541))), 0), ROW(INDIRECT("1:"&amp;LEN(F2541))))+1, 1) * 10^ROW(INDIRECT("1:"&amp;LEN(F2541)))/10),"")</f>
        <v>2</v>
      </c>
      <c r="M2541" t="str">
        <f t="shared" si="78"/>
        <v>hour</v>
      </c>
      <c r="N2541">
        <f t="shared" ca="1" si="79"/>
        <v>7200</v>
      </c>
    </row>
    <row r="2542" spans="1:14" x14ac:dyDescent="0.35">
      <c r="A2542" s="1">
        <v>41453.920138888891</v>
      </c>
      <c r="B2542" t="s">
        <v>1480</v>
      </c>
      <c r="C2542" t="s">
        <v>9</v>
      </c>
      <c r="D2542" t="s">
        <v>10</v>
      </c>
      <c r="E2542" t="s">
        <v>66</v>
      </c>
      <c r="F2542" t="s">
        <v>1593</v>
      </c>
      <c r="G2542" t="s">
        <v>1594</v>
      </c>
      <c r="H2542" s="2">
        <v>41458</v>
      </c>
      <c r="I2542" t="str">
        <f>IFERROR(IFERROR(IFERROR(
VLOOKUP("*"&amp;$B2542&amp;"*", [1]cities_output!$A:$C,1,0),
VLOOKUP("*"&amp;LEFT($B2542,5)&amp;"*", [1]cities_output!$A:$C,1,0)),
VLOOKUP("*"&amp;RIGHT($B2542,5)&amp;"*", [1]cities_output!$A:$C,1,0)),
"")</f>
        <v/>
      </c>
      <c r="J2542" t="str">
        <f>IFERROR(IFERROR(IFERROR(
VLOOKUP("*"&amp;$B2542&amp;"*", [1]cities_output!$A:$C,2,0),
VLOOKUP("*"&amp;LEFT($B2542,5)&amp;"*", [1]cities_output!$A:$C,2,0)),
VLOOKUP("*"&amp;RIGHT($B2542,5)&amp;"*", [1]cities_output!$A:$C,2,0)),
"")</f>
        <v/>
      </c>
      <c r="K2542" t="str">
        <f>IFERROR(IFERROR(IFERROR(
VLOOKUP("*"&amp;$B2542&amp;"*", [1]cities_output!$A:$C,3,0),
VLOOKUP("*"&amp;LEFT($B2542,5)&amp;"*", [1]cities_output!$A:$C,3,0)),
VLOOKUP("*"&amp;RIGHT($B2542,5)&amp;"*", [1]cities_output!$A:$C,3,0)),
"")</f>
        <v/>
      </c>
      <c r="L2542" cm="1">
        <f t="array" aca="1" ref="L2542" ca="1">IFERROR(SUMPRODUCT(MID(0&amp;F2542, LARGE(INDEX(ISNUMBER(--MID(F2542, ROW(INDIRECT("1:"&amp;LEN(F2542))), 1)) * ROW(INDIRECT("1:"&amp;LEN(F2542))), 0), ROW(INDIRECT("1:"&amp;LEN(F2542))))+1, 1) * 10^ROW(INDIRECT("1:"&amp;LEN(F2542)))/10),"")</f>
        <v>100</v>
      </c>
      <c r="M2542" t="str">
        <f t="shared" si="78"/>
        <v>minute</v>
      </c>
      <c r="N2542">
        <f t="shared" ca="1" si="79"/>
        <v>6000</v>
      </c>
    </row>
    <row r="2543" spans="1:14" x14ac:dyDescent="0.35">
      <c r="A2543" s="1">
        <v>42559.041666666664</v>
      </c>
      <c r="B2543" t="s">
        <v>1056</v>
      </c>
      <c r="C2543" t="s">
        <v>9</v>
      </c>
      <c r="D2543" t="s">
        <v>10</v>
      </c>
      <c r="E2543" t="s">
        <v>652</v>
      </c>
      <c r="F2543" t="s">
        <v>786</v>
      </c>
      <c r="G2543" t="s">
        <v>1057</v>
      </c>
      <c r="H2543" s="2">
        <v>42559</v>
      </c>
      <c r="I2543" t="str">
        <f>IFERROR(IFERROR(IFERROR(
VLOOKUP("*"&amp;$B2543&amp;"*", [1]cities_output!$A:$C,1,0),
VLOOKUP("*"&amp;LEFT($B2543,5)&amp;"*", [1]cities_output!$A:$C,1,0)),
VLOOKUP("*"&amp;RIGHT($B2543,5)&amp;"*", [1]cities_output!$A:$C,1,0)),
"")</f>
        <v/>
      </c>
      <c r="J2543" t="str">
        <f>IFERROR(IFERROR(IFERROR(
VLOOKUP("*"&amp;$B2543&amp;"*", [1]cities_output!$A:$C,2,0),
VLOOKUP("*"&amp;LEFT($B2543,5)&amp;"*", [1]cities_output!$A:$C,2,0)),
VLOOKUP("*"&amp;RIGHT($B2543,5)&amp;"*", [1]cities_output!$A:$C,2,0)),
"")</f>
        <v/>
      </c>
      <c r="K2543" t="str">
        <f>IFERROR(IFERROR(IFERROR(
VLOOKUP("*"&amp;$B2543&amp;"*", [1]cities_output!$A:$C,3,0),
VLOOKUP("*"&amp;LEFT($B2543,5)&amp;"*", [1]cities_output!$A:$C,3,0)),
VLOOKUP("*"&amp;RIGHT($B2543,5)&amp;"*", [1]cities_output!$A:$C,3,0)),
"")</f>
        <v/>
      </c>
      <c r="L2543" cm="1">
        <f t="array" aca="1" ref="L2543" ca="1">IFERROR(SUMPRODUCT(MID(0&amp;F2543, LARGE(INDEX(ISNUMBER(--MID(F2543, ROW(INDIRECT("1:"&amp;LEN(F2543))), 1)) * ROW(INDIRECT("1:"&amp;LEN(F2543))), 0), ROW(INDIRECT("1:"&amp;LEN(F2543))))+1, 1) * 10^ROW(INDIRECT("1:"&amp;LEN(F2543)))/10),"")</f>
        <v>90</v>
      </c>
      <c r="M2543" t="str">
        <f t="shared" si="78"/>
        <v>minute</v>
      </c>
      <c r="N2543">
        <f t="shared" ca="1" si="79"/>
        <v>5400</v>
      </c>
    </row>
    <row r="2544" spans="1:14" x14ac:dyDescent="0.35">
      <c r="A2544" s="1">
        <v>42885.072916666664</v>
      </c>
      <c r="B2544" t="s">
        <v>914</v>
      </c>
      <c r="C2544" t="s">
        <v>9</v>
      </c>
      <c r="D2544" t="s">
        <v>10</v>
      </c>
      <c r="E2544" t="s">
        <v>11</v>
      </c>
      <c r="F2544" t="s">
        <v>915</v>
      </c>
      <c r="G2544" t="s">
        <v>916</v>
      </c>
      <c r="H2544" s="2">
        <v>42888</v>
      </c>
      <c r="I2544" t="str">
        <f>IFERROR(IFERROR(IFERROR(
VLOOKUP("*"&amp;$B2544&amp;"*", [1]cities_output!$A:$C,1,0),
VLOOKUP("*"&amp;LEFT($B2544,5)&amp;"*", [1]cities_output!$A:$C,1,0)),
VLOOKUP("*"&amp;RIGHT($B2544,5)&amp;"*", [1]cities_output!$A:$C,1,0)),
"")</f>
        <v/>
      </c>
      <c r="J2544" t="str">
        <f>IFERROR(IFERROR(IFERROR(
VLOOKUP("*"&amp;$B2544&amp;"*", [1]cities_output!$A:$C,2,0),
VLOOKUP("*"&amp;LEFT($B2544,5)&amp;"*", [1]cities_output!$A:$C,2,0)),
VLOOKUP("*"&amp;RIGHT($B2544,5)&amp;"*", [1]cities_output!$A:$C,2,0)),
"")</f>
        <v/>
      </c>
      <c r="K2544" t="str">
        <f>IFERROR(IFERROR(IFERROR(
VLOOKUP("*"&amp;$B2544&amp;"*", [1]cities_output!$A:$C,3,0),
VLOOKUP("*"&amp;LEFT($B2544,5)&amp;"*", [1]cities_output!$A:$C,3,0)),
VLOOKUP("*"&amp;RIGHT($B2544,5)&amp;"*", [1]cities_output!$A:$C,3,0)),
"")</f>
        <v/>
      </c>
      <c r="L2544" cm="1">
        <f t="array" aca="1" ref="L2544" ca="1">IFERROR(SUMPRODUCT(MID(0&amp;F2544, LARGE(INDEX(ISNUMBER(--MID(F2544, ROW(INDIRECT("1:"&amp;LEN(F2544))), 1)) * ROW(INDIRECT("1:"&amp;LEN(F2544))), 0), ROW(INDIRECT("1:"&amp;LEN(F2544))))+1, 1) * 10^ROW(INDIRECT("1:"&amp;LEN(F2544)))/10),"")</f>
        <v>1</v>
      </c>
      <c r="M2544" t="str">
        <f t="shared" si="78"/>
        <v>hour</v>
      </c>
      <c r="N2544">
        <f t="shared" ca="1" si="79"/>
        <v>3600</v>
      </c>
    </row>
    <row r="2545" spans="1:14" x14ac:dyDescent="0.35">
      <c r="A2545" s="1">
        <v>41115.916666666664</v>
      </c>
      <c r="B2545" t="s">
        <v>1728</v>
      </c>
      <c r="C2545" t="s">
        <v>9</v>
      </c>
      <c r="D2545" t="s">
        <v>10</v>
      </c>
      <c r="E2545" t="s">
        <v>11</v>
      </c>
      <c r="F2545" t="s">
        <v>360</v>
      </c>
      <c r="G2545" t="s">
        <v>1729</v>
      </c>
      <c r="H2545" s="2">
        <v>41126</v>
      </c>
      <c r="I2545" t="str">
        <f>IFERROR(IFERROR(IFERROR(
VLOOKUP("*"&amp;$B2545&amp;"*", [1]cities_output!$A:$C,1,0),
VLOOKUP("*"&amp;LEFT($B2545,5)&amp;"*", [1]cities_output!$A:$C,1,0)),
VLOOKUP("*"&amp;RIGHT($B2545,5)&amp;"*", [1]cities_output!$A:$C,1,0)),
"")</f>
        <v/>
      </c>
      <c r="J2545" t="str">
        <f>IFERROR(IFERROR(IFERROR(
VLOOKUP("*"&amp;$B2545&amp;"*", [1]cities_output!$A:$C,2,0),
VLOOKUP("*"&amp;LEFT($B2545,5)&amp;"*", [1]cities_output!$A:$C,2,0)),
VLOOKUP("*"&amp;RIGHT($B2545,5)&amp;"*", [1]cities_output!$A:$C,2,0)),
"")</f>
        <v/>
      </c>
      <c r="K2545" t="str">
        <f>IFERROR(IFERROR(IFERROR(
VLOOKUP("*"&amp;$B2545&amp;"*", [1]cities_output!$A:$C,3,0),
VLOOKUP("*"&amp;LEFT($B2545,5)&amp;"*", [1]cities_output!$A:$C,3,0)),
VLOOKUP("*"&amp;RIGHT($B2545,5)&amp;"*", [1]cities_output!$A:$C,3,0)),
"")</f>
        <v/>
      </c>
      <c r="L2545" cm="1">
        <f t="array" aca="1" ref="L2545" ca="1">IFERROR(SUMPRODUCT(MID(0&amp;F2545, LARGE(INDEX(ISNUMBER(--MID(F2545, ROW(INDIRECT("1:"&amp;LEN(F2545))), 1)) * ROW(INDIRECT("1:"&amp;LEN(F2545))), 0), ROW(INDIRECT("1:"&amp;LEN(F2545))))+1, 1) * 10^ROW(INDIRECT("1:"&amp;LEN(F2545)))/10),"")</f>
        <v>1</v>
      </c>
      <c r="M2545" t="str">
        <f t="shared" si="78"/>
        <v>hour</v>
      </c>
      <c r="N2545">
        <f t="shared" ca="1" si="79"/>
        <v>3600</v>
      </c>
    </row>
    <row r="2546" spans="1:14" x14ac:dyDescent="0.35">
      <c r="A2546" s="1">
        <v>40799.180555555555</v>
      </c>
      <c r="B2546" t="s">
        <v>802</v>
      </c>
      <c r="C2546" t="s">
        <v>9</v>
      </c>
      <c r="D2546" t="s">
        <v>10</v>
      </c>
      <c r="E2546" t="s">
        <v>11</v>
      </c>
      <c r="F2546" t="s">
        <v>314</v>
      </c>
      <c r="G2546" t="s">
        <v>1971</v>
      </c>
      <c r="H2546" s="2">
        <v>40826</v>
      </c>
      <c r="I2546" t="str">
        <f>IFERROR(IFERROR(IFERROR(
VLOOKUP("*"&amp;$B2546&amp;"*", [1]cities_output!$A:$C,1,0),
VLOOKUP("*"&amp;LEFT($B2546,5)&amp;"*", [1]cities_output!$A:$C,1,0)),
VLOOKUP("*"&amp;RIGHT($B2546,5)&amp;"*", [1]cities_output!$A:$C,1,0)),
"")</f>
        <v/>
      </c>
      <c r="J2546" t="str">
        <f>IFERROR(IFERROR(IFERROR(
VLOOKUP("*"&amp;$B2546&amp;"*", [1]cities_output!$A:$C,2,0),
VLOOKUP("*"&amp;LEFT($B2546,5)&amp;"*", [1]cities_output!$A:$C,2,0)),
VLOOKUP("*"&amp;RIGHT($B2546,5)&amp;"*", [1]cities_output!$A:$C,2,0)),
"")</f>
        <v/>
      </c>
      <c r="K2546" t="str">
        <f>IFERROR(IFERROR(IFERROR(
VLOOKUP("*"&amp;$B2546&amp;"*", [1]cities_output!$A:$C,3,0),
VLOOKUP("*"&amp;LEFT($B2546,5)&amp;"*", [1]cities_output!$A:$C,3,0)),
VLOOKUP("*"&amp;RIGHT($B2546,5)&amp;"*", [1]cities_output!$A:$C,3,0)),
"")</f>
        <v/>
      </c>
      <c r="L2546" cm="1">
        <f t="array" aca="1" ref="L2546" ca="1">IFERROR(SUMPRODUCT(MID(0&amp;F2546, LARGE(INDEX(ISNUMBER(--MID(F2546, ROW(INDIRECT("1:"&amp;LEN(F2546))), 1)) * ROW(INDIRECT("1:"&amp;LEN(F2546))), 0), ROW(INDIRECT("1:"&amp;LEN(F2546))))+1, 1) * 10^ROW(INDIRECT("1:"&amp;LEN(F2546)))/10),"")</f>
        <v>1</v>
      </c>
      <c r="M2546" t="str">
        <f t="shared" si="78"/>
        <v>hour</v>
      </c>
      <c r="N2546">
        <f t="shared" ca="1" si="79"/>
        <v>3600</v>
      </c>
    </row>
    <row r="2547" spans="1:14" x14ac:dyDescent="0.35">
      <c r="A2547" s="1">
        <v>39701.916666666664</v>
      </c>
      <c r="B2547" t="s">
        <v>2458</v>
      </c>
      <c r="C2547" t="s">
        <v>9</v>
      </c>
      <c r="D2547" t="s">
        <v>10</v>
      </c>
      <c r="E2547" t="s">
        <v>11</v>
      </c>
      <c r="F2547" t="s">
        <v>360</v>
      </c>
      <c r="G2547" t="s">
        <v>2459</v>
      </c>
      <c r="H2547" s="2">
        <v>39752</v>
      </c>
      <c r="I2547" t="str">
        <f>IFERROR(IFERROR(IFERROR(
VLOOKUP("*"&amp;$B2547&amp;"*", [1]cities_output!$A:$C,1,0),
VLOOKUP("*"&amp;LEFT($B2547,5)&amp;"*", [1]cities_output!$A:$C,1,0)),
VLOOKUP("*"&amp;RIGHT($B2547,5)&amp;"*", [1]cities_output!$A:$C,1,0)),
"")</f>
        <v/>
      </c>
      <c r="J2547" t="str">
        <f>IFERROR(IFERROR(IFERROR(
VLOOKUP("*"&amp;$B2547&amp;"*", [1]cities_output!$A:$C,2,0),
VLOOKUP("*"&amp;LEFT($B2547,5)&amp;"*", [1]cities_output!$A:$C,2,0)),
VLOOKUP("*"&amp;RIGHT($B2547,5)&amp;"*", [1]cities_output!$A:$C,2,0)),
"")</f>
        <v/>
      </c>
      <c r="K2547" t="str">
        <f>IFERROR(IFERROR(IFERROR(
VLOOKUP("*"&amp;$B2547&amp;"*", [1]cities_output!$A:$C,3,0),
VLOOKUP("*"&amp;LEFT($B2547,5)&amp;"*", [1]cities_output!$A:$C,3,0)),
VLOOKUP("*"&amp;RIGHT($B2547,5)&amp;"*", [1]cities_output!$A:$C,3,0)),
"")</f>
        <v/>
      </c>
      <c r="L2547" cm="1">
        <f t="array" aca="1" ref="L2547" ca="1">IFERROR(SUMPRODUCT(MID(0&amp;F2547, LARGE(INDEX(ISNUMBER(--MID(F2547, ROW(INDIRECT("1:"&amp;LEN(F2547))), 1)) * ROW(INDIRECT("1:"&amp;LEN(F2547))), 0), ROW(INDIRECT("1:"&amp;LEN(F2547))))+1, 1) * 10^ROW(INDIRECT("1:"&amp;LEN(F2547)))/10),"")</f>
        <v>1</v>
      </c>
      <c r="M2547" t="str">
        <f t="shared" si="78"/>
        <v>hour</v>
      </c>
      <c r="N2547">
        <f t="shared" ca="1" si="79"/>
        <v>3600</v>
      </c>
    </row>
    <row r="2548" spans="1:14" x14ac:dyDescent="0.35">
      <c r="A2548" s="1">
        <v>38991.628472222219</v>
      </c>
      <c r="B2548" t="s">
        <v>2755</v>
      </c>
      <c r="C2548" t="s">
        <v>9</v>
      </c>
      <c r="D2548" t="s">
        <v>10</v>
      </c>
      <c r="E2548" t="s">
        <v>122</v>
      </c>
      <c r="F2548" t="s">
        <v>360</v>
      </c>
      <c r="G2548" t="s">
        <v>2756</v>
      </c>
      <c r="H2548" s="2">
        <v>40159</v>
      </c>
      <c r="I2548" t="str">
        <f>IFERROR(IFERROR(IFERROR(
VLOOKUP("*"&amp;$B2548&amp;"*", [1]cities_output!$A:$C,1,0),
VLOOKUP("*"&amp;LEFT($B2548,5)&amp;"*", [1]cities_output!$A:$C,1,0)),
VLOOKUP("*"&amp;RIGHT($B2548,5)&amp;"*", [1]cities_output!$A:$C,1,0)),
"")</f>
        <v/>
      </c>
      <c r="J2548" t="str">
        <f>IFERROR(IFERROR(IFERROR(
VLOOKUP("*"&amp;$B2548&amp;"*", [1]cities_output!$A:$C,2,0),
VLOOKUP("*"&amp;LEFT($B2548,5)&amp;"*", [1]cities_output!$A:$C,2,0)),
VLOOKUP("*"&amp;RIGHT($B2548,5)&amp;"*", [1]cities_output!$A:$C,2,0)),
"")</f>
        <v/>
      </c>
      <c r="K2548" t="str">
        <f>IFERROR(IFERROR(IFERROR(
VLOOKUP("*"&amp;$B2548&amp;"*", [1]cities_output!$A:$C,3,0),
VLOOKUP("*"&amp;LEFT($B2548,5)&amp;"*", [1]cities_output!$A:$C,3,0)),
VLOOKUP("*"&amp;RIGHT($B2548,5)&amp;"*", [1]cities_output!$A:$C,3,0)),
"")</f>
        <v/>
      </c>
      <c r="L2548" cm="1">
        <f t="array" aca="1" ref="L2548" ca="1">IFERROR(SUMPRODUCT(MID(0&amp;F2548, LARGE(INDEX(ISNUMBER(--MID(F2548, ROW(INDIRECT("1:"&amp;LEN(F2548))), 1)) * ROW(INDIRECT("1:"&amp;LEN(F2548))), 0), ROW(INDIRECT("1:"&amp;LEN(F2548))))+1, 1) * 10^ROW(INDIRECT("1:"&amp;LEN(F2548)))/10),"")</f>
        <v>1</v>
      </c>
      <c r="M2548" t="str">
        <f t="shared" si="78"/>
        <v>hour</v>
      </c>
      <c r="N2548">
        <f t="shared" ca="1" si="79"/>
        <v>3600</v>
      </c>
    </row>
    <row r="2549" spans="1:14" x14ac:dyDescent="0.35">
      <c r="A2549" s="1">
        <v>38849.856249999997</v>
      </c>
      <c r="B2549" t="s">
        <v>2805</v>
      </c>
      <c r="C2549" t="s">
        <v>9</v>
      </c>
      <c r="D2549" t="s">
        <v>10</v>
      </c>
      <c r="E2549" t="s">
        <v>76</v>
      </c>
      <c r="F2549" t="s">
        <v>360</v>
      </c>
      <c r="G2549" t="s">
        <v>2806</v>
      </c>
      <c r="H2549" s="2">
        <v>38914</v>
      </c>
      <c r="I2549" t="str">
        <f>IFERROR(IFERROR(IFERROR(
VLOOKUP("*"&amp;$B2549&amp;"*", [1]cities_output!$A:$C,1,0),
VLOOKUP("*"&amp;LEFT($B2549,5)&amp;"*", [1]cities_output!$A:$C,1,0)),
VLOOKUP("*"&amp;RIGHT($B2549,5)&amp;"*", [1]cities_output!$A:$C,1,0)),
"")</f>
        <v/>
      </c>
      <c r="J2549" t="str">
        <f>IFERROR(IFERROR(IFERROR(
VLOOKUP("*"&amp;$B2549&amp;"*", [1]cities_output!$A:$C,2,0),
VLOOKUP("*"&amp;LEFT($B2549,5)&amp;"*", [1]cities_output!$A:$C,2,0)),
VLOOKUP("*"&amp;RIGHT($B2549,5)&amp;"*", [1]cities_output!$A:$C,2,0)),
"")</f>
        <v/>
      </c>
      <c r="K2549" t="str">
        <f>IFERROR(IFERROR(IFERROR(
VLOOKUP("*"&amp;$B2549&amp;"*", [1]cities_output!$A:$C,3,0),
VLOOKUP("*"&amp;LEFT($B2549,5)&amp;"*", [1]cities_output!$A:$C,3,0)),
VLOOKUP("*"&amp;RIGHT($B2549,5)&amp;"*", [1]cities_output!$A:$C,3,0)),
"")</f>
        <v/>
      </c>
      <c r="L2549" cm="1">
        <f t="array" aca="1" ref="L2549" ca="1">IFERROR(SUMPRODUCT(MID(0&amp;F2549, LARGE(INDEX(ISNUMBER(--MID(F2549, ROW(INDIRECT("1:"&amp;LEN(F2549))), 1)) * ROW(INDIRECT("1:"&amp;LEN(F2549))), 0), ROW(INDIRECT("1:"&amp;LEN(F2549))))+1, 1) * 10^ROW(INDIRECT("1:"&amp;LEN(F2549)))/10),"")</f>
        <v>1</v>
      </c>
      <c r="M2549" t="str">
        <f t="shared" si="78"/>
        <v>hour</v>
      </c>
      <c r="N2549">
        <f t="shared" ca="1" si="79"/>
        <v>3600</v>
      </c>
    </row>
    <row r="2550" spans="1:14" x14ac:dyDescent="0.35">
      <c r="A2550" s="1">
        <v>37944.875</v>
      </c>
      <c r="B2550" t="s">
        <v>698</v>
      </c>
      <c r="C2550" t="s">
        <v>9</v>
      </c>
      <c r="D2550" t="s">
        <v>10</v>
      </c>
      <c r="E2550" t="s">
        <v>11</v>
      </c>
      <c r="F2550" t="s">
        <v>360</v>
      </c>
      <c r="G2550" t="s">
        <v>3090</v>
      </c>
      <c r="H2550" s="2">
        <v>37951</v>
      </c>
      <c r="I2550" t="str">
        <f>IFERROR(IFERROR(IFERROR(
VLOOKUP("*"&amp;$B2550&amp;"*", [1]cities_output!$A:$C,1,0),
VLOOKUP("*"&amp;LEFT($B2550,5)&amp;"*", [1]cities_output!$A:$C,1,0)),
VLOOKUP("*"&amp;RIGHT($B2550,5)&amp;"*", [1]cities_output!$A:$C,1,0)),
"")</f>
        <v/>
      </c>
      <c r="J2550" t="str">
        <f>IFERROR(IFERROR(IFERROR(
VLOOKUP("*"&amp;$B2550&amp;"*", [1]cities_output!$A:$C,2,0),
VLOOKUP("*"&amp;LEFT($B2550,5)&amp;"*", [1]cities_output!$A:$C,2,0)),
VLOOKUP("*"&amp;RIGHT($B2550,5)&amp;"*", [1]cities_output!$A:$C,2,0)),
"")</f>
        <v/>
      </c>
      <c r="K2550" t="str">
        <f>IFERROR(IFERROR(IFERROR(
VLOOKUP("*"&amp;$B2550&amp;"*", [1]cities_output!$A:$C,3,0),
VLOOKUP("*"&amp;LEFT($B2550,5)&amp;"*", [1]cities_output!$A:$C,3,0)),
VLOOKUP("*"&amp;RIGHT($B2550,5)&amp;"*", [1]cities_output!$A:$C,3,0)),
"")</f>
        <v/>
      </c>
      <c r="L2550" cm="1">
        <f t="array" aca="1" ref="L2550" ca="1">IFERROR(SUMPRODUCT(MID(0&amp;F2550, LARGE(INDEX(ISNUMBER(--MID(F2550, ROW(INDIRECT("1:"&amp;LEN(F2550))), 1)) * ROW(INDIRECT("1:"&amp;LEN(F2550))), 0), ROW(INDIRECT("1:"&amp;LEN(F2550))))+1, 1) * 10^ROW(INDIRECT("1:"&amp;LEN(F2550)))/10),"")</f>
        <v>1</v>
      </c>
      <c r="M2550" t="str">
        <f t="shared" si="78"/>
        <v>hour</v>
      </c>
      <c r="N2550">
        <f t="shared" ca="1" si="79"/>
        <v>3600</v>
      </c>
    </row>
    <row r="2551" spans="1:14" x14ac:dyDescent="0.35">
      <c r="A2551" s="1">
        <v>36975.916666666664</v>
      </c>
      <c r="B2551" t="s">
        <v>3344</v>
      </c>
      <c r="C2551" t="s">
        <v>9</v>
      </c>
      <c r="D2551" t="s">
        <v>10</v>
      </c>
      <c r="E2551" t="s">
        <v>79</v>
      </c>
      <c r="F2551" t="s">
        <v>3345</v>
      </c>
      <c r="G2551" t="s">
        <v>3346</v>
      </c>
      <c r="H2551" s="2">
        <v>36982</v>
      </c>
      <c r="I2551" t="str">
        <f>IFERROR(IFERROR(IFERROR(
VLOOKUP("*"&amp;$B2551&amp;"*", [1]cities_output!$A:$C,1,0),
VLOOKUP("*"&amp;LEFT($B2551,5)&amp;"*", [1]cities_output!$A:$C,1,0)),
VLOOKUP("*"&amp;RIGHT($B2551,5)&amp;"*", [1]cities_output!$A:$C,1,0)),
"")</f>
        <v/>
      </c>
      <c r="J2551" t="str">
        <f>IFERROR(IFERROR(IFERROR(
VLOOKUP("*"&amp;$B2551&amp;"*", [1]cities_output!$A:$C,2,0),
VLOOKUP("*"&amp;LEFT($B2551,5)&amp;"*", [1]cities_output!$A:$C,2,0)),
VLOOKUP("*"&amp;RIGHT($B2551,5)&amp;"*", [1]cities_output!$A:$C,2,0)),
"")</f>
        <v/>
      </c>
      <c r="K2551" t="str">
        <f>IFERROR(IFERROR(IFERROR(
VLOOKUP("*"&amp;$B2551&amp;"*", [1]cities_output!$A:$C,3,0),
VLOOKUP("*"&amp;LEFT($B2551,5)&amp;"*", [1]cities_output!$A:$C,3,0)),
VLOOKUP("*"&amp;RIGHT($B2551,5)&amp;"*", [1]cities_output!$A:$C,3,0)),
"")</f>
        <v/>
      </c>
      <c r="L2551" cm="1">
        <f t="array" aca="1" ref="L2551" ca="1">IFERROR(SUMPRODUCT(MID(0&amp;F2551, LARGE(INDEX(ISNUMBER(--MID(F2551, ROW(INDIRECT("1:"&amp;LEN(F2551))), 1)) * ROW(INDIRECT("1:"&amp;LEN(F2551))), 0), ROW(INDIRECT("1:"&amp;LEN(F2551))))+1, 1) * 10^ROW(INDIRECT("1:"&amp;LEN(F2551)))/10),"")</f>
        <v>1</v>
      </c>
      <c r="M2551" t="str">
        <f t="shared" si="78"/>
        <v>hour</v>
      </c>
      <c r="N2551">
        <f t="shared" ca="1" si="79"/>
        <v>3600</v>
      </c>
    </row>
    <row r="2552" spans="1:14" x14ac:dyDescent="0.35">
      <c r="A2552" s="1">
        <v>31120.800694444446</v>
      </c>
      <c r="B2552" t="s">
        <v>3914</v>
      </c>
      <c r="C2552" t="s">
        <v>9</v>
      </c>
      <c r="D2552" t="s">
        <v>10</v>
      </c>
      <c r="E2552" t="s">
        <v>51</v>
      </c>
      <c r="F2552" t="s">
        <v>3915</v>
      </c>
      <c r="G2552" t="s">
        <v>3916</v>
      </c>
      <c r="H2552" s="2">
        <v>36572</v>
      </c>
      <c r="I2552" t="str">
        <f>IFERROR(IFERROR(IFERROR(
VLOOKUP("*"&amp;$B2552&amp;"*", [1]cities_output!$A:$C,1,0),
VLOOKUP("*"&amp;LEFT($B2552,5)&amp;"*", [1]cities_output!$A:$C,1,0)),
VLOOKUP("*"&amp;RIGHT($B2552,5)&amp;"*", [1]cities_output!$A:$C,1,0)),
"")</f>
        <v/>
      </c>
      <c r="J2552" t="str">
        <f>IFERROR(IFERROR(IFERROR(
VLOOKUP("*"&amp;$B2552&amp;"*", [1]cities_output!$A:$C,2,0),
VLOOKUP("*"&amp;LEFT($B2552,5)&amp;"*", [1]cities_output!$A:$C,2,0)),
VLOOKUP("*"&amp;RIGHT($B2552,5)&amp;"*", [1]cities_output!$A:$C,2,0)),
"")</f>
        <v/>
      </c>
      <c r="K2552" t="str">
        <f>IFERROR(IFERROR(IFERROR(
VLOOKUP("*"&amp;$B2552&amp;"*", [1]cities_output!$A:$C,3,0),
VLOOKUP("*"&amp;LEFT($B2552,5)&amp;"*", [1]cities_output!$A:$C,3,0)),
VLOOKUP("*"&amp;RIGHT($B2552,5)&amp;"*", [1]cities_output!$A:$C,3,0)),
"")</f>
        <v/>
      </c>
      <c r="L2552" cm="1">
        <f t="array" aca="1" ref="L2552" ca="1">IFERROR(SUMPRODUCT(MID(0&amp;F2552, LARGE(INDEX(ISNUMBER(--MID(F2552, ROW(INDIRECT("1:"&amp;LEN(F2552))), 1)) * ROW(INDIRECT("1:"&amp;LEN(F2552))), 0), ROW(INDIRECT("1:"&amp;LEN(F2552))))+1, 1) * 10^ROW(INDIRECT("1:"&amp;LEN(F2552)))/10),"")</f>
        <v>1</v>
      </c>
      <c r="M2552" t="str">
        <f t="shared" si="78"/>
        <v>hour</v>
      </c>
      <c r="N2552">
        <f t="shared" ca="1" si="79"/>
        <v>3600</v>
      </c>
    </row>
    <row r="2553" spans="1:14" x14ac:dyDescent="0.35">
      <c r="A2553" s="1">
        <v>36664.923611111109</v>
      </c>
      <c r="B2553" t="s">
        <v>832</v>
      </c>
      <c r="C2553" t="s">
        <v>9</v>
      </c>
      <c r="D2553" t="s">
        <v>10</v>
      </c>
      <c r="E2553" t="s">
        <v>15</v>
      </c>
      <c r="F2553" t="s">
        <v>3424</v>
      </c>
      <c r="G2553" t="s">
        <v>3425</v>
      </c>
      <c r="H2553" s="2">
        <v>36683</v>
      </c>
      <c r="I2553" t="str">
        <f>IFERROR(IFERROR(IFERROR(
VLOOKUP("*"&amp;$B2553&amp;"*", [1]cities_output!$A:$C,1,0),
VLOOKUP("*"&amp;LEFT($B2553,5)&amp;"*", [1]cities_output!$A:$C,1,0)),
VLOOKUP("*"&amp;RIGHT($B2553,5)&amp;"*", [1]cities_output!$A:$C,1,0)),
"")</f>
        <v/>
      </c>
      <c r="J2553" t="str">
        <f>IFERROR(IFERROR(IFERROR(
VLOOKUP("*"&amp;$B2553&amp;"*", [1]cities_output!$A:$C,2,0),
VLOOKUP("*"&amp;LEFT($B2553,5)&amp;"*", [1]cities_output!$A:$C,2,0)),
VLOOKUP("*"&amp;RIGHT($B2553,5)&amp;"*", [1]cities_output!$A:$C,2,0)),
"")</f>
        <v/>
      </c>
      <c r="K2553" t="str">
        <f>IFERROR(IFERROR(IFERROR(
VLOOKUP("*"&amp;$B2553&amp;"*", [1]cities_output!$A:$C,3,0),
VLOOKUP("*"&amp;LEFT($B2553,5)&amp;"*", [1]cities_output!$A:$C,3,0)),
VLOOKUP("*"&amp;RIGHT($B2553,5)&amp;"*", [1]cities_output!$A:$C,3,0)),
"")</f>
        <v/>
      </c>
      <c r="L2553">
        <v>5</v>
      </c>
      <c r="M2553" t="str">
        <f t="shared" si="78"/>
        <v>minute</v>
      </c>
      <c r="N2553">
        <f t="shared" si="79"/>
        <v>300</v>
      </c>
    </row>
    <row r="2554" spans="1:14" x14ac:dyDescent="0.35">
      <c r="A2554" s="1">
        <v>39589.916666666664</v>
      </c>
      <c r="B2554" t="s">
        <v>832</v>
      </c>
      <c r="C2554" t="s">
        <v>9</v>
      </c>
      <c r="D2554" t="s">
        <v>10</v>
      </c>
      <c r="E2554" t="s">
        <v>11</v>
      </c>
      <c r="F2554" t="s">
        <v>2523</v>
      </c>
      <c r="G2554" t="s">
        <v>2524</v>
      </c>
      <c r="H2554" s="2">
        <v>39611</v>
      </c>
      <c r="I2554" t="str">
        <f>IFERROR(IFERROR(IFERROR(
VLOOKUP("*"&amp;$B2554&amp;"*", [1]cities_output!$A:$C,1,0),
VLOOKUP("*"&amp;LEFT($B2554,5)&amp;"*", [1]cities_output!$A:$C,1,0)),
VLOOKUP("*"&amp;RIGHT($B2554,5)&amp;"*", [1]cities_output!$A:$C,1,0)),
"")</f>
        <v/>
      </c>
      <c r="J2554" t="str">
        <f>IFERROR(IFERROR(IFERROR(
VLOOKUP("*"&amp;$B2554&amp;"*", [1]cities_output!$A:$C,2,0),
VLOOKUP("*"&amp;LEFT($B2554,5)&amp;"*", [1]cities_output!$A:$C,2,0)),
VLOOKUP("*"&amp;RIGHT($B2554,5)&amp;"*", [1]cities_output!$A:$C,2,0)),
"")</f>
        <v/>
      </c>
      <c r="K2554" t="str">
        <f>IFERROR(IFERROR(IFERROR(
VLOOKUP("*"&amp;$B2554&amp;"*", [1]cities_output!$A:$C,3,0),
VLOOKUP("*"&amp;LEFT($B2554,5)&amp;"*", [1]cities_output!$A:$C,3,0)),
VLOOKUP("*"&amp;RIGHT($B2554,5)&amp;"*", [1]cities_output!$A:$C,3,0)),
"")</f>
        <v/>
      </c>
      <c r="L2554">
        <v>30</v>
      </c>
      <c r="M2554" t="str">
        <f t="shared" si="78"/>
        <v>second</v>
      </c>
      <c r="N2554">
        <f t="shared" si="79"/>
        <v>30</v>
      </c>
    </row>
    <row r="2555" spans="1:14" x14ac:dyDescent="0.35">
      <c r="A2555" s="1">
        <v>43774.322916666664</v>
      </c>
      <c r="B2555" t="s">
        <v>545</v>
      </c>
      <c r="C2555" t="s">
        <v>9</v>
      </c>
      <c r="D2555" t="s">
        <v>10</v>
      </c>
      <c r="E2555" t="s">
        <v>118</v>
      </c>
      <c r="F2555" t="s">
        <v>546</v>
      </c>
      <c r="G2555" t="s">
        <v>547</v>
      </c>
      <c r="H2555" s="2">
        <v>43800</v>
      </c>
      <c r="I2555" t="str">
        <f>IFERROR(IFERROR(IFERROR(
VLOOKUP("*"&amp;$B2555&amp;"*", [1]cities_output!$A:$C,1,0),
VLOOKUP("*"&amp;LEFT($B2555,5)&amp;"*", [1]cities_output!$A:$C,1,0)),
VLOOKUP("*"&amp;RIGHT($B2555,5)&amp;"*", [1]cities_output!$A:$C,1,0)),
"")</f>
        <v/>
      </c>
      <c r="J2555" t="str">
        <f>IFERROR(IFERROR(IFERROR(
VLOOKUP("*"&amp;$B2555&amp;"*", [1]cities_output!$A:$C,2,0),
VLOOKUP("*"&amp;LEFT($B2555,5)&amp;"*", [1]cities_output!$A:$C,2,0)),
VLOOKUP("*"&amp;RIGHT($B2555,5)&amp;"*", [1]cities_output!$A:$C,2,0)),
"")</f>
        <v/>
      </c>
      <c r="K2555" t="str">
        <f>IFERROR(IFERROR(IFERROR(
VLOOKUP("*"&amp;$B2555&amp;"*", [1]cities_output!$A:$C,3,0),
VLOOKUP("*"&amp;LEFT($B2555,5)&amp;"*", [1]cities_output!$A:$C,3,0)),
VLOOKUP("*"&amp;RIGHT($B2555,5)&amp;"*", [1]cities_output!$A:$C,3,0)),
"")</f>
        <v/>
      </c>
      <c r="L2555">
        <v>30</v>
      </c>
      <c r="M2555" t="str">
        <f t="shared" si="78"/>
        <v>second</v>
      </c>
      <c r="N2555">
        <f t="shared" si="79"/>
        <v>30</v>
      </c>
    </row>
    <row r="2556" spans="1:14" x14ac:dyDescent="0.35">
      <c r="A2556" s="1">
        <v>37870.875</v>
      </c>
      <c r="B2556" t="s">
        <v>3120</v>
      </c>
      <c r="C2556" t="s">
        <v>9</v>
      </c>
      <c r="D2556" t="s">
        <v>10</v>
      </c>
      <c r="E2556" t="s">
        <v>79</v>
      </c>
      <c r="F2556" t="s">
        <v>2183</v>
      </c>
      <c r="G2556" t="s">
        <v>3121</v>
      </c>
      <c r="H2556" s="2">
        <v>37901</v>
      </c>
      <c r="I2556" t="str">
        <f>IFERROR(IFERROR(IFERROR(
VLOOKUP("*"&amp;$B2556&amp;"*", [1]cities_output!$A:$C,1,0),
VLOOKUP("*"&amp;LEFT($B2556,5)&amp;"*", [1]cities_output!$A:$C,1,0)),
VLOOKUP("*"&amp;RIGHT($B2556,5)&amp;"*", [1]cities_output!$A:$C,1,0)),
"")</f>
        <v/>
      </c>
      <c r="J2556" t="str">
        <f>IFERROR(IFERROR(IFERROR(
VLOOKUP("*"&amp;$B2556&amp;"*", [1]cities_output!$A:$C,2,0),
VLOOKUP("*"&amp;LEFT($B2556,5)&amp;"*", [1]cities_output!$A:$C,2,0)),
VLOOKUP("*"&amp;RIGHT($B2556,5)&amp;"*", [1]cities_output!$A:$C,2,0)),
"")</f>
        <v/>
      </c>
      <c r="K2556" t="str">
        <f>IFERROR(IFERROR(IFERROR(
VLOOKUP("*"&amp;$B2556&amp;"*", [1]cities_output!$A:$C,3,0),
VLOOKUP("*"&amp;LEFT($B2556,5)&amp;"*", [1]cities_output!$A:$C,3,0)),
VLOOKUP("*"&amp;RIGHT($B2556,5)&amp;"*", [1]cities_output!$A:$C,3,0)),
"")</f>
        <v/>
      </c>
      <c r="L2556">
        <v>30</v>
      </c>
      <c r="M2556" t="str">
        <f t="shared" si="78"/>
        <v>second</v>
      </c>
      <c r="N2556">
        <f t="shared" si="79"/>
        <v>30</v>
      </c>
    </row>
    <row r="2557" spans="1:14" x14ac:dyDescent="0.35">
      <c r="A2557" s="1">
        <v>41815.583333333336</v>
      </c>
      <c r="B2557" t="s">
        <v>1392</v>
      </c>
      <c r="C2557" t="s">
        <v>9</v>
      </c>
      <c r="D2557" t="s">
        <v>10</v>
      </c>
      <c r="E2557" t="s">
        <v>30</v>
      </c>
      <c r="F2557" t="s">
        <v>496</v>
      </c>
      <c r="G2557" t="s">
        <v>1393</v>
      </c>
      <c r="H2557" s="2">
        <v>41831</v>
      </c>
      <c r="I2557" t="str">
        <f>IFERROR(IFERROR(IFERROR(
VLOOKUP("*"&amp;$B2557&amp;"*", [1]cities_output!$A:$C,1,0),
VLOOKUP("*"&amp;LEFT($B2557,5)&amp;"*", [1]cities_output!$A:$C,1,0)),
VLOOKUP("*"&amp;RIGHT($B2557,5)&amp;"*", [1]cities_output!$A:$C,1,0)),
"")</f>
        <v/>
      </c>
      <c r="J2557" t="str">
        <f>IFERROR(IFERROR(IFERROR(
VLOOKUP("*"&amp;$B2557&amp;"*", [1]cities_output!$A:$C,2,0),
VLOOKUP("*"&amp;LEFT($B2557,5)&amp;"*", [1]cities_output!$A:$C,2,0)),
VLOOKUP("*"&amp;RIGHT($B2557,5)&amp;"*", [1]cities_output!$A:$C,2,0)),
"")</f>
        <v/>
      </c>
      <c r="K2557" t="str">
        <f>IFERROR(IFERROR(IFERROR(
VLOOKUP("*"&amp;$B2557&amp;"*", [1]cities_output!$A:$C,3,0),
VLOOKUP("*"&amp;LEFT($B2557,5)&amp;"*", [1]cities_output!$A:$C,3,0)),
VLOOKUP("*"&amp;RIGHT($B2557,5)&amp;"*", [1]cities_output!$A:$C,3,0)),
"")</f>
        <v/>
      </c>
      <c r="L2557" cm="1">
        <f t="array" aca="1" ref="L2557" ca="1">IFERROR(SUMPRODUCT(MID(0&amp;F2557, LARGE(INDEX(ISNUMBER(--MID(F2557, ROW(INDIRECT("1:"&amp;LEN(F2557))), 1)) * ROW(INDIRECT("1:"&amp;LEN(F2557))), 0), ROW(INDIRECT("1:"&amp;LEN(F2557))))+1, 1) * 10^ROW(INDIRECT("1:"&amp;LEN(F2557)))/10),"")</f>
        <v>45</v>
      </c>
      <c r="M2557" t="str">
        <f t="shared" si="78"/>
        <v>minute</v>
      </c>
      <c r="N2557">
        <f t="shared" ca="1" si="79"/>
        <v>2700</v>
      </c>
    </row>
    <row r="2558" spans="1:14" x14ac:dyDescent="0.35">
      <c r="A2558" s="1">
        <v>35200.9375</v>
      </c>
      <c r="B2558" t="s">
        <v>352</v>
      </c>
      <c r="C2558" t="s">
        <v>9</v>
      </c>
      <c r="D2558" t="s">
        <v>10</v>
      </c>
      <c r="E2558" t="s">
        <v>122</v>
      </c>
      <c r="F2558" t="s">
        <v>496</v>
      </c>
      <c r="G2558" t="s">
        <v>3773</v>
      </c>
      <c r="H2558" s="2">
        <v>37334</v>
      </c>
      <c r="I2558" t="str">
        <f>IFERROR(IFERROR(IFERROR(
VLOOKUP("*"&amp;$B2558&amp;"*", [1]cities_output!$A:$C,1,0),
VLOOKUP("*"&amp;LEFT($B2558,5)&amp;"*", [1]cities_output!$A:$C,1,0)),
VLOOKUP("*"&amp;RIGHT($B2558,5)&amp;"*", [1]cities_output!$A:$C,1,0)),
"")</f>
        <v/>
      </c>
      <c r="J2558" t="str">
        <f>IFERROR(IFERROR(IFERROR(
VLOOKUP("*"&amp;$B2558&amp;"*", [1]cities_output!$A:$C,2,0),
VLOOKUP("*"&amp;LEFT($B2558,5)&amp;"*", [1]cities_output!$A:$C,2,0)),
VLOOKUP("*"&amp;RIGHT($B2558,5)&amp;"*", [1]cities_output!$A:$C,2,0)),
"")</f>
        <v/>
      </c>
      <c r="K2558" t="str">
        <f>IFERROR(IFERROR(IFERROR(
VLOOKUP("*"&amp;$B2558&amp;"*", [1]cities_output!$A:$C,3,0),
VLOOKUP("*"&amp;LEFT($B2558,5)&amp;"*", [1]cities_output!$A:$C,3,0)),
VLOOKUP("*"&amp;RIGHT($B2558,5)&amp;"*", [1]cities_output!$A:$C,3,0)),
"")</f>
        <v/>
      </c>
      <c r="L2558" cm="1">
        <f t="array" aca="1" ref="L2558" ca="1">IFERROR(SUMPRODUCT(MID(0&amp;F2558, LARGE(INDEX(ISNUMBER(--MID(F2558, ROW(INDIRECT("1:"&amp;LEN(F2558))), 1)) * ROW(INDIRECT("1:"&amp;LEN(F2558))), 0), ROW(INDIRECT("1:"&amp;LEN(F2558))))+1, 1) * 10^ROW(INDIRECT("1:"&amp;LEN(F2558)))/10),"")</f>
        <v>45</v>
      </c>
      <c r="M2558" t="str">
        <f t="shared" si="78"/>
        <v>minute</v>
      </c>
      <c r="N2558">
        <f t="shared" ca="1" si="79"/>
        <v>2700</v>
      </c>
    </row>
    <row r="2559" spans="1:14" x14ac:dyDescent="0.35">
      <c r="A2559" s="1">
        <v>42429.770833333336</v>
      </c>
      <c r="B2559" t="s">
        <v>1117</v>
      </c>
      <c r="C2559" t="s">
        <v>9</v>
      </c>
      <c r="D2559" t="s">
        <v>10</v>
      </c>
      <c r="F2559" t="s">
        <v>1118</v>
      </c>
      <c r="G2559" t="s">
        <v>1119</v>
      </c>
      <c r="H2559" s="2">
        <v>42433</v>
      </c>
      <c r="I2559" t="str">
        <f>IFERROR(IFERROR(IFERROR(
VLOOKUP("*"&amp;$B2559&amp;"*", [1]cities_output!$A:$C,1,0),
VLOOKUP("*"&amp;LEFT($B2559,5)&amp;"*", [1]cities_output!$A:$C,1,0)),
VLOOKUP("*"&amp;RIGHT($B2559,5)&amp;"*", [1]cities_output!$A:$C,1,0)),
"")</f>
        <v/>
      </c>
      <c r="J2559" t="str">
        <f>IFERROR(IFERROR(IFERROR(
VLOOKUP("*"&amp;$B2559&amp;"*", [1]cities_output!$A:$C,2,0),
VLOOKUP("*"&amp;LEFT($B2559,5)&amp;"*", [1]cities_output!$A:$C,2,0)),
VLOOKUP("*"&amp;RIGHT($B2559,5)&amp;"*", [1]cities_output!$A:$C,2,0)),
"")</f>
        <v/>
      </c>
      <c r="K2559" t="str">
        <f>IFERROR(IFERROR(IFERROR(
VLOOKUP("*"&amp;$B2559&amp;"*", [1]cities_output!$A:$C,3,0),
VLOOKUP("*"&amp;LEFT($B2559,5)&amp;"*", [1]cities_output!$A:$C,3,0)),
VLOOKUP("*"&amp;RIGHT($B2559,5)&amp;"*", [1]cities_output!$A:$C,3,0)),
"")</f>
        <v/>
      </c>
      <c r="L2559" cm="1">
        <f t="array" aca="1" ref="L2559" ca="1">IFERROR(SUMPRODUCT(MID(0&amp;F2559, LARGE(INDEX(ISNUMBER(--MID(F2559, ROW(INDIRECT("1:"&amp;LEN(F2559))), 1)) * ROW(INDIRECT("1:"&amp;LEN(F2559))), 0), ROW(INDIRECT("1:"&amp;LEN(F2559))))+1, 1) * 10^ROW(INDIRECT("1:"&amp;LEN(F2559)))/10),"")</f>
        <v>40</v>
      </c>
      <c r="M2559" t="str">
        <f t="shared" si="78"/>
        <v>minute</v>
      </c>
      <c r="N2559">
        <f t="shared" ca="1" si="79"/>
        <v>2400</v>
      </c>
    </row>
    <row r="2560" spans="1:14" x14ac:dyDescent="0.35">
      <c r="A2560" s="1">
        <v>41973.8125</v>
      </c>
      <c r="B2560" t="s">
        <v>1059</v>
      </c>
      <c r="C2560" t="s">
        <v>9</v>
      </c>
      <c r="D2560" t="s">
        <v>10</v>
      </c>
      <c r="E2560" t="s">
        <v>79</v>
      </c>
      <c r="F2560" t="s">
        <v>561</v>
      </c>
      <c r="G2560" t="s">
        <v>1290</v>
      </c>
      <c r="H2560" s="2">
        <v>41978</v>
      </c>
      <c r="I2560" t="str">
        <f>IFERROR(IFERROR(IFERROR(
VLOOKUP("*"&amp;$B2560&amp;"*", [1]cities_output!$A:$C,1,0),
VLOOKUP("*"&amp;LEFT($B2560,5)&amp;"*", [1]cities_output!$A:$C,1,0)),
VLOOKUP("*"&amp;RIGHT($B2560,5)&amp;"*", [1]cities_output!$A:$C,1,0)),
"")</f>
        <v/>
      </c>
      <c r="J2560" t="str">
        <f>IFERROR(IFERROR(IFERROR(
VLOOKUP("*"&amp;$B2560&amp;"*", [1]cities_output!$A:$C,2,0),
VLOOKUP("*"&amp;LEFT($B2560,5)&amp;"*", [1]cities_output!$A:$C,2,0)),
VLOOKUP("*"&amp;RIGHT($B2560,5)&amp;"*", [1]cities_output!$A:$C,2,0)),
"")</f>
        <v/>
      </c>
      <c r="K2560" t="str">
        <f>IFERROR(IFERROR(IFERROR(
VLOOKUP("*"&amp;$B2560&amp;"*", [1]cities_output!$A:$C,3,0),
VLOOKUP("*"&amp;LEFT($B2560,5)&amp;"*", [1]cities_output!$A:$C,3,0)),
VLOOKUP("*"&amp;RIGHT($B2560,5)&amp;"*", [1]cities_output!$A:$C,3,0)),
"")</f>
        <v/>
      </c>
      <c r="L2560">
        <v>5</v>
      </c>
      <c r="M2560" t="str">
        <f t="shared" si="78"/>
        <v>minute</v>
      </c>
      <c r="N2560">
        <f t="shared" si="79"/>
        <v>300</v>
      </c>
    </row>
    <row r="2561" spans="1:14" x14ac:dyDescent="0.35">
      <c r="A2561" s="1">
        <v>39142.770833333336</v>
      </c>
      <c r="B2561" t="s">
        <v>574</v>
      </c>
      <c r="C2561" t="s">
        <v>9</v>
      </c>
      <c r="D2561" t="s">
        <v>10</v>
      </c>
      <c r="E2561" t="s">
        <v>30</v>
      </c>
      <c r="F2561" t="s">
        <v>561</v>
      </c>
      <c r="G2561" t="s">
        <v>2700</v>
      </c>
      <c r="H2561" s="2">
        <v>39149</v>
      </c>
      <c r="I2561" t="str">
        <f>IFERROR(IFERROR(IFERROR(
VLOOKUP("*"&amp;$B2561&amp;"*", [1]cities_output!$A:$C,1,0),
VLOOKUP("*"&amp;LEFT($B2561,5)&amp;"*", [1]cities_output!$A:$C,1,0)),
VLOOKUP("*"&amp;RIGHT($B2561,5)&amp;"*", [1]cities_output!$A:$C,1,0)),
"")</f>
        <v/>
      </c>
      <c r="J2561" t="str">
        <f>IFERROR(IFERROR(IFERROR(
VLOOKUP("*"&amp;$B2561&amp;"*", [1]cities_output!$A:$C,2,0),
VLOOKUP("*"&amp;LEFT($B2561,5)&amp;"*", [1]cities_output!$A:$C,2,0)),
VLOOKUP("*"&amp;RIGHT($B2561,5)&amp;"*", [1]cities_output!$A:$C,2,0)),
"")</f>
        <v/>
      </c>
      <c r="K2561" t="str">
        <f>IFERROR(IFERROR(IFERROR(
VLOOKUP("*"&amp;$B2561&amp;"*", [1]cities_output!$A:$C,3,0),
VLOOKUP("*"&amp;LEFT($B2561,5)&amp;"*", [1]cities_output!$A:$C,3,0)),
VLOOKUP("*"&amp;RIGHT($B2561,5)&amp;"*", [1]cities_output!$A:$C,3,0)),
"")</f>
        <v/>
      </c>
      <c r="L2561">
        <v>5</v>
      </c>
      <c r="M2561" t="str">
        <f t="shared" si="78"/>
        <v>minute</v>
      </c>
      <c r="N2561">
        <f t="shared" si="79"/>
        <v>300</v>
      </c>
    </row>
    <row r="2562" spans="1:14" x14ac:dyDescent="0.35">
      <c r="A2562" s="1">
        <v>38298.701388888891</v>
      </c>
      <c r="B2562" t="s">
        <v>2969</v>
      </c>
      <c r="C2562" t="s">
        <v>9</v>
      </c>
      <c r="D2562" t="s">
        <v>10</v>
      </c>
      <c r="E2562" t="s">
        <v>704</v>
      </c>
      <c r="F2562" t="s">
        <v>492</v>
      </c>
      <c r="G2562" t="s">
        <v>2970</v>
      </c>
      <c r="H2562" s="2">
        <v>38300</v>
      </c>
      <c r="I2562" t="str">
        <f>IFERROR(IFERROR(IFERROR(
VLOOKUP("*"&amp;$B2562&amp;"*", [1]cities_output!$A:$C,1,0),
VLOOKUP("*"&amp;LEFT($B2562,5)&amp;"*", [1]cities_output!$A:$C,1,0)),
VLOOKUP("*"&amp;RIGHT($B2562,5)&amp;"*", [1]cities_output!$A:$C,1,0)),
"")</f>
        <v/>
      </c>
      <c r="J2562" t="str">
        <f>IFERROR(IFERROR(IFERROR(
VLOOKUP("*"&amp;$B2562&amp;"*", [1]cities_output!$A:$C,2,0),
VLOOKUP("*"&amp;LEFT($B2562,5)&amp;"*", [1]cities_output!$A:$C,2,0)),
VLOOKUP("*"&amp;RIGHT($B2562,5)&amp;"*", [1]cities_output!$A:$C,2,0)),
"")</f>
        <v/>
      </c>
      <c r="K2562" t="str">
        <f>IFERROR(IFERROR(IFERROR(
VLOOKUP("*"&amp;$B2562&amp;"*", [1]cities_output!$A:$C,3,0),
VLOOKUP("*"&amp;LEFT($B2562,5)&amp;"*", [1]cities_output!$A:$C,3,0)),
VLOOKUP("*"&amp;RIGHT($B2562,5)&amp;"*", [1]cities_output!$A:$C,3,0)),
"")</f>
        <v/>
      </c>
      <c r="L2562" cm="1">
        <f t="array" aca="1" ref="L2562" ca="1">IFERROR(SUMPRODUCT(MID(0&amp;F2562, LARGE(INDEX(ISNUMBER(--MID(F2562, ROW(INDIRECT("1:"&amp;LEN(F2562))), 1)) * ROW(INDIRECT("1:"&amp;LEN(F2562))), 0), ROW(INDIRECT("1:"&amp;LEN(F2562))))+1, 1) * 10^ROW(INDIRECT("1:"&amp;LEN(F2562)))/10),"")</f>
        <v>35</v>
      </c>
      <c r="M2562" t="str">
        <f t="shared" ref="M2562:M2625" si="80">IF(ISNUMBER(SEARCH("min",F2562))=TRUE,"minute",
IF(ISNUMBER(SEARCH("sec",F2562))=TRUE,"second",
IF(ISNUMBER(SEARCH("hour",F2562))=TRUE,"hour",
IF(ISNUMBER(SEARCH("hr",F2562))=TRUE,"hour",""))))</f>
        <v>minute</v>
      </c>
      <c r="N2562">
        <f t="shared" ref="N2562:N2625" ca="1" si="81">IF(M2562="second",L2562, IF(M2562="minute",L2562*60, IF(M2562="hour",L2562*3600, "")))</f>
        <v>2100</v>
      </c>
    </row>
    <row r="2563" spans="1:14" x14ac:dyDescent="0.35">
      <c r="A2563" s="1">
        <v>37792.875</v>
      </c>
      <c r="B2563" t="s">
        <v>3137</v>
      </c>
      <c r="C2563" t="s">
        <v>9</v>
      </c>
      <c r="D2563" t="s">
        <v>10</v>
      </c>
      <c r="E2563" t="s">
        <v>70</v>
      </c>
      <c r="F2563" t="s">
        <v>3138</v>
      </c>
      <c r="G2563" t="s">
        <v>3139</v>
      </c>
      <c r="H2563" s="2">
        <v>37818</v>
      </c>
      <c r="I2563" t="str">
        <f>IFERROR(IFERROR(IFERROR(
VLOOKUP("*"&amp;$B2563&amp;"*", [1]cities_output!$A:$C,1,0),
VLOOKUP("*"&amp;LEFT($B2563,5)&amp;"*", [1]cities_output!$A:$C,1,0)),
VLOOKUP("*"&amp;RIGHT($B2563,5)&amp;"*", [1]cities_output!$A:$C,1,0)),
"")</f>
        <v/>
      </c>
      <c r="J2563" t="str">
        <f>IFERROR(IFERROR(IFERROR(
VLOOKUP("*"&amp;$B2563&amp;"*", [1]cities_output!$A:$C,2,0),
VLOOKUP("*"&amp;LEFT($B2563,5)&amp;"*", [1]cities_output!$A:$C,2,0)),
VLOOKUP("*"&amp;RIGHT($B2563,5)&amp;"*", [1]cities_output!$A:$C,2,0)),
"")</f>
        <v/>
      </c>
      <c r="K2563" t="str">
        <f>IFERROR(IFERROR(IFERROR(
VLOOKUP("*"&amp;$B2563&amp;"*", [1]cities_output!$A:$C,3,0),
VLOOKUP("*"&amp;LEFT($B2563,5)&amp;"*", [1]cities_output!$A:$C,3,0)),
VLOOKUP("*"&amp;RIGHT($B2563,5)&amp;"*", [1]cities_output!$A:$C,3,0)),
"")</f>
        <v/>
      </c>
      <c r="L2563">
        <v>20</v>
      </c>
      <c r="M2563" t="str">
        <f t="shared" si="80"/>
        <v>second</v>
      </c>
      <c r="N2563">
        <f t="shared" si="81"/>
        <v>20</v>
      </c>
    </row>
    <row r="2564" spans="1:14" x14ac:dyDescent="0.35">
      <c r="A2564" s="1">
        <v>38298.701388888891</v>
      </c>
      <c r="B2564" t="s">
        <v>2969</v>
      </c>
      <c r="C2564" t="s">
        <v>9</v>
      </c>
      <c r="D2564" t="s">
        <v>10</v>
      </c>
      <c r="E2564" t="s">
        <v>704</v>
      </c>
      <c r="F2564" t="s">
        <v>110</v>
      </c>
      <c r="G2564" t="s">
        <v>2971</v>
      </c>
      <c r="H2564" s="2">
        <v>38300</v>
      </c>
      <c r="I2564" t="str">
        <f>IFERROR(IFERROR(IFERROR(
VLOOKUP("*"&amp;$B2564&amp;"*", [1]cities_output!$A:$C,1,0),
VLOOKUP("*"&amp;LEFT($B2564,5)&amp;"*", [1]cities_output!$A:$C,1,0)),
VLOOKUP("*"&amp;RIGHT($B2564,5)&amp;"*", [1]cities_output!$A:$C,1,0)),
"")</f>
        <v/>
      </c>
      <c r="J2564" t="str">
        <f>IFERROR(IFERROR(IFERROR(
VLOOKUP("*"&amp;$B2564&amp;"*", [1]cities_output!$A:$C,2,0),
VLOOKUP("*"&amp;LEFT($B2564,5)&amp;"*", [1]cities_output!$A:$C,2,0)),
VLOOKUP("*"&amp;RIGHT($B2564,5)&amp;"*", [1]cities_output!$A:$C,2,0)),
"")</f>
        <v/>
      </c>
      <c r="K2564" t="str">
        <f>IFERROR(IFERROR(IFERROR(
VLOOKUP("*"&amp;$B2564&amp;"*", [1]cities_output!$A:$C,3,0),
VLOOKUP("*"&amp;LEFT($B2564,5)&amp;"*", [1]cities_output!$A:$C,3,0)),
VLOOKUP("*"&amp;RIGHT($B2564,5)&amp;"*", [1]cities_output!$A:$C,3,0)),
"")</f>
        <v/>
      </c>
      <c r="L2564" cm="1">
        <f t="array" aca="1" ref="L2564" ca="1">IFERROR(SUMPRODUCT(MID(0&amp;F2564, LARGE(INDEX(ISNUMBER(--MID(F2564, ROW(INDIRECT("1:"&amp;LEN(F2564))), 1)) * ROW(INDIRECT("1:"&amp;LEN(F2564))), 0), ROW(INDIRECT("1:"&amp;LEN(F2564))))+1, 1) * 10^ROW(INDIRECT("1:"&amp;LEN(F2564)))/10),"")</f>
        <v>30</v>
      </c>
      <c r="M2564" t="str">
        <f t="shared" si="80"/>
        <v>minute</v>
      </c>
      <c r="N2564">
        <f t="shared" ca="1" si="81"/>
        <v>1800</v>
      </c>
    </row>
    <row r="2565" spans="1:14" x14ac:dyDescent="0.35">
      <c r="A2565" s="1">
        <v>37813.03125</v>
      </c>
      <c r="B2565" t="s">
        <v>2605</v>
      </c>
      <c r="C2565" t="s">
        <v>9</v>
      </c>
      <c r="D2565" t="s">
        <v>10</v>
      </c>
      <c r="E2565" t="s">
        <v>44</v>
      </c>
      <c r="F2565" t="s">
        <v>3132</v>
      </c>
      <c r="G2565" t="s">
        <v>3133</v>
      </c>
      <c r="H2565" s="2">
        <v>38597</v>
      </c>
      <c r="I2565" t="str">
        <f>IFERROR(IFERROR(IFERROR(
VLOOKUP("*"&amp;$B2565&amp;"*", [1]cities_output!$A:$C,1,0),
VLOOKUP("*"&amp;LEFT($B2565,5)&amp;"*", [1]cities_output!$A:$C,1,0)),
VLOOKUP("*"&amp;RIGHT($B2565,5)&amp;"*", [1]cities_output!$A:$C,1,0)),
"")</f>
        <v/>
      </c>
      <c r="J2565" t="str">
        <f>IFERROR(IFERROR(IFERROR(
VLOOKUP("*"&amp;$B2565&amp;"*", [1]cities_output!$A:$C,2,0),
VLOOKUP("*"&amp;LEFT($B2565,5)&amp;"*", [1]cities_output!$A:$C,2,0)),
VLOOKUP("*"&amp;RIGHT($B2565,5)&amp;"*", [1]cities_output!$A:$C,2,0)),
"")</f>
        <v/>
      </c>
      <c r="K2565" t="str">
        <f>IFERROR(IFERROR(IFERROR(
VLOOKUP("*"&amp;$B2565&amp;"*", [1]cities_output!$A:$C,3,0),
VLOOKUP("*"&amp;LEFT($B2565,5)&amp;"*", [1]cities_output!$A:$C,3,0)),
VLOOKUP("*"&amp;RIGHT($B2565,5)&amp;"*", [1]cities_output!$A:$C,3,0)),
"")</f>
        <v/>
      </c>
      <c r="L2565" cm="1">
        <f t="array" aca="1" ref="L2565" ca="1">IFERROR(SUMPRODUCT(MID(0&amp;F2565, LARGE(INDEX(ISNUMBER(--MID(F2565, ROW(INDIRECT("1:"&amp;LEN(F2565))), 1)) * ROW(INDIRECT("1:"&amp;LEN(F2565))), 0), ROW(INDIRECT("1:"&amp;LEN(F2565))))+1, 1) * 10^ROW(INDIRECT("1:"&amp;LEN(F2565)))/10),"")</f>
        <v>30</v>
      </c>
      <c r="M2565" t="str">
        <f t="shared" si="80"/>
        <v>minute</v>
      </c>
      <c r="N2565">
        <f t="shared" ca="1" si="81"/>
        <v>1800</v>
      </c>
    </row>
    <row r="2566" spans="1:14" x14ac:dyDescent="0.35">
      <c r="A2566" s="1">
        <v>36809.854166666664</v>
      </c>
      <c r="B2566" t="s">
        <v>3385</v>
      </c>
      <c r="C2566" t="s">
        <v>9</v>
      </c>
      <c r="D2566" t="s">
        <v>10</v>
      </c>
      <c r="E2566" t="s">
        <v>11</v>
      </c>
      <c r="F2566" t="s">
        <v>3386</v>
      </c>
      <c r="G2566" t="s">
        <v>3387</v>
      </c>
      <c r="H2566" s="2">
        <v>36862</v>
      </c>
      <c r="I2566" t="str">
        <f>IFERROR(IFERROR(IFERROR(
VLOOKUP("*"&amp;$B2566&amp;"*", [1]cities_output!$A:$C,1,0),
VLOOKUP("*"&amp;LEFT($B2566,5)&amp;"*", [1]cities_output!$A:$C,1,0)),
VLOOKUP("*"&amp;RIGHT($B2566,5)&amp;"*", [1]cities_output!$A:$C,1,0)),
"")</f>
        <v/>
      </c>
      <c r="J2566" t="str">
        <f>IFERROR(IFERROR(IFERROR(
VLOOKUP("*"&amp;$B2566&amp;"*", [1]cities_output!$A:$C,2,0),
VLOOKUP("*"&amp;LEFT($B2566,5)&amp;"*", [1]cities_output!$A:$C,2,0)),
VLOOKUP("*"&amp;RIGHT($B2566,5)&amp;"*", [1]cities_output!$A:$C,2,0)),
"")</f>
        <v/>
      </c>
      <c r="K2566" t="str">
        <f>IFERROR(IFERROR(IFERROR(
VLOOKUP("*"&amp;$B2566&amp;"*", [1]cities_output!$A:$C,3,0),
VLOOKUP("*"&amp;LEFT($B2566,5)&amp;"*", [1]cities_output!$A:$C,3,0)),
VLOOKUP("*"&amp;RIGHT($B2566,5)&amp;"*", [1]cities_output!$A:$C,3,0)),
"")</f>
        <v/>
      </c>
      <c r="L2566" cm="1">
        <f t="array" aca="1" ref="L2566" ca="1">IFERROR(SUMPRODUCT(MID(0&amp;F2566, LARGE(INDEX(ISNUMBER(--MID(F2566, ROW(INDIRECT("1:"&amp;LEN(F2566))), 1)) * ROW(INDIRECT("1:"&amp;LEN(F2566))), 0), ROW(INDIRECT("1:"&amp;LEN(F2566))))+1, 1) * 10^ROW(INDIRECT("1:"&amp;LEN(F2566)))/10),"")</f>
        <v>30</v>
      </c>
      <c r="M2566" t="str">
        <f t="shared" si="80"/>
        <v>minute</v>
      </c>
      <c r="N2566">
        <f t="shared" ca="1" si="81"/>
        <v>1800</v>
      </c>
    </row>
    <row r="2567" spans="1:14" x14ac:dyDescent="0.35">
      <c r="A2567" s="1">
        <v>25175.083333333332</v>
      </c>
      <c r="B2567" t="s">
        <v>4041</v>
      </c>
      <c r="C2567" t="s">
        <v>9</v>
      </c>
      <c r="D2567" t="s">
        <v>10</v>
      </c>
      <c r="E2567" t="s">
        <v>44</v>
      </c>
      <c r="F2567" t="s">
        <v>110</v>
      </c>
      <c r="G2567" t="s">
        <v>4042</v>
      </c>
      <c r="H2567" s="2">
        <v>36510</v>
      </c>
      <c r="I2567" t="str">
        <f>IFERROR(IFERROR(IFERROR(
VLOOKUP("*"&amp;$B2567&amp;"*", [1]cities_output!$A:$C,1,0),
VLOOKUP("*"&amp;LEFT($B2567,5)&amp;"*", [1]cities_output!$A:$C,1,0)),
VLOOKUP("*"&amp;RIGHT($B2567,5)&amp;"*", [1]cities_output!$A:$C,1,0)),
"")</f>
        <v/>
      </c>
      <c r="J2567" t="str">
        <f>IFERROR(IFERROR(IFERROR(
VLOOKUP("*"&amp;$B2567&amp;"*", [1]cities_output!$A:$C,2,0),
VLOOKUP("*"&amp;LEFT($B2567,5)&amp;"*", [1]cities_output!$A:$C,2,0)),
VLOOKUP("*"&amp;RIGHT($B2567,5)&amp;"*", [1]cities_output!$A:$C,2,0)),
"")</f>
        <v/>
      </c>
      <c r="K2567" t="str">
        <f>IFERROR(IFERROR(IFERROR(
VLOOKUP("*"&amp;$B2567&amp;"*", [1]cities_output!$A:$C,3,0),
VLOOKUP("*"&amp;LEFT($B2567,5)&amp;"*", [1]cities_output!$A:$C,3,0)),
VLOOKUP("*"&amp;RIGHT($B2567,5)&amp;"*", [1]cities_output!$A:$C,3,0)),
"")</f>
        <v/>
      </c>
      <c r="L2567" cm="1">
        <f t="array" aca="1" ref="L2567" ca="1">IFERROR(SUMPRODUCT(MID(0&amp;F2567, LARGE(INDEX(ISNUMBER(--MID(F2567, ROW(INDIRECT("1:"&amp;LEN(F2567))), 1)) * ROW(INDIRECT("1:"&amp;LEN(F2567))), 0), ROW(INDIRECT("1:"&amp;LEN(F2567))))+1, 1) * 10^ROW(INDIRECT("1:"&amp;LEN(F2567)))/10),"")</f>
        <v>30</v>
      </c>
      <c r="M2567" t="str">
        <f t="shared" si="80"/>
        <v>minute</v>
      </c>
      <c r="N2567">
        <f t="shared" ca="1" si="81"/>
        <v>1800</v>
      </c>
    </row>
    <row r="2568" spans="1:14" x14ac:dyDescent="0.35">
      <c r="A2568" s="1">
        <v>44489.916666666664</v>
      </c>
      <c r="B2568" t="s">
        <v>231</v>
      </c>
      <c r="C2568" t="s">
        <v>9</v>
      </c>
      <c r="D2568" t="s">
        <v>10</v>
      </c>
      <c r="E2568" t="s">
        <v>79</v>
      </c>
      <c r="F2568" t="s">
        <v>232</v>
      </c>
      <c r="G2568" t="s">
        <v>233</v>
      </c>
      <c r="H2568" s="2">
        <v>44624</v>
      </c>
      <c r="I2568" t="str">
        <f>IFERROR(IFERROR(IFERROR(
VLOOKUP("*"&amp;$B2568&amp;"*", [1]cities_output!$A:$C,1,0),
VLOOKUP("*"&amp;LEFT($B2568,5)&amp;"*", [1]cities_output!$A:$C,1,0)),
VLOOKUP("*"&amp;RIGHT($B2568,5)&amp;"*", [1]cities_output!$A:$C,1,0)),
"")</f>
        <v/>
      </c>
      <c r="J2568" t="str">
        <f>IFERROR(IFERROR(IFERROR(
VLOOKUP("*"&amp;$B2568&amp;"*", [1]cities_output!$A:$C,2,0),
VLOOKUP("*"&amp;LEFT($B2568,5)&amp;"*", [1]cities_output!$A:$C,2,0)),
VLOOKUP("*"&amp;RIGHT($B2568,5)&amp;"*", [1]cities_output!$A:$C,2,0)),
"")</f>
        <v/>
      </c>
      <c r="K2568" t="str">
        <f>IFERROR(IFERROR(IFERROR(
VLOOKUP("*"&amp;$B2568&amp;"*", [1]cities_output!$A:$C,3,0),
VLOOKUP("*"&amp;LEFT($B2568,5)&amp;"*", [1]cities_output!$A:$C,3,0)),
VLOOKUP("*"&amp;RIGHT($B2568,5)&amp;"*", [1]cities_output!$A:$C,3,0)),
"")</f>
        <v/>
      </c>
      <c r="L2568">
        <v>15</v>
      </c>
      <c r="M2568" t="str">
        <f t="shared" si="80"/>
        <v>second</v>
      </c>
      <c r="N2568">
        <f t="shared" si="81"/>
        <v>15</v>
      </c>
    </row>
    <row r="2569" spans="1:14" x14ac:dyDescent="0.35">
      <c r="A2569" s="1">
        <v>40488.6875</v>
      </c>
      <c r="B2569" t="s">
        <v>2107</v>
      </c>
      <c r="C2569" t="s">
        <v>9</v>
      </c>
      <c r="D2569" t="s">
        <v>10</v>
      </c>
      <c r="E2569" t="s">
        <v>11</v>
      </c>
      <c r="F2569" t="s">
        <v>526</v>
      </c>
      <c r="G2569" t="s">
        <v>2108</v>
      </c>
      <c r="H2569" s="2">
        <v>40503</v>
      </c>
      <c r="I2569" t="str">
        <f>IFERROR(IFERROR(IFERROR(
VLOOKUP("*"&amp;$B2569&amp;"*", [1]cities_output!$A:$C,1,0),
VLOOKUP("*"&amp;LEFT($B2569,5)&amp;"*", [1]cities_output!$A:$C,1,0)),
VLOOKUP("*"&amp;RIGHT($B2569,5)&amp;"*", [1]cities_output!$A:$C,1,0)),
"")</f>
        <v/>
      </c>
      <c r="J2569" t="str">
        <f>IFERROR(IFERROR(IFERROR(
VLOOKUP("*"&amp;$B2569&amp;"*", [1]cities_output!$A:$C,2,0),
VLOOKUP("*"&amp;LEFT($B2569,5)&amp;"*", [1]cities_output!$A:$C,2,0)),
VLOOKUP("*"&amp;RIGHT($B2569,5)&amp;"*", [1]cities_output!$A:$C,2,0)),
"")</f>
        <v/>
      </c>
      <c r="K2569" t="str">
        <f>IFERROR(IFERROR(IFERROR(
VLOOKUP("*"&amp;$B2569&amp;"*", [1]cities_output!$A:$C,3,0),
VLOOKUP("*"&amp;LEFT($B2569,5)&amp;"*", [1]cities_output!$A:$C,3,0)),
VLOOKUP("*"&amp;RIGHT($B2569,5)&amp;"*", [1]cities_output!$A:$C,3,0)),
"")</f>
        <v/>
      </c>
      <c r="L2569">
        <v>15</v>
      </c>
      <c r="M2569" t="str">
        <f t="shared" si="80"/>
        <v>second</v>
      </c>
      <c r="N2569">
        <f t="shared" si="81"/>
        <v>15</v>
      </c>
    </row>
    <row r="2570" spans="1:14" x14ac:dyDescent="0.35">
      <c r="A2570" s="1">
        <v>38662.826388888891</v>
      </c>
      <c r="B2570" t="s">
        <v>2850</v>
      </c>
      <c r="C2570" t="s">
        <v>9</v>
      </c>
      <c r="D2570" t="s">
        <v>10</v>
      </c>
      <c r="E2570" t="s">
        <v>82</v>
      </c>
      <c r="F2570" t="s">
        <v>526</v>
      </c>
      <c r="G2570" t="s">
        <v>2851</v>
      </c>
      <c r="H2570" s="2">
        <v>38664</v>
      </c>
      <c r="I2570" t="str">
        <f>IFERROR(IFERROR(IFERROR(
VLOOKUP("*"&amp;$B2570&amp;"*", [1]cities_output!$A:$C,1,0),
VLOOKUP("*"&amp;LEFT($B2570,5)&amp;"*", [1]cities_output!$A:$C,1,0)),
VLOOKUP("*"&amp;RIGHT($B2570,5)&amp;"*", [1]cities_output!$A:$C,1,0)),
"")</f>
        <v/>
      </c>
      <c r="J2570" t="str">
        <f>IFERROR(IFERROR(IFERROR(
VLOOKUP("*"&amp;$B2570&amp;"*", [1]cities_output!$A:$C,2,0),
VLOOKUP("*"&amp;LEFT($B2570,5)&amp;"*", [1]cities_output!$A:$C,2,0)),
VLOOKUP("*"&amp;RIGHT($B2570,5)&amp;"*", [1]cities_output!$A:$C,2,0)),
"")</f>
        <v/>
      </c>
      <c r="K2570" t="str">
        <f>IFERROR(IFERROR(IFERROR(
VLOOKUP("*"&amp;$B2570&amp;"*", [1]cities_output!$A:$C,3,0),
VLOOKUP("*"&amp;LEFT($B2570,5)&amp;"*", [1]cities_output!$A:$C,3,0)),
VLOOKUP("*"&amp;RIGHT($B2570,5)&amp;"*", [1]cities_output!$A:$C,3,0)),
"")</f>
        <v/>
      </c>
      <c r="L2570">
        <v>15</v>
      </c>
      <c r="M2570" t="str">
        <f t="shared" si="80"/>
        <v>second</v>
      </c>
      <c r="N2570">
        <f t="shared" si="81"/>
        <v>15</v>
      </c>
    </row>
    <row r="2571" spans="1:14" x14ac:dyDescent="0.35">
      <c r="A2571" s="1">
        <v>35615.895833333336</v>
      </c>
      <c r="B2571" t="s">
        <v>3695</v>
      </c>
      <c r="C2571" t="s">
        <v>9</v>
      </c>
      <c r="D2571" t="s">
        <v>10</v>
      </c>
      <c r="E2571" t="s">
        <v>11</v>
      </c>
      <c r="F2571" t="s">
        <v>526</v>
      </c>
      <c r="G2571" t="s">
        <v>3696</v>
      </c>
      <c r="H2571" s="2">
        <v>36064</v>
      </c>
      <c r="I2571" t="str">
        <f>IFERROR(IFERROR(IFERROR(
VLOOKUP("*"&amp;$B2571&amp;"*", [1]cities_output!$A:$C,1,0),
VLOOKUP("*"&amp;LEFT($B2571,5)&amp;"*", [1]cities_output!$A:$C,1,0)),
VLOOKUP("*"&amp;RIGHT($B2571,5)&amp;"*", [1]cities_output!$A:$C,1,0)),
"")</f>
        <v/>
      </c>
      <c r="J2571" t="str">
        <f>IFERROR(IFERROR(IFERROR(
VLOOKUP("*"&amp;$B2571&amp;"*", [1]cities_output!$A:$C,2,0),
VLOOKUP("*"&amp;LEFT($B2571,5)&amp;"*", [1]cities_output!$A:$C,2,0)),
VLOOKUP("*"&amp;RIGHT($B2571,5)&amp;"*", [1]cities_output!$A:$C,2,0)),
"")</f>
        <v/>
      </c>
      <c r="K2571" t="str">
        <f>IFERROR(IFERROR(IFERROR(
VLOOKUP("*"&amp;$B2571&amp;"*", [1]cities_output!$A:$C,3,0),
VLOOKUP("*"&amp;LEFT($B2571,5)&amp;"*", [1]cities_output!$A:$C,3,0)),
VLOOKUP("*"&amp;RIGHT($B2571,5)&amp;"*", [1]cities_output!$A:$C,3,0)),
"")</f>
        <v/>
      </c>
      <c r="L2571">
        <v>15</v>
      </c>
      <c r="M2571" t="str">
        <f t="shared" si="80"/>
        <v>second</v>
      </c>
      <c r="N2571">
        <f t="shared" si="81"/>
        <v>15</v>
      </c>
    </row>
    <row r="2572" spans="1:14" x14ac:dyDescent="0.35">
      <c r="A2572" s="1">
        <v>43436.255555555559</v>
      </c>
      <c r="B2572" t="s">
        <v>710</v>
      </c>
      <c r="C2572" t="s">
        <v>9</v>
      </c>
      <c r="D2572" t="s">
        <v>10</v>
      </c>
      <c r="E2572" t="s">
        <v>11</v>
      </c>
      <c r="F2572" t="s">
        <v>696</v>
      </c>
      <c r="G2572" t="s">
        <v>711</v>
      </c>
      <c r="H2572" s="2">
        <v>44673</v>
      </c>
      <c r="I2572" t="str">
        <f>IFERROR(IFERROR(IFERROR(
VLOOKUP("*"&amp;$B2572&amp;"*", [1]cities_output!$A:$C,1,0),
VLOOKUP("*"&amp;LEFT($B2572,5)&amp;"*", [1]cities_output!$A:$C,1,0)),
VLOOKUP("*"&amp;RIGHT($B2572,5)&amp;"*", [1]cities_output!$A:$C,1,0)),
"")</f>
        <v/>
      </c>
      <c r="J2572" t="str">
        <f>IFERROR(IFERROR(IFERROR(
VLOOKUP("*"&amp;$B2572&amp;"*", [1]cities_output!$A:$C,2,0),
VLOOKUP("*"&amp;LEFT($B2572,5)&amp;"*", [1]cities_output!$A:$C,2,0)),
VLOOKUP("*"&amp;RIGHT($B2572,5)&amp;"*", [1]cities_output!$A:$C,2,0)),
"")</f>
        <v/>
      </c>
      <c r="K2572" t="str">
        <f>IFERROR(IFERROR(IFERROR(
VLOOKUP("*"&amp;$B2572&amp;"*", [1]cities_output!$A:$C,3,0),
VLOOKUP("*"&amp;LEFT($B2572,5)&amp;"*", [1]cities_output!$A:$C,3,0)),
VLOOKUP("*"&amp;RIGHT($B2572,5)&amp;"*", [1]cities_output!$A:$C,3,0)),
"")</f>
        <v/>
      </c>
      <c r="L2572">
        <v>2</v>
      </c>
      <c r="M2572" t="str">
        <f t="shared" si="80"/>
        <v>minute</v>
      </c>
      <c r="N2572">
        <f t="shared" si="81"/>
        <v>120</v>
      </c>
    </row>
    <row r="2573" spans="1:14" x14ac:dyDescent="0.35">
      <c r="A2573" s="1">
        <v>39184.958333333336</v>
      </c>
      <c r="B2573" t="s">
        <v>1890</v>
      </c>
      <c r="C2573" t="s">
        <v>9</v>
      </c>
      <c r="D2573" t="s">
        <v>10</v>
      </c>
      <c r="E2573" t="s">
        <v>70</v>
      </c>
      <c r="F2573" t="s">
        <v>696</v>
      </c>
      <c r="G2573" t="s">
        <v>2675</v>
      </c>
      <c r="H2573" s="2">
        <v>39199</v>
      </c>
      <c r="I2573" t="str">
        <f>IFERROR(IFERROR(IFERROR(
VLOOKUP("*"&amp;$B2573&amp;"*", [1]cities_output!$A:$C,1,0),
VLOOKUP("*"&amp;LEFT($B2573,5)&amp;"*", [1]cities_output!$A:$C,1,0)),
VLOOKUP("*"&amp;RIGHT($B2573,5)&amp;"*", [1]cities_output!$A:$C,1,0)),
"")</f>
        <v/>
      </c>
      <c r="J2573" t="str">
        <f>IFERROR(IFERROR(IFERROR(
VLOOKUP("*"&amp;$B2573&amp;"*", [1]cities_output!$A:$C,2,0),
VLOOKUP("*"&amp;LEFT($B2573,5)&amp;"*", [1]cities_output!$A:$C,2,0)),
VLOOKUP("*"&amp;RIGHT($B2573,5)&amp;"*", [1]cities_output!$A:$C,2,0)),
"")</f>
        <v/>
      </c>
      <c r="K2573" t="str">
        <f>IFERROR(IFERROR(IFERROR(
VLOOKUP("*"&amp;$B2573&amp;"*", [1]cities_output!$A:$C,3,0),
VLOOKUP("*"&amp;LEFT($B2573,5)&amp;"*", [1]cities_output!$A:$C,3,0)),
VLOOKUP("*"&amp;RIGHT($B2573,5)&amp;"*", [1]cities_output!$A:$C,3,0)),
"")</f>
        <v/>
      </c>
      <c r="L2573">
        <v>2</v>
      </c>
      <c r="M2573" t="str">
        <f t="shared" si="80"/>
        <v>minute</v>
      </c>
      <c r="N2573">
        <f t="shared" si="81"/>
        <v>120</v>
      </c>
    </row>
    <row r="2574" spans="1:14" x14ac:dyDescent="0.35">
      <c r="A2574" s="1">
        <v>38510.3125</v>
      </c>
      <c r="B2574" t="s">
        <v>2458</v>
      </c>
      <c r="C2574" t="s">
        <v>9</v>
      </c>
      <c r="D2574" t="s">
        <v>10</v>
      </c>
      <c r="E2574" t="s">
        <v>79</v>
      </c>
      <c r="F2574" t="s">
        <v>2911</v>
      </c>
      <c r="G2574" t="s">
        <v>2912</v>
      </c>
      <c r="H2574" s="2">
        <v>38523</v>
      </c>
      <c r="I2574" t="str">
        <f>IFERROR(IFERROR(IFERROR(
VLOOKUP("*"&amp;$B2574&amp;"*", [1]cities_output!$A:$C,1,0),
VLOOKUP("*"&amp;LEFT($B2574,5)&amp;"*", [1]cities_output!$A:$C,1,0)),
VLOOKUP("*"&amp;RIGHT($B2574,5)&amp;"*", [1]cities_output!$A:$C,1,0)),
"")</f>
        <v/>
      </c>
      <c r="J2574" t="str">
        <f>IFERROR(IFERROR(IFERROR(
VLOOKUP("*"&amp;$B2574&amp;"*", [1]cities_output!$A:$C,2,0),
VLOOKUP("*"&amp;LEFT($B2574,5)&amp;"*", [1]cities_output!$A:$C,2,0)),
VLOOKUP("*"&amp;RIGHT($B2574,5)&amp;"*", [1]cities_output!$A:$C,2,0)),
"")</f>
        <v/>
      </c>
      <c r="K2574" t="str">
        <f>IFERROR(IFERROR(IFERROR(
VLOOKUP("*"&amp;$B2574&amp;"*", [1]cities_output!$A:$C,3,0),
VLOOKUP("*"&amp;LEFT($B2574,5)&amp;"*", [1]cities_output!$A:$C,3,0)),
VLOOKUP("*"&amp;RIGHT($B2574,5)&amp;"*", [1]cities_output!$A:$C,3,0)),
"")</f>
        <v/>
      </c>
      <c r="L2574">
        <v>2</v>
      </c>
      <c r="M2574" t="str">
        <f t="shared" si="80"/>
        <v>minute</v>
      </c>
      <c r="N2574">
        <f t="shared" si="81"/>
        <v>120</v>
      </c>
    </row>
    <row r="2575" spans="1:14" x14ac:dyDescent="0.35">
      <c r="A2575" s="1">
        <v>44872.145833333336</v>
      </c>
      <c r="B2575" t="s">
        <v>25</v>
      </c>
      <c r="C2575" t="s">
        <v>9</v>
      </c>
      <c r="D2575" t="s">
        <v>10</v>
      </c>
      <c r="E2575" t="s">
        <v>26</v>
      </c>
      <c r="F2575" t="s">
        <v>27</v>
      </c>
      <c r="G2575" t="s">
        <v>28</v>
      </c>
      <c r="H2575" s="2">
        <v>44917</v>
      </c>
      <c r="I2575" t="str">
        <f>IFERROR(IFERROR(IFERROR(
VLOOKUP("*"&amp;$B2575&amp;"*", [1]cities_output!$A:$C,1,0),
VLOOKUP("*"&amp;LEFT($B2575,5)&amp;"*", [1]cities_output!$A:$C,1,0)),
VLOOKUP("*"&amp;RIGHT($B2575,5)&amp;"*", [1]cities_output!$A:$C,1,0)),
"")</f>
        <v/>
      </c>
      <c r="J2575" t="str">
        <f>IFERROR(IFERROR(IFERROR(
VLOOKUP("*"&amp;$B2575&amp;"*", [1]cities_output!$A:$C,2,0),
VLOOKUP("*"&amp;LEFT($B2575,5)&amp;"*", [1]cities_output!$A:$C,2,0)),
VLOOKUP("*"&amp;RIGHT($B2575,5)&amp;"*", [1]cities_output!$A:$C,2,0)),
"")</f>
        <v/>
      </c>
      <c r="K2575" t="str">
        <f>IFERROR(IFERROR(IFERROR(
VLOOKUP("*"&amp;$B2575&amp;"*", [1]cities_output!$A:$C,3,0),
VLOOKUP("*"&amp;LEFT($B2575,5)&amp;"*", [1]cities_output!$A:$C,3,0)),
VLOOKUP("*"&amp;RIGHT($B2575,5)&amp;"*", [1]cities_output!$A:$C,3,0)),
"")</f>
        <v/>
      </c>
      <c r="L2575" cm="1">
        <f t="array" aca="1" ref="L2575" ca="1">IFERROR(SUMPRODUCT(MID(0&amp;F2575, LARGE(INDEX(ISNUMBER(--MID(F2575, ROW(INDIRECT("1:"&amp;LEN(F2575))), 1)) * ROW(INDIRECT("1:"&amp;LEN(F2575))), 0), ROW(INDIRECT("1:"&amp;LEN(F2575))))+1, 1) * 10^ROW(INDIRECT("1:"&amp;LEN(F2575)))/10),"")</f>
        <v>20</v>
      </c>
      <c r="M2575" t="str">
        <f t="shared" si="80"/>
        <v>minute</v>
      </c>
      <c r="N2575">
        <f t="shared" ca="1" si="81"/>
        <v>1200</v>
      </c>
    </row>
    <row r="2576" spans="1:14" x14ac:dyDescent="0.35">
      <c r="A2576" s="1">
        <v>43895.791666666664</v>
      </c>
      <c r="B2576" t="s">
        <v>452</v>
      </c>
      <c r="C2576" t="s">
        <v>9</v>
      </c>
      <c r="D2576" t="s">
        <v>10</v>
      </c>
      <c r="E2576" t="s">
        <v>11</v>
      </c>
      <c r="F2576" t="s">
        <v>255</v>
      </c>
      <c r="G2576" t="s">
        <v>453</v>
      </c>
      <c r="H2576" s="2">
        <v>43930</v>
      </c>
      <c r="I2576" t="str">
        <f>IFERROR(IFERROR(IFERROR(
VLOOKUP("*"&amp;$B2576&amp;"*", [1]cities_output!$A:$C,1,0),
VLOOKUP("*"&amp;LEFT($B2576,5)&amp;"*", [1]cities_output!$A:$C,1,0)),
VLOOKUP("*"&amp;RIGHT($B2576,5)&amp;"*", [1]cities_output!$A:$C,1,0)),
"")</f>
        <v/>
      </c>
      <c r="J2576" t="str">
        <f>IFERROR(IFERROR(IFERROR(
VLOOKUP("*"&amp;$B2576&amp;"*", [1]cities_output!$A:$C,2,0),
VLOOKUP("*"&amp;LEFT($B2576,5)&amp;"*", [1]cities_output!$A:$C,2,0)),
VLOOKUP("*"&amp;RIGHT($B2576,5)&amp;"*", [1]cities_output!$A:$C,2,0)),
"")</f>
        <v/>
      </c>
      <c r="K2576" t="str">
        <f>IFERROR(IFERROR(IFERROR(
VLOOKUP("*"&amp;$B2576&amp;"*", [1]cities_output!$A:$C,3,0),
VLOOKUP("*"&amp;LEFT($B2576,5)&amp;"*", [1]cities_output!$A:$C,3,0)),
VLOOKUP("*"&amp;RIGHT($B2576,5)&amp;"*", [1]cities_output!$A:$C,3,0)),
"")</f>
        <v/>
      </c>
      <c r="L2576" cm="1">
        <f t="array" aca="1" ref="L2576" ca="1">IFERROR(SUMPRODUCT(MID(0&amp;F2576, LARGE(INDEX(ISNUMBER(--MID(F2576, ROW(INDIRECT("1:"&amp;LEN(F2576))), 1)) * ROW(INDIRECT("1:"&amp;LEN(F2576))), 0), ROW(INDIRECT("1:"&amp;LEN(F2576))))+1, 1) * 10^ROW(INDIRECT("1:"&amp;LEN(F2576)))/10),"")</f>
        <v>20</v>
      </c>
      <c r="M2576" t="str">
        <f t="shared" si="80"/>
        <v>minute</v>
      </c>
      <c r="N2576">
        <f t="shared" ca="1" si="81"/>
        <v>1200</v>
      </c>
    </row>
    <row r="2577" spans="1:14" x14ac:dyDescent="0.35">
      <c r="A2577" s="1">
        <v>41249.791666666664</v>
      </c>
      <c r="B2577" t="s">
        <v>914</v>
      </c>
      <c r="C2577" t="s">
        <v>9</v>
      </c>
      <c r="D2577" t="s">
        <v>10</v>
      </c>
      <c r="E2577" t="s">
        <v>82</v>
      </c>
      <c r="F2577" t="s">
        <v>255</v>
      </c>
      <c r="G2577" t="s">
        <v>1647</v>
      </c>
      <c r="H2577" s="2">
        <v>41263</v>
      </c>
      <c r="I2577" t="str">
        <f>IFERROR(IFERROR(IFERROR(
VLOOKUP("*"&amp;$B2577&amp;"*", [1]cities_output!$A:$C,1,0),
VLOOKUP("*"&amp;LEFT($B2577,5)&amp;"*", [1]cities_output!$A:$C,1,0)),
VLOOKUP("*"&amp;RIGHT($B2577,5)&amp;"*", [1]cities_output!$A:$C,1,0)),
"")</f>
        <v/>
      </c>
      <c r="J2577" t="str">
        <f>IFERROR(IFERROR(IFERROR(
VLOOKUP("*"&amp;$B2577&amp;"*", [1]cities_output!$A:$C,2,0),
VLOOKUP("*"&amp;LEFT($B2577,5)&amp;"*", [1]cities_output!$A:$C,2,0)),
VLOOKUP("*"&amp;RIGHT($B2577,5)&amp;"*", [1]cities_output!$A:$C,2,0)),
"")</f>
        <v/>
      </c>
      <c r="K2577" t="str">
        <f>IFERROR(IFERROR(IFERROR(
VLOOKUP("*"&amp;$B2577&amp;"*", [1]cities_output!$A:$C,3,0),
VLOOKUP("*"&amp;LEFT($B2577,5)&amp;"*", [1]cities_output!$A:$C,3,0)),
VLOOKUP("*"&amp;RIGHT($B2577,5)&amp;"*", [1]cities_output!$A:$C,3,0)),
"")</f>
        <v/>
      </c>
      <c r="L2577" cm="1">
        <f t="array" aca="1" ref="L2577" ca="1">IFERROR(SUMPRODUCT(MID(0&amp;F2577, LARGE(INDEX(ISNUMBER(--MID(F2577, ROW(INDIRECT("1:"&amp;LEN(F2577))), 1)) * ROW(INDIRECT("1:"&amp;LEN(F2577))), 0), ROW(INDIRECT("1:"&amp;LEN(F2577))))+1, 1) * 10^ROW(INDIRECT("1:"&amp;LEN(F2577)))/10),"")</f>
        <v>20</v>
      </c>
      <c r="M2577" t="str">
        <f t="shared" si="80"/>
        <v>minute</v>
      </c>
      <c r="N2577">
        <f t="shared" ca="1" si="81"/>
        <v>1200</v>
      </c>
    </row>
    <row r="2578" spans="1:14" x14ac:dyDescent="0.35">
      <c r="A2578" s="1">
        <v>39447.833333333336</v>
      </c>
      <c r="B2578" t="s">
        <v>2563</v>
      </c>
      <c r="C2578" t="s">
        <v>9</v>
      </c>
      <c r="D2578" t="s">
        <v>10</v>
      </c>
      <c r="E2578" t="s">
        <v>11</v>
      </c>
      <c r="F2578" t="s">
        <v>255</v>
      </c>
      <c r="G2578" t="s">
        <v>2564</v>
      </c>
      <c r="H2578" s="2">
        <v>40281</v>
      </c>
      <c r="I2578" t="str">
        <f>IFERROR(IFERROR(IFERROR(
VLOOKUP("*"&amp;$B2578&amp;"*", [1]cities_output!$A:$C,1,0),
VLOOKUP("*"&amp;LEFT($B2578,5)&amp;"*", [1]cities_output!$A:$C,1,0)),
VLOOKUP("*"&amp;RIGHT($B2578,5)&amp;"*", [1]cities_output!$A:$C,1,0)),
"")</f>
        <v/>
      </c>
      <c r="J2578" t="str">
        <f>IFERROR(IFERROR(IFERROR(
VLOOKUP("*"&amp;$B2578&amp;"*", [1]cities_output!$A:$C,2,0),
VLOOKUP("*"&amp;LEFT($B2578,5)&amp;"*", [1]cities_output!$A:$C,2,0)),
VLOOKUP("*"&amp;RIGHT($B2578,5)&amp;"*", [1]cities_output!$A:$C,2,0)),
"")</f>
        <v/>
      </c>
      <c r="K2578" t="str">
        <f>IFERROR(IFERROR(IFERROR(
VLOOKUP("*"&amp;$B2578&amp;"*", [1]cities_output!$A:$C,3,0),
VLOOKUP("*"&amp;LEFT($B2578,5)&amp;"*", [1]cities_output!$A:$C,3,0)),
VLOOKUP("*"&amp;RIGHT($B2578,5)&amp;"*", [1]cities_output!$A:$C,3,0)),
"")</f>
        <v/>
      </c>
      <c r="L2578" cm="1">
        <f t="array" aca="1" ref="L2578" ca="1">IFERROR(SUMPRODUCT(MID(0&amp;F2578, LARGE(INDEX(ISNUMBER(--MID(F2578, ROW(INDIRECT("1:"&amp;LEN(F2578))), 1)) * ROW(INDIRECT("1:"&amp;LEN(F2578))), 0), ROW(INDIRECT("1:"&amp;LEN(F2578))))+1, 1) * 10^ROW(INDIRECT("1:"&amp;LEN(F2578)))/10),"")</f>
        <v>20</v>
      </c>
      <c r="M2578" t="str">
        <f t="shared" si="80"/>
        <v>minute</v>
      </c>
      <c r="N2578">
        <f t="shared" ca="1" si="81"/>
        <v>1200</v>
      </c>
    </row>
    <row r="2579" spans="1:14" x14ac:dyDescent="0.35">
      <c r="A2579" s="1">
        <v>38863.125</v>
      </c>
      <c r="B2579" t="s">
        <v>2799</v>
      </c>
      <c r="C2579" t="s">
        <v>9</v>
      </c>
      <c r="D2579" t="s">
        <v>10</v>
      </c>
      <c r="E2579" t="s">
        <v>70</v>
      </c>
      <c r="F2579" t="s">
        <v>255</v>
      </c>
      <c r="G2579" t="s">
        <v>2800</v>
      </c>
      <c r="H2579" s="2">
        <v>38914</v>
      </c>
      <c r="I2579" t="str">
        <f>IFERROR(IFERROR(IFERROR(
VLOOKUP("*"&amp;$B2579&amp;"*", [1]cities_output!$A:$C,1,0),
VLOOKUP("*"&amp;LEFT($B2579,5)&amp;"*", [1]cities_output!$A:$C,1,0)),
VLOOKUP("*"&amp;RIGHT($B2579,5)&amp;"*", [1]cities_output!$A:$C,1,0)),
"")</f>
        <v/>
      </c>
      <c r="J2579" t="str">
        <f>IFERROR(IFERROR(IFERROR(
VLOOKUP("*"&amp;$B2579&amp;"*", [1]cities_output!$A:$C,2,0),
VLOOKUP("*"&amp;LEFT($B2579,5)&amp;"*", [1]cities_output!$A:$C,2,0)),
VLOOKUP("*"&amp;RIGHT($B2579,5)&amp;"*", [1]cities_output!$A:$C,2,0)),
"")</f>
        <v/>
      </c>
      <c r="K2579" t="str">
        <f>IFERROR(IFERROR(IFERROR(
VLOOKUP("*"&amp;$B2579&amp;"*", [1]cities_output!$A:$C,3,0),
VLOOKUP("*"&amp;LEFT($B2579,5)&amp;"*", [1]cities_output!$A:$C,3,0)),
VLOOKUP("*"&amp;RIGHT($B2579,5)&amp;"*", [1]cities_output!$A:$C,3,0)),
"")</f>
        <v/>
      </c>
      <c r="L2579" cm="1">
        <f t="array" aca="1" ref="L2579" ca="1">IFERROR(SUMPRODUCT(MID(0&amp;F2579, LARGE(INDEX(ISNUMBER(--MID(F2579, ROW(INDIRECT("1:"&amp;LEN(F2579))), 1)) * ROW(INDIRECT("1:"&amp;LEN(F2579))), 0), ROW(INDIRECT("1:"&amp;LEN(F2579))))+1, 1) * 10^ROW(INDIRECT("1:"&amp;LEN(F2579)))/10),"")</f>
        <v>20</v>
      </c>
      <c r="M2579" t="str">
        <f t="shared" si="80"/>
        <v>minute</v>
      </c>
      <c r="N2579">
        <f t="shared" ca="1" si="81"/>
        <v>1200</v>
      </c>
    </row>
    <row r="2580" spans="1:14" x14ac:dyDescent="0.35">
      <c r="A2580" s="1">
        <v>38016.895833333336</v>
      </c>
      <c r="B2580" t="s">
        <v>352</v>
      </c>
      <c r="C2580" t="s">
        <v>9</v>
      </c>
      <c r="D2580" t="s">
        <v>10</v>
      </c>
      <c r="E2580" t="s">
        <v>76</v>
      </c>
      <c r="F2580" t="s">
        <v>255</v>
      </c>
      <c r="G2580" t="s">
        <v>3066</v>
      </c>
      <c r="H2580" s="2">
        <v>38017</v>
      </c>
      <c r="I2580" t="str">
        <f>IFERROR(IFERROR(IFERROR(
VLOOKUP("*"&amp;$B2580&amp;"*", [1]cities_output!$A:$C,1,0),
VLOOKUP("*"&amp;LEFT($B2580,5)&amp;"*", [1]cities_output!$A:$C,1,0)),
VLOOKUP("*"&amp;RIGHT($B2580,5)&amp;"*", [1]cities_output!$A:$C,1,0)),
"")</f>
        <v/>
      </c>
      <c r="J2580" t="str">
        <f>IFERROR(IFERROR(IFERROR(
VLOOKUP("*"&amp;$B2580&amp;"*", [1]cities_output!$A:$C,2,0),
VLOOKUP("*"&amp;LEFT($B2580,5)&amp;"*", [1]cities_output!$A:$C,2,0)),
VLOOKUP("*"&amp;RIGHT($B2580,5)&amp;"*", [1]cities_output!$A:$C,2,0)),
"")</f>
        <v/>
      </c>
      <c r="K2580" t="str">
        <f>IFERROR(IFERROR(IFERROR(
VLOOKUP("*"&amp;$B2580&amp;"*", [1]cities_output!$A:$C,3,0),
VLOOKUP("*"&amp;LEFT($B2580,5)&amp;"*", [1]cities_output!$A:$C,3,0)),
VLOOKUP("*"&amp;RIGHT($B2580,5)&amp;"*", [1]cities_output!$A:$C,3,0)),
"")</f>
        <v/>
      </c>
      <c r="L2580" cm="1">
        <f t="array" aca="1" ref="L2580" ca="1">IFERROR(SUMPRODUCT(MID(0&amp;F2580, LARGE(INDEX(ISNUMBER(--MID(F2580, ROW(INDIRECT("1:"&amp;LEN(F2580))), 1)) * ROW(INDIRECT("1:"&amp;LEN(F2580))), 0), ROW(INDIRECT("1:"&amp;LEN(F2580))))+1, 1) * 10^ROW(INDIRECT("1:"&amp;LEN(F2580)))/10),"")</f>
        <v>20</v>
      </c>
      <c r="M2580" t="str">
        <f t="shared" si="80"/>
        <v>minute</v>
      </c>
      <c r="N2580">
        <f t="shared" ca="1" si="81"/>
        <v>1200</v>
      </c>
    </row>
    <row r="2581" spans="1:14" x14ac:dyDescent="0.35">
      <c r="A2581" s="1">
        <v>36356.84375</v>
      </c>
      <c r="B2581" t="s">
        <v>1338</v>
      </c>
      <c r="C2581" t="s">
        <v>9</v>
      </c>
      <c r="D2581" t="s">
        <v>10</v>
      </c>
      <c r="E2581" t="s">
        <v>79</v>
      </c>
      <c r="F2581" t="s">
        <v>255</v>
      </c>
      <c r="G2581" t="s">
        <v>3552</v>
      </c>
      <c r="H2581" s="2">
        <v>42011</v>
      </c>
      <c r="I2581" t="str">
        <f>IFERROR(IFERROR(IFERROR(
VLOOKUP("*"&amp;$B2581&amp;"*", [1]cities_output!$A:$C,1,0),
VLOOKUP("*"&amp;LEFT($B2581,5)&amp;"*", [1]cities_output!$A:$C,1,0)),
VLOOKUP("*"&amp;RIGHT($B2581,5)&amp;"*", [1]cities_output!$A:$C,1,0)),
"")</f>
        <v/>
      </c>
      <c r="J2581" t="str">
        <f>IFERROR(IFERROR(IFERROR(
VLOOKUP("*"&amp;$B2581&amp;"*", [1]cities_output!$A:$C,2,0),
VLOOKUP("*"&amp;LEFT($B2581,5)&amp;"*", [1]cities_output!$A:$C,2,0)),
VLOOKUP("*"&amp;RIGHT($B2581,5)&amp;"*", [1]cities_output!$A:$C,2,0)),
"")</f>
        <v/>
      </c>
      <c r="K2581" t="str">
        <f>IFERROR(IFERROR(IFERROR(
VLOOKUP("*"&amp;$B2581&amp;"*", [1]cities_output!$A:$C,3,0),
VLOOKUP("*"&amp;LEFT($B2581,5)&amp;"*", [1]cities_output!$A:$C,3,0)),
VLOOKUP("*"&amp;RIGHT($B2581,5)&amp;"*", [1]cities_output!$A:$C,3,0)),
"")</f>
        <v/>
      </c>
      <c r="L2581" cm="1">
        <f t="array" aca="1" ref="L2581" ca="1">IFERROR(SUMPRODUCT(MID(0&amp;F2581, LARGE(INDEX(ISNUMBER(--MID(F2581, ROW(INDIRECT("1:"&amp;LEN(F2581))), 1)) * ROW(INDIRECT("1:"&amp;LEN(F2581))), 0), ROW(INDIRECT("1:"&amp;LEN(F2581))))+1, 1) * 10^ROW(INDIRECT("1:"&amp;LEN(F2581)))/10),"")</f>
        <v>20</v>
      </c>
      <c r="M2581" t="str">
        <f t="shared" si="80"/>
        <v>minute</v>
      </c>
      <c r="N2581">
        <f t="shared" ca="1" si="81"/>
        <v>1200</v>
      </c>
    </row>
    <row r="2582" spans="1:14" x14ac:dyDescent="0.35">
      <c r="A2582" s="1">
        <v>32819.8125</v>
      </c>
      <c r="B2582" t="s">
        <v>3860</v>
      </c>
      <c r="C2582" t="s">
        <v>9</v>
      </c>
      <c r="D2582" t="s">
        <v>10</v>
      </c>
      <c r="E2582" t="s">
        <v>30</v>
      </c>
      <c r="F2582" t="s">
        <v>2017</v>
      </c>
      <c r="G2582" t="s">
        <v>3861</v>
      </c>
      <c r="H2582" s="2">
        <v>37215</v>
      </c>
      <c r="I2582" t="str">
        <f>IFERROR(IFERROR(IFERROR(
VLOOKUP("*"&amp;$B2582&amp;"*", [1]cities_output!$A:$C,1,0),
VLOOKUP("*"&amp;LEFT($B2582,5)&amp;"*", [1]cities_output!$A:$C,1,0)),
VLOOKUP("*"&amp;RIGHT($B2582,5)&amp;"*", [1]cities_output!$A:$C,1,0)),
"")</f>
        <v/>
      </c>
      <c r="J2582" t="str">
        <f>IFERROR(IFERROR(IFERROR(
VLOOKUP("*"&amp;$B2582&amp;"*", [1]cities_output!$A:$C,2,0),
VLOOKUP("*"&amp;LEFT($B2582,5)&amp;"*", [1]cities_output!$A:$C,2,0)),
VLOOKUP("*"&amp;RIGHT($B2582,5)&amp;"*", [1]cities_output!$A:$C,2,0)),
"")</f>
        <v/>
      </c>
      <c r="K2582" t="str">
        <f>IFERROR(IFERROR(IFERROR(
VLOOKUP("*"&amp;$B2582&amp;"*", [1]cities_output!$A:$C,3,0),
VLOOKUP("*"&amp;LEFT($B2582,5)&amp;"*", [1]cities_output!$A:$C,3,0)),
VLOOKUP("*"&amp;RIGHT($B2582,5)&amp;"*", [1]cities_output!$A:$C,3,0)),
"")</f>
        <v/>
      </c>
      <c r="L2582" cm="1">
        <f t="array" aca="1" ref="L2582" ca="1">IFERROR(SUMPRODUCT(MID(0&amp;F2582, LARGE(INDEX(ISNUMBER(--MID(F2582, ROW(INDIRECT("1:"&amp;LEN(F2582))), 1)) * ROW(INDIRECT("1:"&amp;LEN(F2582))), 0), ROW(INDIRECT("1:"&amp;LEN(F2582))))+1, 1) * 10^ROW(INDIRECT("1:"&amp;LEN(F2582)))/10),"")</f>
        <v>20</v>
      </c>
      <c r="M2582" t="str">
        <f t="shared" si="80"/>
        <v>minute</v>
      </c>
      <c r="N2582">
        <f t="shared" ca="1" si="81"/>
        <v>1200</v>
      </c>
    </row>
    <row r="2583" spans="1:14" x14ac:dyDescent="0.35">
      <c r="A2583" s="1">
        <v>28642.833333333332</v>
      </c>
      <c r="B2583" t="s">
        <v>3163</v>
      </c>
      <c r="C2583" t="s">
        <v>9</v>
      </c>
      <c r="D2583" t="s">
        <v>10</v>
      </c>
      <c r="E2583" t="s">
        <v>11</v>
      </c>
      <c r="F2583" t="s">
        <v>255</v>
      </c>
      <c r="G2583" t="s">
        <v>3985</v>
      </c>
      <c r="H2583" s="2">
        <v>39058</v>
      </c>
      <c r="I2583" t="str">
        <f>IFERROR(IFERROR(IFERROR(
VLOOKUP("*"&amp;$B2583&amp;"*", [1]cities_output!$A:$C,1,0),
VLOOKUP("*"&amp;LEFT($B2583,5)&amp;"*", [1]cities_output!$A:$C,1,0)),
VLOOKUP("*"&amp;RIGHT($B2583,5)&amp;"*", [1]cities_output!$A:$C,1,0)),
"")</f>
        <v/>
      </c>
      <c r="J2583" t="str">
        <f>IFERROR(IFERROR(IFERROR(
VLOOKUP("*"&amp;$B2583&amp;"*", [1]cities_output!$A:$C,2,0),
VLOOKUP("*"&amp;LEFT($B2583,5)&amp;"*", [1]cities_output!$A:$C,2,0)),
VLOOKUP("*"&amp;RIGHT($B2583,5)&amp;"*", [1]cities_output!$A:$C,2,0)),
"")</f>
        <v/>
      </c>
      <c r="K2583" t="str">
        <f>IFERROR(IFERROR(IFERROR(
VLOOKUP("*"&amp;$B2583&amp;"*", [1]cities_output!$A:$C,3,0),
VLOOKUP("*"&amp;LEFT($B2583,5)&amp;"*", [1]cities_output!$A:$C,3,0)),
VLOOKUP("*"&amp;RIGHT($B2583,5)&amp;"*", [1]cities_output!$A:$C,3,0)),
"")</f>
        <v/>
      </c>
      <c r="L2583" cm="1">
        <f t="array" aca="1" ref="L2583" ca="1">IFERROR(SUMPRODUCT(MID(0&amp;F2583, LARGE(INDEX(ISNUMBER(--MID(F2583, ROW(INDIRECT("1:"&amp;LEN(F2583))), 1)) * ROW(INDIRECT("1:"&amp;LEN(F2583))), 0), ROW(INDIRECT("1:"&amp;LEN(F2583))))+1, 1) * 10^ROW(INDIRECT("1:"&amp;LEN(F2583)))/10),"")</f>
        <v>20</v>
      </c>
      <c r="M2583" t="str">
        <f t="shared" si="80"/>
        <v>minute</v>
      </c>
      <c r="N2583">
        <f t="shared" ca="1" si="81"/>
        <v>1200</v>
      </c>
    </row>
    <row r="2584" spans="1:14" x14ac:dyDescent="0.35">
      <c r="A2584" s="1">
        <v>23908.520833333332</v>
      </c>
      <c r="B2584" t="s">
        <v>1023</v>
      </c>
      <c r="C2584" t="s">
        <v>9</v>
      </c>
      <c r="D2584" t="s">
        <v>10</v>
      </c>
      <c r="E2584" t="s">
        <v>51</v>
      </c>
      <c r="F2584" t="s">
        <v>255</v>
      </c>
      <c r="G2584" t="s">
        <v>4061</v>
      </c>
      <c r="H2584" s="2">
        <v>41866</v>
      </c>
      <c r="I2584" t="str">
        <f>IFERROR(IFERROR(IFERROR(
VLOOKUP("*"&amp;$B2584&amp;"*", [1]cities_output!$A:$C,1,0),
VLOOKUP("*"&amp;LEFT($B2584,5)&amp;"*", [1]cities_output!$A:$C,1,0)),
VLOOKUP("*"&amp;RIGHT($B2584,5)&amp;"*", [1]cities_output!$A:$C,1,0)),
"")</f>
        <v/>
      </c>
      <c r="J2584" t="str">
        <f>IFERROR(IFERROR(IFERROR(
VLOOKUP("*"&amp;$B2584&amp;"*", [1]cities_output!$A:$C,2,0),
VLOOKUP("*"&amp;LEFT($B2584,5)&amp;"*", [1]cities_output!$A:$C,2,0)),
VLOOKUP("*"&amp;RIGHT($B2584,5)&amp;"*", [1]cities_output!$A:$C,2,0)),
"")</f>
        <v/>
      </c>
      <c r="K2584" t="str">
        <f>IFERROR(IFERROR(IFERROR(
VLOOKUP("*"&amp;$B2584&amp;"*", [1]cities_output!$A:$C,3,0),
VLOOKUP("*"&amp;LEFT($B2584,5)&amp;"*", [1]cities_output!$A:$C,3,0)),
VLOOKUP("*"&amp;RIGHT($B2584,5)&amp;"*", [1]cities_output!$A:$C,3,0)),
"")</f>
        <v/>
      </c>
      <c r="L2584" cm="1">
        <f t="array" aca="1" ref="L2584" ca="1">IFERROR(SUMPRODUCT(MID(0&amp;F2584, LARGE(INDEX(ISNUMBER(--MID(F2584, ROW(INDIRECT("1:"&amp;LEN(F2584))), 1)) * ROW(INDIRECT("1:"&amp;LEN(F2584))), 0), ROW(INDIRECT("1:"&amp;LEN(F2584))))+1, 1) * 10^ROW(INDIRECT("1:"&amp;LEN(F2584)))/10),"")</f>
        <v>20</v>
      </c>
      <c r="M2584" t="str">
        <f t="shared" si="80"/>
        <v>minute</v>
      </c>
      <c r="N2584">
        <f t="shared" ca="1" si="81"/>
        <v>1200</v>
      </c>
    </row>
    <row r="2585" spans="1:14" x14ac:dyDescent="0.35">
      <c r="A2585" s="1">
        <v>43883.96875</v>
      </c>
      <c r="B2585" t="s">
        <v>459</v>
      </c>
      <c r="C2585" t="s">
        <v>9</v>
      </c>
      <c r="D2585" t="s">
        <v>10</v>
      </c>
      <c r="E2585" t="s">
        <v>11</v>
      </c>
      <c r="F2585" t="s">
        <v>73</v>
      </c>
      <c r="G2585" t="s">
        <v>460</v>
      </c>
      <c r="H2585" s="2">
        <v>43930</v>
      </c>
      <c r="I2585" t="str">
        <f>IFERROR(IFERROR(IFERROR(
VLOOKUP("*"&amp;$B2585&amp;"*", [1]cities_output!$A:$C,1,0),
VLOOKUP("*"&amp;LEFT($B2585,5)&amp;"*", [1]cities_output!$A:$C,1,0)),
VLOOKUP("*"&amp;RIGHT($B2585,5)&amp;"*", [1]cities_output!$A:$C,1,0)),
"")</f>
        <v/>
      </c>
      <c r="J2585" t="str">
        <f>IFERROR(IFERROR(IFERROR(
VLOOKUP("*"&amp;$B2585&amp;"*", [1]cities_output!$A:$C,2,0),
VLOOKUP("*"&amp;LEFT($B2585,5)&amp;"*", [1]cities_output!$A:$C,2,0)),
VLOOKUP("*"&amp;RIGHT($B2585,5)&amp;"*", [1]cities_output!$A:$C,2,0)),
"")</f>
        <v/>
      </c>
      <c r="K2585" t="str">
        <f>IFERROR(IFERROR(IFERROR(
VLOOKUP("*"&amp;$B2585&amp;"*", [1]cities_output!$A:$C,3,0),
VLOOKUP("*"&amp;LEFT($B2585,5)&amp;"*", [1]cities_output!$A:$C,3,0)),
VLOOKUP("*"&amp;RIGHT($B2585,5)&amp;"*", [1]cities_output!$A:$C,3,0)),
"")</f>
        <v/>
      </c>
      <c r="L2585">
        <v>10</v>
      </c>
      <c r="M2585" t="str">
        <f t="shared" si="80"/>
        <v>second</v>
      </c>
      <c r="N2585">
        <f t="shared" si="81"/>
        <v>10</v>
      </c>
    </row>
    <row r="2586" spans="1:14" x14ac:dyDescent="0.35">
      <c r="A2586" s="1">
        <v>38451.041666666664</v>
      </c>
      <c r="B2586" t="s">
        <v>657</v>
      </c>
      <c r="C2586" t="s">
        <v>9</v>
      </c>
      <c r="D2586" t="s">
        <v>10</v>
      </c>
      <c r="E2586" t="s">
        <v>82</v>
      </c>
      <c r="F2586" t="s">
        <v>2933</v>
      </c>
      <c r="G2586" t="s">
        <v>2934</v>
      </c>
      <c r="H2586" s="2">
        <v>38458</v>
      </c>
      <c r="I2586" t="str">
        <f>IFERROR(IFERROR(IFERROR(
VLOOKUP("*"&amp;$B2586&amp;"*", [1]cities_output!$A:$C,1,0),
VLOOKUP("*"&amp;LEFT($B2586,5)&amp;"*", [1]cities_output!$A:$C,1,0)),
VLOOKUP("*"&amp;RIGHT($B2586,5)&amp;"*", [1]cities_output!$A:$C,1,0)),
"")</f>
        <v/>
      </c>
      <c r="J2586" t="str">
        <f>IFERROR(IFERROR(IFERROR(
VLOOKUP("*"&amp;$B2586&amp;"*", [1]cities_output!$A:$C,2,0),
VLOOKUP("*"&amp;LEFT($B2586,5)&amp;"*", [1]cities_output!$A:$C,2,0)),
VLOOKUP("*"&amp;RIGHT($B2586,5)&amp;"*", [1]cities_output!$A:$C,2,0)),
"")</f>
        <v/>
      </c>
      <c r="K2586" t="str">
        <f>IFERROR(IFERROR(IFERROR(
VLOOKUP("*"&amp;$B2586&amp;"*", [1]cities_output!$A:$C,3,0),
VLOOKUP("*"&amp;LEFT($B2586,5)&amp;"*", [1]cities_output!$A:$C,3,0)),
VLOOKUP("*"&amp;RIGHT($B2586,5)&amp;"*", [1]cities_output!$A:$C,3,0)),
"")</f>
        <v/>
      </c>
      <c r="L2586">
        <v>10</v>
      </c>
      <c r="M2586" t="str">
        <f t="shared" si="80"/>
        <v>second</v>
      </c>
      <c r="N2586">
        <f t="shared" si="81"/>
        <v>10</v>
      </c>
    </row>
    <row r="2587" spans="1:14" x14ac:dyDescent="0.35">
      <c r="A2587" s="1">
        <v>39045.854166666664</v>
      </c>
      <c r="B2587" t="s">
        <v>352</v>
      </c>
      <c r="C2587" t="s">
        <v>9</v>
      </c>
      <c r="D2587" t="s">
        <v>10</v>
      </c>
      <c r="E2587" t="s">
        <v>15</v>
      </c>
      <c r="F2587" t="s">
        <v>92</v>
      </c>
      <c r="G2587" t="s">
        <v>2740</v>
      </c>
      <c r="H2587" s="2">
        <v>39065</v>
      </c>
      <c r="I2587" t="str">
        <f>IFERROR(IFERROR(IFERROR(
VLOOKUP("*"&amp;$B2587&amp;"*", [1]cities_output!$A:$C,1,0),
VLOOKUP("*"&amp;LEFT($B2587,5)&amp;"*", [1]cities_output!$A:$C,1,0)),
VLOOKUP("*"&amp;RIGHT($B2587,5)&amp;"*", [1]cities_output!$A:$C,1,0)),
"")</f>
        <v/>
      </c>
      <c r="J2587" t="str">
        <f>IFERROR(IFERROR(IFERROR(
VLOOKUP("*"&amp;$B2587&amp;"*", [1]cities_output!$A:$C,2,0),
VLOOKUP("*"&amp;LEFT($B2587,5)&amp;"*", [1]cities_output!$A:$C,2,0)),
VLOOKUP("*"&amp;RIGHT($B2587,5)&amp;"*", [1]cities_output!$A:$C,2,0)),
"")</f>
        <v/>
      </c>
      <c r="K2587" t="str">
        <f>IFERROR(IFERROR(IFERROR(
VLOOKUP("*"&amp;$B2587&amp;"*", [1]cities_output!$A:$C,3,0),
VLOOKUP("*"&amp;LEFT($B2587,5)&amp;"*", [1]cities_output!$A:$C,3,0)),
VLOOKUP("*"&amp;RIGHT($B2587,5)&amp;"*", [1]cities_output!$A:$C,3,0)),
"")</f>
        <v/>
      </c>
      <c r="L2587" cm="1">
        <f t="array" aca="1" ref="L2587" ca="1">IFERROR(SUMPRODUCT(MID(0&amp;F2587, LARGE(INDEX(ISNUMBER(--MID(F2587, ROW(INDIRECT("1:"&amp;LEN(F2587))), 1)) * ROW(INDIRECT("1:"&amp;LEN(F2587))), 0), ROW(INDIRECT("1:"&amp;LEN(F2587))))+1, 1) * 10^ROW(INDIRECT("1:"&amp;LEN(F2587)))/10),"")</f>
        <v>15</v>
      </c>
      <c r="M2587" t="str">
        <f t="shared" si="80"/>
        <v>minute</v>
      </c>
      <c r="N2587">
        <f t="shared" ca="1" si="81"/>
        <v>900</v>
      </c>
    </row>
    <row r="2588" spans="1:14" x14ac:dyDescent="0.35">
      <c r="A2588" s="1">
        <v>38716.895833333336</v>
      </c>
      <c r="B2588" t="s">
        <v>2842</v>
      </c>
      <c r="C2588" t="s">
        <v>9</v>
      </c>
      <c r="D2588" t="s">
        <v>10</v>
      </c>
      <c r="E2588" t="s">
        <v>11</v>
      </c>
      <c r="F2588" t="s">
        <v>2314</v>
      </c>
      <c r="G2588" t="s">
        <v>2843</v>
      </c>
      <c r="H2588" s="2">
        <v>38914</v>
      </c>
      <c r="I2588" t="str">
        <f>IFERROR(IFERROR(IFERROR(
VLOOKUP("*"&amp;$B2588&amp;"*", [1]cities_output!$A:$C,1,0),
VLOOKUP("*"&amp;LEFT($B2588,5)&amp;"*", [1]cities_output!$A:$C,1,0)),
VLOOKUP("*"&amp;RIGHT($B2588,5)&amp;"*", [1]cities_output!$A:$C,1,0)),
"")</f>
        <v/>
      </c>
      <c r="J2588" t="str">
        <f>IFERROR(IFERROR(IFERROR(
VLOOKUP("*"&amp;$B2588&amp;"*", [1]cities_output!$A:$C,2,0),
VLOOKUP("*"&amp;LEFT($B2588,5)&amp;"*", [1]cities_output!$A:$C,2,0)),
VLOOKUP("*"&amp;RIGHT($B2588,5)&amp;"*", [1]cities_output!$A:$C,2,0)),
"")</f>
        <v/>
      </c>
      <c r="K2588" t="str">
        <f>IFERROR(IFERROR(IFERROR(
VLOOKUP("*"&amp;$B2588&amp;"*", [1]cities_output!$A:$C,3,0),
VLOOKUP("*"&amp;LEFT($B2588,5)&amp;"*", [1]cities_output!$A:$C,3,0)),
VLOOKUP("*"&amp;RIGHT($B2588,5)&amp;"*", [1]cities_output!$A:$C,3,0)),
"")</f>
        <v/>
      </c>
      <c r="L2588" cm="1">
        <f t="array" aca="1" ref="L2588" ca="1">IFERROR(SUMPRODUCT(MID(0&amp;F2588, LARGE(INDEX(ISNUMBER(--MID(F2588, ROW(INDIRECT("1:"&amp;LEN(F2588))), 1)) * ROW(INDIRECT("1:"&amp;LEN(F2588))), 0), ROW(INDIRECT("1:"&amp;LEN(F2588))))+1, 1) * 10^ROW(INDIRECT("1:"&amp;LEN(F2588)))/10),"")</f>
        <v>15</v>
      </c>
      <c r="M2588" t="str">
        <f t="shared" si="80"/>
        <v>minute</v>
      </c>
      <c r="N2588">
        <f t="shared" ca="1" si="81"/>
        <v>900</v>
      </c>
    </row>
    <row r="2589" spans="1:14" x14ac:dyDescent="0.35">
      <c r="A2589" s="1">
        <v>38042.0625</v>
      </c>
      <c r="B2589" t="s">
        <v>3053</v>
      </c>
      <c r="C2589" t="s">
        <v>9</v>
      </c>
      <c r="D2589" t="s">
        <v>10</v>
      </c>
      <c r="E2589" t="s">
        <v>44</v>
      </c>
      <c r="F2589" t="s">
        <v>2541</v>
      </c>
      <c r="G2589" t="s">
        <v>3054</v>
      </c>
      <c r="H2589" s="2">
        <v>38055</v>
      </c>
      <c r="I2589" t="str">
        <f>IFERROR(IFERROR(IFERROR(
VLOOKUP("*"&amp;$B2589&amp;"*", [1]cities_output!$A:$C,1,0),
VLOOKUP("*"&amp;LEFT($B2589,5)&amp;"*", [1]cities_output!$A:$C,1,0)),
VLOOKUP("*"&amp;RIGHT($B2589,5)&amp;"*", [1]cities_output!$A:$C,1,0)),
"")</f>
        <v/>
      </c>
      <c r="J2589" t="str">
        <f>IFERROR(IFERROR(IFERROR(
VLOOKUP("*"&amp;$B2589&amp;"*", [1]cities_output!$A:$C,2,0),
VLOOKUP("*"&amp;LEFT($B2589,5)&amp;"*", [1]cities_output!$A:$C,2,0)),
VLOOKUP("*"&amp;RIGHT($B2589,5)&amp;"*", [1]cities_output!$A:$C,2,0)),
"")</f>
        <v/>
      </c>
      <c r="K2589" t="str">
        <f>IFERROR(IFERROR(IFERROR(
VLOOKUP("*"&amp;$B2589&amp;"*", [1]cities_output!$A:$C,3,0),
VLOOKUP("*"&amp;LEFT($B2589,5)&amp;"*", [1]cities_output!$A:$C,3,0)),
VLOOKUP("*"&amp;RIGHT($B2589,5)&amp;"*", [1]cities_output!$A:$C,3,0)),
"")</f>
        <v/>
      </c>
      <c r="L2589" cm="1">
        <f t="array" aca="1" ref="L2589" ca="1">IFERROR(SUMPRODUCT(MID(0&amp;F2589, LARGE(INDEX(ISNUMBER(--MID(F2589, ROW(INDIRECT("1:"&amp;LEN(F2589))), 1)) * ROW(INDIRECT("1:"&amp;LEN(F2589))), 0), ROW(INDIRECT("1:"&amp;LEN(F2589))))+1, 1) * 10^ROW(INDIRECT("1:"&amp;LEN(F2589)))/10),"")</f>
        <v>15</v>
      </c>
      <c r="M2589" t="str">
        <f t="shared" si="80"/>
        <v>minute</v>
      </c>
      <c r="N2589">
        <f t="shared" ca="1" si="81"/>
        <v>900</v>
      </c>
    </row>
    <row r="2590" spans="1:14" x14ac:dyDescent="0.35">
      <c r="A2590" s="1">
        <v>38027.791666666664</v>
      </c>
      <c r="B2590" t="s">
        <v>3061</v>
      </c>
      <c r="C2590" t="s">
        <v>9</v>
      </c>
      <c r="D2590" t="s">
        <v>10</v>
      </c>
      <c r="E2590" t="s">
        <v>76</v>
      </c>
      <c r="F2590" t="s">
        <v>2314</v>
      </c>
      <c r="G2590" t="s">
        <v>3062</v>
      </c>
      <c r="H2590" s="2">
        <v>38048</v>
      </c>
      <c r="I2590" t="str">
        <f>IFERROR(IFERROR(IFERROR(
VLOOKUP("*"&amp;$B2590&amp;"*", [1]cities_output!$A:$C,1,0),
VLOOKUP("*"&amp;LEFT($B2590,5)&amp;"*", [1]cities_output!$A:$C,1,0)),
VLOOKUP("*"&amp;RIGHT($B2590,5)&amp;"*", [1]cities_output!$A:$C,1,0)),
"")</f>
        <v/>
      </c>
      <c r="J2590" t="str">
        <f>IFERROR(IFERROR(IFERROR(
VLOOKUP("*"&amp;$B2590&amp;"*", [1]cities_output!$A:$C,2,0),
VLOOKUP("*"&amp;LEFT($B2590,5)&amp;"*", [1]cities_output!$A:$C,2,0)),
VLOOKUP("*"&amp;RIGHT($B2590,5)&amp;"*", [1]cities_output!$A:$C,2,0)),
"")</f>
        <v/>
      </c>
      <c r="K2590" t="str">
        <f>IFERROR(IFERROR(IFERROR(
VLOOKUP("*"&amp;$B2590&amp;"*", [1]cities_output!$A:$C,3,0),
VLOOKUP("*"&amp;LEFT($B2590,5)&amp;"*", [1]cities_output!$A:$C,3,0)),
VLOOKUP("*"&amp;RIGHT($B2590,5)&amp;"*", [1]cities_output!$A:$C,3,0)),
"")</f>
        <v/>
      </c>
      <c r="L2590" cm="1">
        <f t="array" aca="1" ref="L2590" ca="1">IFERROR(SUMPRODUCT(MID(0&amp;F2590, LARGE(INDEX(ISNUMBER(--MID(F2590, ROW(INDIRECT("1:"&amp;LEN(F2590))), 1)) * ROW(INDIRECT("1:"&amp;LEN(F2590))), 0), ROW(INDIRECT("1:"&amp;LEN(F2590))))+1, 1) * 10^ROW(INDIRECT("1:"&amp;LEN(F2590)))/10),"")</f>
        <v>15</v>
      </c>
      <c r="M2590" t="str">
        <f t="shared" si="80"/>
        <v>minute</v>
      </c>
      <c r="N2590">
        <f t="shared" ca="1" si="81"/>
        <v>900</v>
      </c>
    </row>
    <row r="2591" spans="1:14" x14ac:dyDescent="0.35">
      <c r="A2591" s="1">
        <v>36923.833333333336</v>
      </c>
      <c r="B2591" t="s">
        <v>3358</v>
      </c>
      <c r="C2591" t="s">
        <v>9</v>
      </c>
      <c r="D2591" t="s">
        <v>10</v>
      </c>
      <c r="E2591" t="s">
        <v>54</v>
      </c>
      <c r="F2591" t="s">
        <v>2541</v>
      </c>
      <c r="G2591" t="s">
        <v>3359</v>
      </c>
      <c r="H2591" s="2">
        <v>36940</v>
      </c>
      <c r="I2591" t="str">
        <f>IFERROR(IFERROR(IFERROR(
VLOOKUP("*"&amp;$B2591&amp;"*", [1]cities_output!$A:$C,1,0),
VLOOKUP("*"&amp;LEFT($B2591,5)&amp;"*", [1]cities_output!$A:$C,1,0)),
VLOOKUP("*"&amp;RIGHT($B2591,5)&amp;"*", [1]cities_output!$A:$C,1,0)),
"")</f>
        <v/>
      </c>
      <c r="J2591" t="str">
        <f>IFERROR(IFERROR(IFERROR(
VLOOKUP("*"&amp;$B2591&amp;"*", [1]cities_output!$A:$C,2,0),
VLOOKUP("*"&amp;LEFT($B2591,5)&amp;"*", [1]cities_output!$A:$C,2,0)),
VLOOKUP("*"&amp;RIGHT($B2591,5)&amp;"*", [1]cities_output!$A:$C,2,0)),
"")</f>
        <v/>
      </c>
      <c r="K2591" t="str">
        <f>IFERROR(IFERROR(IFERROR(
VLOOKUP("*"&amp;$B2591&amp;"*", [1]cities_output!$A:$C,3,0),
VLOOKUP("*"&amp;LEFT($B2591,5)&amp;"*", [1]cities_output!$A:$C,3,0)),
VLOOKUP("*"&amp;RIGHT($B2591,5)&amp;"*", [1]cities_output!$A:$C,3,0)),
"")</f>
        <v/>
      </c>
      <c r="L2591" cm="1">
        <f t="array" aca="1" ref="L2591" ca="1">IFERROR(SUMPRODUCT(MID(0&amp;F2591, LARGE(INDEX(ISNUMBER(--MID(F2591, ROW(INDIRECT("1:"&amp;LEN(F2591))), 1)) * ROW(INDIRECT("1:"&amp;LEN(F2591))), 0), ROW(INDIRECT("1:"&amp;LEN(F2591))))+1, 1) * 10^ROW(INDIRECT("1:"&amp;LEN(F2591)))/10),"")</f>
        <v>15</v>
      </c>
      <c r="M2591" t="str">
        <f t="shared" si="80"/>
        <v>minute</v>
      </c>
      <c r="N2591">
        <f t="shared" ca="1" si="81"/>
        <v>900</v>
      </c>
    </row>
    <row r="2592" spans="1:14" x14ac:dyDescent="0.35">
      <c r="A2592" s="1">
        <v>32431.833333333332</v>
      </c>
      <c r="B2592" t="s">
        <v>2563</v>
      </c>
      <c r="C2592" t="s">
        <v>9</v>
      </c>
      <c r="D2592" t="s">
        <v>10</v>
      </c>
      <c r="E2592" t="s">
        <v>122</v>
      </c>
      <c r="F2592" t="s">
        <v>3838</v>
      </c>
      <c r="G2592" t="s">
        <v>3875</v>
      </c>
      <c r="H2592" s="2">
        <v>38702</v>
      </c>
      <c r="I2592" t="str">
        <f>IFERROR(IFERROR(IFERROR(
VLOOKUP("*"&amp;$B2592&amp;"*", [1]cities_output!$A:$C,1,0),
VLOOKUP("*"&amp;LEFT($B2592,5)&amp;"*", [1]cities_output!$A:$C,1,0)),
VLOOKUP("*"&amp;RIGHT($B2592,5)&amp;"*", [1]cities_output!$A:$C,1,0)),
"")</f>
        <v/>
      </c>
      <c r="J2592" t="str">
        <f>IFERROR(IFERROR(IFERROR(
VLOOKUP("*"&amp;$B2592&amp;"*", [1]cities_output!$A:$C,2,0),
VLOOKUP("*"&amp;LEFT($B2592,5)&amp;"*", [1]cities_output!$A:$C,2,0)),
VLOOKUP("*"&amp;RIGHT($B2592,5)&amp;"*", [1]cities_output!$A:$C,2,0)),
"")</f>
        <v/>
      </c>
      <c r="K2592" t="str">
        <f>IFERROR(IFERROR(IFERROR(
VLOOKUP("*"&amp;$B2592&amp;"*", [1]cities_output!$A:$C,3,0),
VLOOKUP("*"&amp;LEFT($B2592,5)&amp;"*", [1]cities_output!$A:$C,3,0)),
VLOOKUP("*"&amp;RIGHT($B2592,5)&amp;"*", [1]cities_output!$A:$C,3,0)),
"")</f>
        <v/>
      </c>
      <c r="L2592" cm="1">
        <f t="array" aca="1" ref="L2592" ca="1">IFERROR(SUMPRODUCT(MID(0&amp;F2592, LARGE(INDEX(ISNUMBER(--MID(F2592, ROW(INDIRECT("1:"&amp;LEN(F2592))), 1)) * ROW(INDIRECT("1:"&amp;LEN(F2592))), 0), ROW(INDIRECT("1:"&amp;LEN(F2592))))+1, 1) * 10^ROW(INDIRECT("1:"&amp;LEN(F2592)))/10),"")</f>
        <v>15</v>
      </c>
      <c r="M2592" t="str">
        <f t="shared" si="80"/>
        <v>minute</v>
      </c>
      <c r="N2592">
        <f t="shared" ca="1" si="81"/>
        <v>900</v>
      </c>
    </row>
    <row r="2593" spans="1:14" x14ac:dyDescent="0.35">
      <c r="A2593" s="1">
        <v>29813.875</v>
      </c>
      <c r="B2593" t="s">
        <v>3945</v>
      </c>
      <c r="C2593" t="s">
        <v>9</v>
      </c>
      <c r="D2593" t="s">
        <v>10</v>
      </c>
      <c r="E2593" t="s">
        <v>44</v>
      </c>
      <c r="F2593" t="s">
        <v>3946</v>
      </c>
      <c r="G2593" t="s">
        <v>3947</v>
      </c>
      <c r="H2593" s="2">
        <v>39891</v>
      </c>
      <c r="I2593" t="str">
        <f>IFERROR(IFERROR(IFERROR(
VLOOKUP("*"&amp;$B2593&amp;"*", [1]cities_output!$A:$C,1,0),
VLOOKUP("*"&amp;LEFT($B2593,5)&amp;"*", [1]cities_output!$A:$C,1,0)),
VLOOKUP("*"&amp;RIGHT($B2593,5)&amp;"*", [1]cities_output!$A:$C,1,0)),
"")</f>
        <v/>
      </c>
      <c r="J2593" t="str">
        <f>IFERROR(IFERROR(IFERROR(
VLOOKUP("*"&amp;$B2593&amp;"*", [1]cities_output!$A:$C,2,0),
VLOOKUP("*"&amp;LEFT($B2593,5)&amp;"*", [1]cities_output!$A:$C,2,0)),
VLOOKUP("*"&amp;RIGHT($B2593,5)&amp;"*", [1]cities_output!$A:$C,2,0)),
"")</f>
        <v/>
      </c>
      <c r="K2593" t="str">
        <f>IFERROR(IFERROR(IFERROR(
VLOOKUP("*"&amp;$B2593&amp;"*", [1]cities_output!$A:$C,3,0),
VLOOKUP("*"&amp;LEFT($B2593,5)&amp;"*", [1]cities_output!$A:$C,3,0)),
VLOOKUP("*"&amp;RIGHT($B2593,5)&amp;"*", [1]cities_output!$A:$C,3,0)),
"")</f>
        <v/>
      </c>
      <c r="L2593">
        <v>3</v>
      </c>
      <c r="M2593" t="str">
        <f t="shared" si="80"/>
        <v>minute</v>
      </c>
      <c r="N2593">
        <f t="shared" si="81"/>
        <v>180</v>
      </c>
    </row>
    <row r="2594" spans="1:14" x14ac:dyDescent="0.35">
      <c r="A2594" s="1">
        <v>38248.5</v>
      </c>
      <c r="B2594" t="s">
        <v>1733</v>
      </c>
      <c r="C2594" t="s">
        <v>9</v>
      </c>
      <c r="D2594" t="s">
        <v>10</v>
      </c>
      <c r="E2594" t="s">
        <v>44</v>
      </c>
      <c r="F2594" t="s">
        <v>77</v>
      </c>
      <c r="G2594" t="s">
        <v>2982</v>
      </c>
      <c r="H2594" s="2">
        <v>38259</v>
      </c>
      <c r="I2594" t="str">
        <f>IFERROR(IFERROR(IFERROR(
VLOOKUP("*"&amp;$B2594&amp;"*", [1]cities_output!$A:$C,1,0),
VLOOKUP("*"&amp;LEFT($B2594,5)&amp;"*", [1]cities_output!$A:$C,1,0)),
VLOOKUP("*"&amp;RIGHT($B2594,5)&amp;"*", [1]cities_output!$A:$C,1,0)),
"")</f>
        <v/>
      </c>
      <c r="J2594" t="str">
        <f>IFERROR(IFERROR(IFERROR(
VLOOKUP("*"&amp;$B2594&amp;"*", [1]cities_output!$A:$C,2,0),
VLOOKUP("*"&amp;LEFT($B2594,5)&amp;"*", [1]cities_output!$A:$C,2,0)),
VLOOKUP("*"&amp;RIGHT($B2594,5)&amp;"*", [1]cities_output!$A:$C,2,0)),
"")</f>
        <v/>
      </c>
      <c r="K2594" t="str">
        <f>IFERROR(IFERROR(IFERROR(
VLOOKUP("*"&amp;$B2594&amp;"*", [1]cities_output!$A:$C,3,0),
VLOOKUP("*"&amp;LEFT($B2594,5)&amp;"*", [1]cities_output!$A:$C,3,0)),
VLOOKUP("*"&amp;RIGHT($B2594,5)&amp;"*", [1]cities_output!$A:$C,3,0)),
"")</f>
        <v/>
      </c>
      <c r="L2594">
        <v>2</v>
      </c>
      <c r="M2594" t="str">
        <f t="shared" si="80"/>
        <v>minute</v>
      </c>
      <c r="N2594">
        <f t="shared" si="81"/>
        <v>120</v>
      </c>
    </row>
    <row r="2595" spans="1:14" x14ac:dyDescent="0.35">
      <c r="A2595" s="1">
        <v>31397.75</v>
      </c>
      <c r="B2595" t="s">
        <v>231</v>
      </c>
      <c r="C2595" t="s">
        <v>9</v>
      </c>
      <c r="D2595" t="s">
        <v>10</v>
      </c>
      <c r="E2595" t="s">
        <v>15</v>
      </c>
      <c r="F2595" t="s">
        <v>1717</v>
      </c>
      <c r="G2595" t="s">
        <v>3904</v>
      </c>
      <c r="H2595" s="2">
        <v>39245</v>
      </c>
      <c r="I2595" t="str">
        <f>IFERROR(IFERROR(IFERROR(
VLOOKUP("*"&amp;$B2595&amp;"*", [1]cities_output!$A:$C,1,0),
VLOOKUP("*"&amp;LEFT($B2595,5)&amp;"*", [1]cities_output!$A:$C,1,0)),
VLOOKUP("*"&amp;RIGHT($B2595,5)&amp;"*", [1]cities_output!$A:$C,1,0)),
"")</f>
        <v/>
      </c>
      <c r="J2595" t="str">
        <f>IFERROR(IFERROR(IFERROR(
VLOOKUP("*"&amp;$B2595&amp;"*", [1]cities_output!$A:$C,2,0),
VLOOKUP("*"&amp;LEFT($B2595,5)&amp;"*", [1]cities_output!$A:$C,2,0)),
VLOOKUP("*"&amp;RIGHT($B2595,5)&amp;"*", [1]cities_output!$A:$C,2,0)),
"")</f>
        <v/>
      </c>
      <c r="K2595" t="str">
        <f>IFERROR(IFERROR(IFERROR(
VLOOKUP("*"&amp;$B2595&amp;"*", [1]cities_output!$A:$C,3,0),
VLOOKUP("*"&amp;LEFT($B2595,5)&amp;"*", [1]cities_output!$A:$C,3,0)),
VLOOKUP("*"&amp;RIGHT($B2595,5)&amp;"*", [1]cities_output!$A:$C,3,0)),
"")</f>
        <v/>
      </c>
      <c r="L2595" cm="1">
        <f t="array" aca="1" ref="L2595" ca="1">IFERROR(SUMPRODUCT(MID(0&amp;F2595, LARGE(INDEX(ISNUMBER(--MID(F2595, ROW(INDIRECT("1:"&amp;LEN(F2595))), 1)) * ROW(INDIRECT("1:"&amp;LEN(F2595))), 0), ROW(INDIRECT("1:"&amp;LEN(F2595))))+1, 1) * 10^ROW(INDIRECT("1:"&amp;LEN(F2595)))/10),"")</f>
        <v>12</v>
      </c>
      <c r="M2595" t="str">
        <f t="shared" si="80"/>
        <v>minute</v>
      </c>
      <c r="N2595">
        <f t="shared" ca="1" si="81"/>
        <v>720</v>
      </c>
    </row>
    <row r="2596" spans="1:14" x14ac:dyDescent="0.35">
      <c r="A2596" s="1">
        <v>43903.913194444445</v>
      </c>
      <c r="B2596" t="s">
        <v>442</v>
      </c>
      <c r="C2596" t="s">
        <v>9</v>
      </c>
      <c r="D2596" t="s">
        <v>10</v>
      </c>
      <c r="E2596" t="s">
        <v>122</v>
      </c>
      <c r="F2596" t="s">
        <v>217</v>
      </c>
      <c r="G2596" t="s">
        <v>443</v>
      </c>
      <c r="H2596" s="2">
        <v>43966</v>
      </c>
      <c r="I2596" t="str">
        <f>IFERROR(IFERROR(IFERROR(
VLOOKUP("*"&amp;$B2596&amp;"*", [1]cities_output!$A:$C,1,0),
VLOOKUP("*"&amp;LEFT($B2596,5)&amp;"*", [1]cities_output!$A:$C,1,0)),
VLOOKUP("*"&amp;RIGHT($B2596,5)&amp;"*", [1]cities_output!$A:$C,1,0)),
"")</f>
        <v/>
      </c>
      <c r="J2596" t="str">
        <f>IFERROR(IFERROR(IFERROR(
VLOOKUP("*"&amp;$B2596&amp;"*", [1]cities_output!$A:$C,2,0),
VLOOKUP("*"&amp;LEFT($B2596,5)&amp;"*", [1]cities_output!$A:$C,2,0)),
VLOOKUP("*"&amp;RIGHT($B2596,5)&amp;"*", [1]cities_output!$A:$C,2,0)),
"")</f>
        <v/>
      </c>
      <c r="K2596" t="str">
        <f>IFERROR(IFERROR(IFERROR(
VLOOKUP("*"&amp;$B2596&amp;"*", [1]cities_output!$A:$C,3,0),
VLOOKUP("*"&amp;LEFT($B2596,5)&amp;"*", [1]cities_output!$A:$C,3,0)),
VLOOKUP("*"&amp;RIGHT($B2596,5)&amp;"*", [1]cities_output!$A:$C,3,0)),
"")</f>
        <v/>
      </c>
      <c r="L2596" cm="1">
        <f t="array" aca="1" ref="L2596" ca="1">IFERROR(SUMPRODUCT(MID(0&amp;F2596, LARGE(INDEX(ISNUMBER(--MID(F2596, ROW(INDIRECT("1:"&amp;LEN(F2596))), 1)) * ROW(INDIRECT("1:"&amp;LEN(F2596))), 0), ROW(INDIRECT("1:"&amp;LEN(F2596))))+1, 1) * 10^ROW(INDIRECT("1:"&amp;LEN(F2596)))/10),"")</f>
        <v>10</v>
      </c>
      <c r="M2596" t="str">
        <f t="shared" si="80"/>
        <v>minute</v>
      </c>
      <c r="N2596">
        <f t="shared" ca="1" si="81"/>
        <v>600</v>
      </c>
    </row>
    <row r="2597" spans="1:14" x14ac:dyDescent="0.35">
      <c r="A2597" s="1">
        <v>43078.854166666664</v>
      </c>
      <c r="B2597" t="s">
        <v>809</v>
      </c>
      <c r="C2597" t="s">
        <v>9</v>
      </c>
      <c r="D2597" t="s">
        <v>10</v>
      </c>
      <c r="E2597" t="s">
        <v>54</v>
      </c>
      <c r="F2597" t="s">
        <v>217</v>
      </c>
      <c r="G2597" t="s">
        <v>810</v>
      </c>
      <c r="H2597" s="2">
        <v>43083</v>
      </c>
      <c r="I2597" t="str">
        <f>IFERROR(IFERROR(IFERROR(
VLOOKUP("*"&amp;$B2597&amp;"*", [1]cities_output!$A:$C,1,0),
VLOOKUP("*"&amp;LEFT($B2597,5)&amp;"*", [1]cities_output!$A:$C,1,0)),
VLOOKUP("*"&amp;RIGHT($B2597,5)&amp;"*", [1]cities_output!$A:$C,1,0)),
"")</f>
        <v/>
      </c>
      <c r="J2597" t="str">
        <f>IFERROR(IFERROR(IFERROR(
VLOOKUP("*"&amp;$B2597&amp;"*", [1]cities_output!$A:$C,2,0),
VLOOKUP("*"&amp;LEFT($B2597,5)&amp;"*", [1]cities_output!$A:$C,2,0)),
VLOOKUP("*"&amp;RIGHT($B2597,5)&amp;"*", [1]cities_output!$A:$C,2,0)),
"")</f>
        <v/>
      </c>
      <c r="K2597" t="str">
        <f>IFERROR(IFERROR(IFERROR(
VLOOKUP("*"&amp;$B2597&amp;"*", [1]cities_output!$A:$C,3,0),
VLOOKUP("*"&amp;LEFT($B2597,5)&amp;"*", [1]cities_output!$A:$C,3,0)),
VLOOKUP("*"&amp;RIGHT($B2597,5)&amp;"*", [1]cities_output!$A:$C,3,0)),
"")</f>
        <v/>
      </c>
      <c r="L2597" cm="1">
        <f t="array" aca="1" ref="L2597" ca="1">IFERROR(SUMPRODUCT(MID(0&amp;F2597, LARGE(INDEX(ISNUMBER(--MID(F2597, ROW(INDIRECT("1:"&amp;LEN(F2597))), 1)) * ROW(INDIRECT("1:"&amp;LEN(F2597))), 0), ROW(INDIRECT("1:"&amp;LEN(F2597))))+1, 1) * 10^ROW(INDIRECT("1:"&amp;LEN(F2597)))/10),"")</f>
        <v>10</v>
      </c>
      <c r="M2597" t="str">
        <f t="shared" si="80"/>
        <v>minute</v>
      </c>
      <c r="N2597">
        <f t="shared" ca="1" si="81"/>
        <v>600</v>
      </c>
    </row>
    <row r="2598" spans="1:14" x14ac:dyDescent="0.35">
      <c r="A2598" s="1">
        <v>43078.854166666664</v>
      </c>
      <c r="B2598" t="s">
        <v>814</v>
      </c>
      <c r="C2598" t="s">
        <v>9</v>
      </c>
      <c r="D2598" t="s">
        <v>10</v>
      </c>
      <c r="E2598" t="s">
        <v>79</v>
      </c>
      <c r="F2598" t="s">
        <v>217</v>
      </c>
      <c r="G2598" t="s">
        <v>815</v>
      </c>
      <c r="H2598" s="2">
        <v>43079</v>
      </c>
      <c r="I2598" t="str">
        <f>IFERROR(IFERROR(IFERROR(
VLOOKUP("*"&amp;$B2598&amp;"*", [1]cities_output!$A:$C,1,0),
VLOOKUP("*"&amp;LEFT($B2598,5)&amp;"*", [1]cities_output!$A:$C,1,0)),
VLOOKUP("*"&amp;RIGHT($B2598,5)&amp;"*", [1]cities_output!$A:$C,1,0)),
"")</f>
        <v/>
      </c>
      <c r="J2598" t="str">
        <f>IFERROR(IFERROR(IFERROR(
VLOOKUP("*"&amp;$B2598&amp;"*", [1]cities_output!$A:$C,2,0),
VLOOKUP("*"&amp;LEFT($B2598,5)&amp;"*", [1]cities_output!$A:$C,2,0)),
VLOOKUP("*"&amp;RIGHT($B2598,5)&amp;"*", [1]cities_output!$A:$C,2,0)),
"")</f>
        <v/>
      </c>
      <c r="K2598" t="str">
        <f>IFERROR(IFERROR(IFERROR(
VLOOKUP("*"&amp;$B2598&amp;"*", [1]cities_output!$A:$C,3,0),
VLOOKUP("*"&amp;LEFT($B2598,5)&amp;"*", [1]cities_output!$A:$C,3,0)),
VLOOKUP("*"&amp;RIGHT($B2598,5)&amp;"*", [1]cities_output!$A:$C,3,0)),
"")</f>
        <v/>
      </c>
      <c r="L2598" cm="1">
        <f t="array" aca="1" ref="L2598" ca="1">IFERROR(SUMPRODUCT(MID(0&amp;F2598, LARGE(INDEX(ISNUMBER(--MID(F2598, ROW(INDIRECT("1:"&amp;LEN(F2598))), 1)) * ROW(INDIRECT("1:"&amp;LEN(F2598))), 0), ROW(INDIRECT("1:"&amp;LEN(F2598))))+1, 1) * 10^ROW(INDIRECT("1:"&amp;LEN(F2598)))/10),"")</f>
        <v>10</v>
      </c>
      <c r="M2598" t="str">
        <f t="shared" si="80"/>
        <v>minute</v>
      </c>
      <c r="N2598">
        <f t="shared" ca="1" si="81"/>
        <v>600</v>
      </c>
    </row>
    <row r="2599" spans="1:14" x14ac:dyDescent="0.35">
      <c r="A2599" s="1">
        <v>43078.833333333336</v>
      </c>
      <c r="B2599" t="s">
        <v>822</v>
      </c>
      <c r="C2599" t="s">
        <v>9</v>
      </c>
      <c r="D2599" t="s">
        <v>10</v>
      </c>
      <c r="E2599" t="s">
        <v>11</v>
      </c>
      <c r="F2599" t="s">
        <v>217</v>
      </c>
      <c r="G2599" t="s">
        <v>823</v>
      </c>
      <c r="H2599" s="2">
        <v>43079</v>
      </c>
      <c r="I2599" t="str">
        <f>IFERROR(IFERROR(IFERROR(
VLOOKUP("*"&amp;$B2599&amp;"*", [1]cities_output!$A:$C,1,0),
VLOOKUP("*"&amp;LEFT($B2599,5)&amp;"*", [1]cities_output!$A:$C,1,0)),
VLOOKUP("*"&amp;RIGHT($B2599,5)&amp;"*", [1]cities_output!$A:$C,1,0)),
"")</f>
        <v/>
      </c>
      <c r="J2599" t="str">
        <f>IFERROR(IFERROR(IFERROR(
VLOOKUP("*"&amp;$B2599&amp;"*", [1]cities_output!$A:$C,2,0),
VLOOKUP("*"&amp;LEFT($B2599,5)&amp;"*", [1]cities_output!$A:$C,2,0)),
VLOOKUP("*"&amp;RIGHT($B2599,5)&amp;"*", [1]cities_output!$A:$C,2,0)),
"")</f>
        <v/>
      </c>
      <c r="K2599" t="str">
        <f>IFERROR(IFERROR(IFERROR(
VLOOKUP("*"&amp;$B2599&amp;"*", [1]cities_output!$A:$C,3,0),
VLOOKUP("*"&amp;LEFT($B2599,5)&amp;"*", [1]cities_output!$A:$C,3,0)),
VLOOKUP("*"&amp;RIGHT($B2599,5)&amp;"*", [1]cities_output!$A:$C,3,0)),
"")</f>
        <v/>
      </c>
      <c r="L2599" cm="1">
        <f t="array" aca="1" ref="L2599" ca="1">IFERROR(SUMPRODUCT(MID(0&amp;F2599, LARGE(INDEX(ISNUMBER(--MID(F2599, ROW(INDIRECT("1:"&amp;LEN(F2599))), 1)) * ROW(INDIRECT("1:"&amp;LEN(F2599))), 0), ROW(INDIRECT("1:"&amp;LEN(F2599))))+1, 1) * 10^ROW(INDIRECT("1:"&amp;LEN(F2599)))/10),"")</f>
        <v>10</v>
      </c>
      <c r="M2599" t="str">
        <f t="shared" si="80"/>
        <v>minute</v>
      </c>
      <c r="N2599">
        <f t="shared" ca="1" si="81"/>
        <v>600</v>
      </c>
    </row>
    <row r="2600" spans="1:14" x14ac:dyDescent="0.35">
      <c r="A2600" s="1">
        <v>42126.875</v>
      </c>
      <c r="B2600" t="s">
        <v>1241</v>
      </c>
      <c r="C2600" t="s">
        <v>9</v>
      </c>
      <c r="D2600" t="s">
        <v>10</v>
      </c>
      <c r="E2600" t="s">
        <v>652</v>
      </c>
      <c r="F2600" t="s">
        <v>217</v>
      </c>
      <c r="G2600" t="s">
        <v>1242</v>
      </c>
      <c r="H2600" s="2">
        <v>42132</v>
      </c>
      <c r="I2600" t="str">
        <f>IFERROR(IFERROR(IFERROR(
VLOOKUP("*"&amp;$B2600&amp;"*", [1]cities_output!$A:$C,1,0),
VLOOKUP("*"&amp;LEFT($B2600,5)&amp;"*", [1]cities_output!$A:$C,1,0)),
VLOOKUP("*"&amp;RIGHT($B2600,5)&amp;"*", [1]cities_output!$A:$C,1,0)),
"")</f>
        <v/>
      </c>
      <c r="J2600" t="str">
        <f>IFERROR(IFERROR(IFERROR(
VLOOKUP("*"&amp;$B2600&amp;"*", [1]cities_output!$A:$C,2,0),
VLOOKUP("*"&amp;LEFT($B2600,5)&amp;"*", [1]cities_output!$A:$C,2,0)),
VLOOKUP("*"&amp;RIGHT($B2600,5)&amp;"*", [1]cities_output!$A:$C,2,0)),
"")</f>
        <v/>
      </c>
      <c r="K2600" t="str">
        <f>IFERROR(IFERROR(IFERROR(
VLOOKUP("*"&amp;$B2600&amp;"*", [1]cities_output!$A:$C,3,0),
VLOOKUP("*"&amp;LEFT($B2600,5)&amp;"*", [1]cities_output!$A:$C,3,0)),
VLOOKUP("*"&amp;RIGHT($B2600,5)&amp;"*", [1]cities_output!$A:$C,3,0)),
"")</f>
        <v/>
      </c>
      <c r="L2600" cm="1">
        <f t="array" aca="1" ref="L2600" ca="1">IFERROR(SUMPRODUCT(MID(0&amp;F2600, LARGE(INDEX(ISNUMBER(--MID(F2600, ROW(INDIRECT("1:"&amp;LEN(F2600))), 1)) * ROW(INDIRECT("1:"&amp;LEN(F2600))), 0), ROW(INDIRECT("1:"&amp;LEN(F2600))))+1, 1) * 10^ROW(INDIRECT("1:"&amp;LEN(F2600)))/10),"")</f>
        <v>10</v>
      </c>
      <c r="M2600" t="str">
        <f t="shared" si="80"/>
        <v>minute</v>
      </c>
      <c r="N2600">
        <f t="shared" ca="1" si="81"/>
        <v>600</v>
      </c>
    </row>
    <row r="2601" spans="1:14" x14ac:dyDescent="0.35">
      <c r="A2601" s="1">
        <v>41660.729166666664</v>
      </c>
      <c r="B2601" t="s">
        <v>1474</v>
      </c>
      <c r="C2601" t="s">
        <v>9</v>
      </c>
      <c r="D2601" t="s">
        <v>10</v>
      </c>
      <c r="E2601" t="s">
        <v>76</v>
      </c>
      <c r="F2601" t="s">
        <v>1475</v>
      </c>
      <c r="G2601" t="s">
        <v>1476</v>
      </c>
      <c r="H2601" s="2">
        <v>41663</v>
      </c>
      <c r="I2601" t="str">
        <f>IFERROR(IFERROR(IFERROR(
VLOOKUP("*"&amp;$B2601&amp;"*", [1]cities_output!$A:$C,1,0),
VLOOKUP("*"&amp;LEFT($B2601,5)&amp;"*", [1]cities_output!$A:$C,1,0)),
VLOOKUP("*"&amp;RIGHT($B2601,5)&amp;"*", [1]cities_output!$A:$C,1,0)),
"")</f>
        <v/>
      </c>
      <c r="J2601" t="str">
        <f>IFERROR(IFERROR(IFERROR(
VLOOKUP("*"&amp;$B2601&amp;"*", [1]cities_output!$A:$C,2,0),
VLOOKUP("*"&amp;LEFT($B2601,5)&amp;"*", [1]cities_output!$A:$C,2,0)),
VLOOKUP("*"&amp;RIGHT($B2601,5)&amp;"*", [1]cities_output!$A:$C,2,0)),
"")</f>
        <v/>
      </c>
      <c r="K2601" t="str">
        <f>IFERROR(IFERROR(IFERROR(
VLOOKUP("*"&amp;$B2601&amp;"*", [1]cities_output!$A:$C,3,0),
VLOOKUP("*"&amp;LEFT($B2601,5)&amp;"*", [1]cities_output!$A:$C,3,0)),
VLOOKUP("*"&amp;RIGHT($B2601,5)&amp;"*", [1]cities_output!$A:$C,3,0)),
"")</f>
        <v/>
      </c>
      <c r="L2601" cm="1">
        <f t="array" aca="1" ref="L2601" ca="1">IFERROR(SUMPRODUCT(MID(0&amp;F2601, LARGE(INDEX(ISNUMBER(--MID(F2601, ROW(INDIRECT("1:"&amp;LEN(F2601))), 1)) * ROW(INDIRECT("1:"&amp;LEN(F2601))), 0), ROW(INDIRECT("1:"&amp;LEN(F2601))))+1, 1) * 10^ROW(INDIRECT("1:"&amp;LEN(F2601)))/10),"")</f>
        <v>10</v>
      </c>
      <c r="M2601" t="str">
        <f t="shared" si="80"/>
        <v>minute</v>
      </c>
      <c r="N2601">
        <f t="shared" ca="1" si="81"/>
        <v>600</v>
      </c>
    </row>
    <row r="2602" spans="1:14" x14ac:dyDescent="0.35">
      <c r="A2602" s="1">
        <v>40381.9375</v>
      </c>
      <c r="B2602" t="s">
        <v>1890</v>
      </c>
      <c r="C2602" t="s">
        <v>9</v>
      </c>
      <c r="D2602" t="s">
        <v>10</v>
      </c>
      <c r="E2602" t="s">
        <v>82</v>
      </c>
      <c r="F2602" t="s">
        <v>1805</v>
      </c>
      <c r="G2602" t="s">
        <v>2174</v>
      </c>
      <c r="H2602" s="2">
        <v>40387</v>
      </c>
      <c r="I2602" t="str">
        <f>IFERROR(IFERROR(IFERROR(
VLOOKUP("*"&amp;$B2602&amp;"*", [1]cities_output!$A:$C,1,0),
VLOOKUP("*"&amp;LEFT($B2602,5)&amp;"*", [1]cities_output!$A:$C,1,0)),
VLOOKUP("*"&amp;RIGHT($B2602,5)&amp;"*", [1]cities_output!$A:$C,1,0)),
"")</f>
        <v/>
      </c>
      <c r="J2602" t="str">
        <f>IFERROR(IFERROR(IFERROR(
VLOOKUP("*"&amp;$B2602&amp;"*", [1]cities_output!$A:$C,2,0),
VLOOKUP("*"&amp;LEFT($B2602,5)&amp;"*", [1]cities_output!$A:$C,2,0)),
VLOOKUP("*"&amp;RIGHT($B2602,5)&amp;"*", [1]cities_output!$A:$C,2,0)),
"")</f>
        <v/>
      </c>
      <c r="K2602" t="str">
        <f>IFERROR(IFERROR(IFERROR(
VLOOKUP("*"&amp;$B2602&amp;"*", [1]cities_output!$A:$C,3,0),
VLOOKUP("*"&amp;LEFT($B2602,5)&amp;"*", [1]cities_output!$A:$C,3,0)),
VLOOKUP("*"&amp;RIGHT($B2602,5)&amp;"*", [1]cities_output!$A:$C,3,0)),
"")</f>
        <v/>
      </c>
      <c r="L2602" cm="1">
        <f t="array" aca="1" ref="L2602" ca="1">IFERROR(SUMPRODUCT(MID(0&amp;F2602, LARGE(INDEX(ISNUMBER(--MID(F2602, ROW(INDIRECT("1:"&amp;LEN(F2602))), 1)) * ROW(INDIRECT("1:"&amp;LEN(F2602))), 0), ROW(INDIRECT("1:"&amp;LEN(F2602))))+1, 1) * 10^ROW(INDIRECT("1:"&amp;LEN(F2602)))/10),"")</f>
        <v>10</v>
      </c>
      <c r="M2602" t="str">
        <f t="shared" si="80"/>
        <v>minute</v>
      </c>
      <c r="N2602">
        <f t="shared" ca="1" si="81"/>
        <v>600</v>
      </c>
    </row>
    <row r="2603" spans="1:14" x14ac:dyDescent="0.35">
      <c r="A2603" s="1">
        <v>39507.083333333336</v>
      </c>
      <c r="B2603" t="s">
        <v>2547</v>
      </c>
      <c r="C2603" t="s">
        <v>9</v>
      </c>
      <c r="D2603" t="s">
        <v>10</v>
      </c>
      <c r="E2603" t="s">
        <v>122</v>
      </c>
      <c r="F2603" t="s">
        <v>217</v>
      </c>
      <c r="G2603" t="s">
        <v>2548</v>
      </c>
      <c r="H2603" s="2">
        <v>39511</v>
      </c>
      <c r="I2603" t="str">
        <f>IFERROR(IFERROR(IFERROR(
VLOOKUP("*"&amp;$B2603&amp;"*", [1]cities_output!$A:$C,1,0),
VLOOKUP("*"&amp;LEFT($B2603,5)&amp;"*", [1]cities_output!$A:$C,1,0)),
VLOOKUP("*"&amp;RIGHT($B2603,5)&amp;"*", [1]cities_output!$A:$C,1,0)),
"")</f>
        <v/>
      </c>
      <c r="J2603" t="str">
        <f>IFERROR(IFERROR(IFERROR(
VLOOKUP("*"&amp;$B2603&amp;"*", [1]cities_output!$A:$C,2,0),
VLOOKUP("*"&amp;LEFT($B2603,5)&amp;"*", [1]cities_output!$A:$C,2,0)),
VLOOKUP("*"&amp;RIGHT($B2603,5)&amp;"*", [1]cities_output!$A:$C,2,0)),
"")</f>
        <v/>
      </c>
      <c r="K2603" t="str">
        <f>IFERROR(IFERROR(IFERROR(
VLOOKUP("*"&amp;$B2603&amp;"*", [1]cities_output!$A:$C,3,0),
VLOOKUP("*"&amp;LEFT($B2603,5)&amp;"*", [1]cities_output!$A:$C,3,0)),
VLOOKUP("*"&amp;RIGHT($B2603,5)&amp;"*", [1]cities_output!$A:$C,3,0)),
"")</f>
        <v/>
      </c>
      <c r="L2603" cm="1">
        <f t="array" aca="1" ref="L2603" ca="1">IFERROR(SUMPRODUCT(MID(0&amp;F2603, LARGE(INDEX(ISNUMBER(--MID(F2603, ROW(INDIRECT("1:"&amp;LEN(F2603))), 1)) * ROW(INDIRECT("1:"&amp;LEN(F2603))), 0), ROW(INDIRECT("1:"&amp;LEN(F2603))))+1, 1) * 10^ROW(INDIRECT("1:"&amp;LEN(F2603)))/10),"")</f>
        <v>10</v>
      </c>
      <c r="M2603" t="str">
        <f t="shared" si="80"/>
        <v>minute</v>
      </c>
      <c r="N2603">
        <f t="shared" ca="1" si="81"/>
        <v>600</v>
      </c>
    </row>
    <row r="2604" spans="1:14" x14ac:dyDescent="0.35">
      <c r="A2604" s="1">
        <v>39149.822916666664</v>
      </c>
      <c r="B2604" t="s">
        <v>574</v>
      </c>
      <c r="C2604" t="s">
        <v>9</v>
      </c>
      <c r="D2604" t="s">
        <v>10</v>
      </c>
      <c r="E2604" t="s">
        <v>11</v>
      </c>
      <c r="F2604" t="s">
        <v>2655</v>
      </c>
      <c r="G2604" t="s">
        <v>2690</v>
      </c>
      <c r="H2604" s="2">
        <v>39199</v>
      </c>
      <c r="I2604" t="str">
        <f>IFERROR(IFERROR(IFERROR(
VLOOKUP("*"&amp;$B2604&amp;"*", [1]cities_output!$A:$C,1,0),
VLOOKUP("*"&amp;LEFT($B2604,5)&amp;"*", [1]cities_output!$A:$C,1,0)),
VLOOKUP("*"&amp;RIGHT($B2604,5)&amp;"*", [1]cities_output!$A:$C,1,0)),
"")</f>
        <v/>
      </c>
      <c r="J2604" t="str">
        <f>IFERROR(IFERROR(IFERROR(
VLOOKUP("*"&amp;$B2604&amp;"*", [1]cities_output!$A:$C,2,0),
VLOOKUP("*"&amp;LEFT($B2604,5)&amp;"*", [1]cities_output!$A:$C,2,0)),
VLOOKUP("*"&amp;RIGHT($B2604,5)&amp;"*", [1]cities_output!$A:$C,2,0)),
"")</f>
        <v/>
      </c>
      <c r="K2604" t="str">
        <f>IFERROR(IFERROR(IFERROR(
VLOOKUP("*"&amp;$B2604&amp;"*", [1]cities_output!$A:$C,3,0),
VLOOKUP("*"&amp;LEFT($B2604,5)&amp;"*", [1]cities_output!$A:$C,3,0)),
VLOOKUP("*"&amp;RIGHT($B2604,5)&amp;"*", [1]cities_output!$A:$C,3,0)),
"")</f>
        <v/>
      </c>
      <c r="L2604" cm="1">
        <f t="array" aca="1" ref="L2604" ca="1">IFERROR(SUMPRODUCT(MID(0&amp;F2604, LARGE(INDEX(ISNUMBER(--MID(F2604, ROW(INDIRECT("1:"&amp;LEN(F2604))), 1)) * ROW(INDIRECT("1:"&amp;LEN(F2604))), 0), ROW(INDIRECT("1:"&amp;LEN(F2604))))+1, 1) * 10^ROW(INDIRECT("1:"&amp;LEN(F2604)))/10),"")</f>
        <v>10</v>
      </c>
      <c r="M2604" t="str">
        <f t="shared" si="80"/>
        <v>minute</v>
      </c>
      <c r="N2604">
        <f t="shared" ca="1" si="81"/>
        <v>600</v>
      </c>
    </row>
    <row r="2605" spans="1:14" x14ac:dyDescent="0.35">
      <c r="A2605" s="1">
        <v>38435.591666666667</v>
      </c>
      <c r="B2605" t="s">
        <v>2939</v>
      </c>
      <c r="C2605" t="s">
        <v>9</v>
      </c>
      <c r="D2605" t="s">
        <v>10</v>
      </c>
      <c r="E2605" t="s">
        <v>70</v>
      </c>
      <c r="F2605" t="s">
        <v>217</v>
      </c>
      <c r="G2605" t="s">
        <v>2940</v>
      </c>
      <c r="H2605" s="2">
        <v>44734</v>
      </c>
      <c r="I2605" t="str">
        <f>IFERROR(IFERROR(IFERROR(
VLOOKUP("*"&amp;$B2605&amp;"*", [1]cities_output!$A:$C,1,0),
VLOOKUP("*"&amp;LEFT($B2605,5)&amp;"*", [1]cities_output!$A:$C,1,0)),
VLOOKUP("*"&amp;RIGHT($B2605,5)&amp;"*", [1]cities_output!$A:$C,1,0)),
"")</f>
        <v/>
      </c>
      <c r="J2605" t="str">
        <f>IFERROR(IFERROR(IFERROR(
VLOOKUP("*"&amp;$B2605&amp;"*", [1]cities_output!$A:$C,2,0),
VLOOKUP("*"&amp;LEFT($B2605,5)&amp;"*", [1]cities_output!$A:$C,2,0)),
VLOOKUP("*"&amp;RIGHT($B2605,5)&amp;"*", [1]cities_output!$A:$C,2,0)),
"")</f>
        <v/>
      </c>
      <c r="K2605" t="str">
        <f>IFERROR(IFERROR(IFERROR(
VLOOKUP("*"&amp;$B2605&amp;"*", [1]cities_output!$A:$C,3,0),
VLOOKUP("*"&amp;LEFT($B2605,5)&amp;"*", [1]cities_output!$A:$C,3,0)),
VLOOKUP("*"&amp;RIGHT($B2605,5)&amp;"*", [1]cities_output!$A:$C,3,0)),
"")</f>
        <v/>
      </c>
      <c r="L2605" cm="1">
        <f t="array" aca="1" ref="L2605" ca="1">IFERROR(SUMPRODUCT(MID(0&amp;F2605, LARGE(INDEX(ISNUMBER(--MID(F2605, ROW(INDIRECT("1:"&amp;LEN(F2605))), 1)) * ROW(INDIRECT("1:"&amp;LEN(F2605))), 0), ROW(INDIRECT("1:"&amp;LEN(F2605))))+1, 1) * 10^ROW(INDIRECT("1:"&amp;LEN(F2605)))/10),"")</f>
        <v>10</v>
      </c>
      <c r="M2605" t="str">
        <f t="shared" si="80"/>
        <v>minute</v>
      </c>
      <c r="N2605">
        <f t="shared" ca="1" si="81"/>
        <v>600</v>
      </c>
    </row>
    <row r="2606" spans="1:14" x14ac:dyDescent="0.35">
      <c r="A2606" s="1">
        <v>38032.916666666664</v>
      </c>
      <c r="B2606" t="s">
        <v>3059</v>
      </c>
      <c r="C2606" t="s">
        <v>9</v>
      </c>
      <c r="D2606" t="s">
        <v>10</v>
      </c>
      <c r="E2606" t="s">
        <v>82</v>
      </c>
      <c r="F2606" t="s">
        <v>217</v>
      </c>
      <c r="G2606" t="s">
        <v>3060</v>
      </c>
      <c r="H2606" s="2">
        <v>38055</v>
      </c>
      <c r="I2606" t="str">
        <f>IFERROR(IFERROR(IFERROR(
VLOOKUP("*"&amp;$B2606&amp;"*", [1]cities_output!$A:$C,1,0),
VLOOKUP("*"&amp;LEFT($B2606,5)&amp;"*", [1]cities_output!$A:$C,1,0)),
VLOOKUP("*"&amp;RIGHT($B2606,5)&amp;"*", [1]cities_output!$A:$C,1,0)),
"")</f>
        <v/>
      </c>
      <c r="J2606" t="str">
        <f>IFERROR(IFERROR(IFERROR(
VLOOKUP("*"&amp;$B2606&amp;"*", [1]cities_output!$A:$C,2,0),
VLOOKUP("*"&amp;LEFT($B2606,5)&amp;"*", [1]cities_output!$A:$C,2,0)),
VLOOKUP("*"&amp;RIGHT($B2606,5)&amp;"*", [1]cities_output!$A:$C,2,0)),
"")</f>
        <v/>
      </c>
      <c r="K2606" t="str">
        <f>IFERROR(IFERROR(IFERROR(
VLOOKUP("*"&amp;$B2606&amp;"*", [1]cities_output!$A:$C,3,0),
VLOOKUP("*"&amp;LEFT($B2606,5)&amp;"*", [1]cities_output!$A:$C,3,0)),
VLOOKUP("*"&amp;RIGHT($B2606,5)&amp;"*", [1]cities_output!$A:$C,3,0)),
"")</f>
        <v/>
      </c>
      <c r="L2606" cm="1">
        <f t="array" aca="1" ref="L2606" ca="1">IFERROR(SUMPRODUCT(MID(0&amp;F2606, LARGE(INDEX(ISNUMBER(--MID(F2606, ROW(INDIRECT("1:"&amp;LEN(F2606))), 1)) * ROW(INDIRECT("1:"&amp;LEN(F2606))), 0), ROW(INDIRECT("1:"&amp;LEN(F2606))))+1, 1) * 10^ROW(INDIRECT("1:"&amp;LEN(F2606)))/10),"")</f>
        <v>10</v>
      </c>
      <c r="M2606" t="str">
        <f t="shared" si="80"/>
        <v>minute</v>
      </c>
      <c r="N2606">
        <f t="shared" ca="1" si="81"/>
        <v>600</v>
      </c>
    </row>
    <row r="2607" spans="1:14" x14ac:dyDescent="0.35">
      <c r="A2607" s="1">
        <v>38017.875</v>
      </c>
      <c r="B2607" t="s">
        <v>3064</v>
      </c>
      <c r="C2607" t="s">
        <v>9</v>
      </c>
      <c r="D2607" t="s">
        <v>10</v>
      </c>
      <c r="E2607" t="s">
        <v>118</v>
      </c>
      <c r="F2607" t="s">
        <v>1805</v>
      </c>
      <c r="G2607" t="s">
        <v>3065</v>
      </c>
      <c r="H2607" s="2">
        <v>38029</v>
      </c>
      <c r="I2607" t="str">
        <f>IFERROR(IFERROR(IFERROR(
VLOOKUP("*"&amp;$B2607&amp;"*", [1]cities_output!$A:$C,1,0),
VLOOKUP("*"&amp;LEFT($B2607,5)&amp;"*", [1]cities_output!$A:$C,1,0)),
VLOOKUP("*"&amp;RIGHT($B2607,5)&amp;"*", [1]cities_output!$A:$C,1,0)),
"")</f>
        <v/>
      </c>
      <c r="J2607" t="str">
        <f>IFERROR(IFERROR(IFERROR(
VLOOKUP("*"&amp;$B2607&amp;"*", [1]cities_output!$A:$C,2,0),
VLOOKUP("*"&amp;LEFT($B2607,5)&amp;"*", [1]cities_output!$A:$C,2,0)),
VLOOKUP("*"&amp;RIGHT($B2607,5)&amp;"*", [1]cities_output!$A:$C,2,0)),
"")</f>
        <v/>
      </c>
      <c r="K2607" t="str">
        <f>IFERROR(IFERROR(IFERROR(
VLOOKUP("*"&amp;$B2607&amp;"*", [1]cities_output!$A:$C,3,0),
VLOOKUP("*"&amp;LEFT($B2607,5)&amp;"*", [1]cities_output!$A:$C,3,0)),
VLOOKUP("*"&amp;RIGHT($B2607,5)&amp;"*", [1]cities_output!$A:$C,3,0)),
"")</f>
        <v/>
      </c>
      <c r="L2607" cm="1">
        <f t="array" aca="1" ref="L2607" ca="1">IFERROR(SUMPRODUCT(MID(0&amp;F2607, LARGE(INDEX(ISNUMBER(--MID(F2607, ROW(INDIRECT("1:"&amp;LEN(F2607))), 1)) * ROW(INDIRECT("1:"&amp;LEN(F2607))), 0), ROW(INDIRECT("1:"&amp;LEN(F2607))))+1, 1) * 10^ROW(INDIRECT("1:"&amp;LEN(F2607)))/10),"")</f>
        <v>10</v>
      </c>
      <c r="M2607" t="str">
        <f t="shared" si="80"/>
        <v>minute</v>
      </c>
      <c r="N2607">
        <f t="shared" ca="1" si="81"/>
        <v>600</v>
      </c>
    </row>
    <row r="2608" spans="1:14" x14ac:dyDescent="0.35">
      <c r="A2608" s="1">
        <v>37517.409722222219</v>
      </c>
      <c r="B2608" t="s">
        <v>3193</v>
      </c>
      <c r="C2608" t="s">
        <v>9</v>
      </c>
      <c r="D2608" t="s">
        <v>10</v>
      </c>
      <c r="E2608" t="s">
        <v>70</v>
      </c>
      <c r="F2608" t="s">
        <v>217</v>
      </c>
      <c r="G2608" t="s">
        <v>3194</v>
      </c>
      <c r="H2608" s="2">
        <v>37580</v>
      </c>
      <c r="I2608" t="str">
        <f>IFERROR(IFERROR(IFERROR(
VLOOKUP("*"&amp;$B2608&amp;"*", [1]cities_output!$A:$C,1,0),
VLOOKUP("*"&amp;LEFT($B2608,5)&amp;"*", [1]cities_output!$A:$C,1,0)),
VLOOKUP("*"&amp;RIGHT($B2608,5)&amp;"*", [1]cities_output!$A:$C,1,0)),
"")</f>
        <v/>
      </c>
      <c r="J2608" t="str">
        <f>IFERROR(IFERROR(IFERROR(
VLOOKUP("*"&amp;$B2608&amp;"*", [1]cities_output!$A:$C,2,0),
VLOOKUP("*"&amp;LEFT($B2608,5)&amp;"*", [1]cities_output!$A:$C,2,0)),
VLOOKUP("*"&amp;RIGHT($B2608,5)&amp;"*", [1]cities_output!$A:$C,2,0)),
"")</f>
        <v/>
      </c>
      <c r="K2608" t="str">
        <f>IFERROR(IFERROR(IFERROR(
VLOOKUP("*"&amp;$B2608&amp;"*", [1]cities_output!$A:$C,3,0),
VLOOKUP("*"&amp;LEFT($B2608,5)&amp;"*", [1]cities_output!$A:$C,3,0)),
VLOOKUP("*"&amp;RIGHT($B2608,5)&amp;"*", [1]cities_output!$A:$C,3,0)),
"")</f>
        <v/>
      </c>
      <c r="L2608" cm="1">
        <f t="array" aca="1" ref="L2608" ca="1">IFERROR(SUMPRODUCT(MID(0&amp;F2608, LARGE(INDEX(ISNUMBER(--MID(F2608, ROW(INDIRECT("1:"&amp;LEN(F2608))), 1)) * ROW(INDIRECT("1:"&amp;LEN(F2608))), 0), ROW(INDIRECT("1:"&amp;LEN(F2608))))+1, 1) * 10^ROW(INDIRECT("1:"&amp;LEN(F2608)))/10),"")</f>
        <v>10</v>
      </c>
      <c r="M2608" t="str">
        <f t="shared" si="80"/>
        <v>minute</v>
      </c>
      <c r="N2608">
        <f t="shared" ca="1" si="81"/>
        <v>600</v>
      </c>
    </row>
    <row r="2609" spans="1:14" x14ac:dyDescent="0.35">
      <c r="A2609" s="1">
        <v>37456.916666666664</v>
      </c>
      <c r="B2609" t="s">
        <v>3202</v>
      </c>
      <c r="C2609" t="s">
        <v>9</v>
      </c>
      <c r="D2609" t="s">
        <v>10</v>
      </c>
      <c r="E2609" t="s">
        <v>82</v>
      </c>
      <c r="F2609" t="s">
        <v>3203</v>
      </c>
      <c r="G2609" t="s">
        <v>3204</v>
      </c>
      <c r="H2609" s="2">
        <v>38048</v>
      </c>
      <c r="I2609" t="str">
        <f>IFERROR(IFERROR(IFERROR(
VLOOKUP("*"&amp;$B2609&amp;"*", [1]cities_output!$A:$C,1,0),
VLOOKUP("*"&amp;LEFT($B2609,5)&amp;"*", [1]cities_output!$A:$C,1,0)),
VLOOKUP("*"&amp;RIGHT($B2609,5)&amp;"*", [1]cities_output!$A:$C,1,0)),
"")</f>
        <v/>
      </c>
      <c r="J2609" t="str">
        <f>IFERROR(IFERROR(IFERROR(
VLOOKUP("*"&amp;$B2609&amp;"*", [1]cities_output!$A:$C,2,0),
VLOOKUP("*"&amp;LEFT($B2609,5)&amp;"*", [1]cities_output!$A:$C,2,0)),
VLOOKUP("*"&amp;RIGHT($B2609,5)&amp;"*", [1]cities_output!$A:$C,2,0)),
"")</f>
        <v/>
      </c>
      <c r="K2609" t="str">
        <f>IFERROR(IFERROR(IFERROR(
VLOOKUP("*"&amp;$B2609&amp;"*", [1]cities_output!$A:$C,3,0),
VLOOKUP("*"&amp;LEFT($B2609,5)&amp;"*", [1]cities_output!$A:$C,3,0)),
VLOOKUP("*"&amp;RIGHT($B2609,5)&amp;"*", [1]cities_output!$A:$C,3,0)),
"")</f>
        <v/>
      </c>
      <c r="L2609" cm="1">
        <f t="array" aca="1" ref="L2609" ca="1">IFERROR(SUMPRODUCT(MID(0&amp;F2609, LARGE(INDEX(ISNUMBER(--MID(F2609, ROW(INDIRECT("1:"&amp;LEN(F2609))), 1)) * ROW(INDIRECT("1:"&amp;LEN(F2609))), 0), ROW(INDIRECT("1:"&amp;LEN(F2609))))+1, 1) * 10^ROW(INDIRECT("1:"&amp;LEN(F2609)))/10),"")</f>
        <v>10</v>
      </c>
      <c r="M2609" t="str">
        <f t="shared" si="80"/>
        <v>minute</v>
      </c>
      <c r="N2609">
        <f t="shared" ca="1" si="81"/>
        <v>600</v>
      </c>
    </row>
    <row r="2610" spans="1:14" x14ac:dyDescent="0.35">
      <c r="A2610" s="1">
        <v>35598.4375</v>
      </c>
      <c r="B2610" t="s">
        <v>3735</v>
      </c>
      <c r="C2610" t="s">
        <v>9</v>
      </c>
      <c r="D2610" t="s">
        <v>10</v>
      </c>
      <c r="E2610" t="s">
        <v>2771</v>
      </c>
      <c r="F2610" t="s">
        <v>217</v>
      </c>
      <c r="G2610" t="s">
        <v>3736</v>
      </c>
      <c r="H2610" s="2">
        <v>36188</v>
      </c>
      <c r="I2610" t="str">
        <f>IFERROR(IFERROR(IFERROR(
VLOOKUP("*"&amp;$B2610&amp;"*", [1]cities_output!$A:$C,1,0),
VLOOKUP("*"&amp;LEFT($B2610,5)&amp;"*", [1]cities_output!$A:$C,1,0)),
VLOOKUP("*"&amp;RIGHT($B2610,5)&amp;"*", [1]cities_output!$A:$C,1,0)),
"")</f>
        <v/>
      </c>
      <c r="J2610" t="str">
        <f>IFERROR(IFERROR(IFERROR(
VLOOKUP("*"&amp;$B2610&amp;"*", [1]cities_output!$A:$C,2,0),
VLOOKUP("*"&amp;LEFT($B2610,5)&amp;"*", [1]cities_output!$A:$C,2,0)),
VLOOKUP("*"&amp;RIGHT($B2610,5)&amp;"*", [1]cities_output!$A:$C,2,0)),
"")</f>
        <v/>
      </c>
      <c r="K2610" t="str">
        <f>IFERROR(IFERROR(IFERROR(
VLOOKUP("*"&amp;$B2610&amp;"*", [1]cities_output!$A:$C,3,0),
VLOOKUP("*"&amp;LEFT($B2610,5)&amp;"*", [1]cities_output!$A:$C,3,0)),
VLOOKUP("*"&amp;RIGHT($B2610,5)&amp;"*", [1]cities_output!$A:$C,3,0)),
"")</f>
        <v/>
      </c>
      <c r="L2610" cm="1">
        <f t="array" aca="1" ref="L2610" ca="1">IFERROR(SUMPRODUCT(MID(0&amp;F2610, LARGE(INDEX(ISNUMBER(--MID(F2610, ROW(INDIRECT("1:"&amp;LEN(F2610))), 1)) * ROW(INDIRECT("1:"&amp;LEN(F2610))), 0), ROW(INDIRECT("1:"&amp;LEN(F2610))))+1, 1) * 10^ROW(INDIRECT("1:"&amp;LEN(F2610)))/10),"")</f>
        <v>10</v>
      </c>
      <c r="M2610" t="str">
        <f t="shared" si="80"/>
        <v>minute</v>
      </c>
      <c r="N2610">
        <f t="shared" ca="1" si="81"/>
        <v>600</v>
      </c>
    </row>
    <row r="2611" spans="1:14" x14ac:dyDescent="0.35">
      <c r="A2611" s="1">
        <v>35431.958333333336</v>
      </c>
      <c r="B2611" t="s">
        <v>3751</v>
      </c>
      <c r="C2611" t="s">
        <v>9</v>
      </c>
      <c r="D2611" t="s">
        <v>10</v>
      </c>
      <c r="E2611" t="s">
        <v>11</v>
      </c>
      <c r="F2611" t="s">
        <v>217</v>
      </c>
      <c r="G2611" t="s">
        <v>3752</v>
      </c>
      <c r="H2611" s="2">
        <v>39672</v>
      </c>
      <c r="I2611" t="str">
        <f>IFERROR(IFERROR(IFERROR(
VLOOKUP("*"&amp;$B2611&amp;"*", [1]cities_output!$A:$C,1,0),
VLOOKUP("*"&amp;LEFT($B2611,5)&amp;"*", [1]cities_output!$A:$C,1,0)),
VLOOKUP("*"&amp;RIGHT($B2611,5)&amp;"*", [1]cities_output!$A:$C,1,0)),
"")</f>
        <v/>
      </c>
      <c r="J2611" t="str">
        <f>IFERROR(IFERROR(IFERROR(
VLOOKUP("*"&amp;$B2611&amp;"*", [1]cities_output!$A:$C,2,0),
VLOOKUP("*"&amp;LEFT($B2611,5)&amp;"*", [1]cities_output!$A:$C,2,0)),
VLOOKUP("*"&amp;RIGHT($B2611,5)&amp;"*", [1]cities_output!$A:$C,2,0)),
"")</f>
        <v/>
      </c>
      <c r="K2611" t="str">
        <f>IFERROR(IFERROR(IFERROR(
VLOOKUP("*"&amp;$B2611&amp;"*", [1]cities_output!$A:$C,3,0),
VLOOKUP("*"&amp;LEFT($B2611,5)&amp;"*", [1]cities_output!$A:$C,3,0)),
VLOOKUP("*"&amp;RIGHT($B2611,5)&amp;"*", [1]cities_output!$A:$C,3,0)),
"")</f>
        <v/>
      </c>
      <c r="L2611" cm="1">
        <f t="array" aca="1" ref="L2611" ca="1">IFERROR(SUMPRODUCT(MID(0&amp;F2611, LARGE(INDEX(ISNUMBER(--MID(F2611, ROW(INDIRECT("1:"&amp;LEN(F2611))), 1)) * ROW(INDIRECT("1:"&amp;LEN(F2611))), 0), ROW(INDIRECT("1:"&amp;LEN(F2611))))+1, 1) * 10^ROW(INDIRECT("1:"&amp;LEN(F2611)))/10),"")</f>
        <v>10</v>
      </c>
      <c r="M2611" t="str">
        <f t="shared" si="80"/>
        <v>minute</v>
      </c>
      <c r="N2611">
        <f t="shared" ca="1" si="81"/>
        <v>600</v>
      </c>
    </row>
    <row r="2612" spans="1:14" x14ac:dyDescent="0.35">
      <c r="A2612" s="1">
        <v>42326.770833333336</v>
      </c>
      <c r="B2612" t="s">
        <v>1168</v>
      </c>
      <c r="C2612" t="s">
        <v>9</v>
      </c>
      <c r="D2612" t="s">
        <v>10</v>
      </c>
      <c r="E2612" t="s">
        <v>26</v>
      </c>
      <c r="F2612" t="s">
        <v>592</v>
      </c>
      <c r="G2612" t="s">
        <v>1169</v>
      </c>
      <c r="H2612" s="2">
        <v>42389</v>
      </c>
      <c r="I2612" t="str">
        <f>IFERROR(IFERROR(IFERROR(
VLOOKUP("*"&amp;$B2612&amp;"*", [1]cities_output!$A:$C,1,0),
VLOOKUP("*"&amp;LEFT($B2612,5)&amp;"*", [1]cities_output!$A:$C,1,0)),
VLOOKUP("*"&amp;RIGHT($B2612,5)&amp;"*", [1]cities_output!$A:$C,1,0)),
"")</f>
        <v/>
      </c>
      <c r="J2612" t="str">
        <f>IFERROR(IFERROR(IFERROR(
VLOOKUP("*"&amp;$B2612&amp;"*", [1]cities_output!$A:$C,2,0),
VLOOKUP("*"&amp;LEFT($B2612,5)&amp;"*", [1]cities_output!$A:$C,2,0)),
VLOOKUP("*"&amp;RIGHT($B2612,5)&amp;"*", [1]cities_output!$A:$C,2,0)),
"")</f>
        <v/>
      </c>
      <c r="K2612" t="str">
        <f>IFERROR(IFERROR(IFERROR(
VLOOKUP("*"&amp;$B2612&amp;"*", [1]cities_output!$A:$C,3,0),
VLOOKUP("*"&amp;LEFT($B2612,5)&amp;"*", [1]cities_output!$A:$C,3,0)),
VLOOKUP("*"&amp;RIGHT($B2612,5)&amp;"*", [1]cities_output!$A:$C,3,0)),
"")</f>
        <v/>
      </c>
      <c r="L2612" cm="1">
        <f t="array" aca="1" ref="L2612" ca="1">IFERROR(SUMPRODUCT(MID(0&amp;F2612, LARGE(INDEX(ISNUMBER(--MID(F2612, ROW(INDIRECT("1:"&amp;LEN(F2612))), 1)) * ROW(INDIRECT("1:"&amp;LEN(F2612))), 0), ROW(INDIRECT("1:"&amp;LEN(F2612))))+1, 1) * 10^ROW(INDIRECT("1:"&amp;LEN(F2612)))/10),"")</f>
        <v>6</v>
      </c>
      <c r="M2612" t="str">
        <f t="shared" si="80"/>
        <v>minute</v>
      </c>
      <c r="N2612">
        <f t="shared" ca="1" si="81"/>
        <v>360</v>
      </c>
    </row>
    <row r="2613" spans="1:14" x14ac:dyDescent="0.35">
      <c r="A2613" s="1">
        <v>41811.875</v>
      </c>
      <c r="B2613" t="s">
        <v>1241</v>
      </c>
      <c r="C2613" t="s">
        <v>9</v>
      </c>
      <c r="D2613" t="s">
        <v>10</v>
      </c>
      <c r="E2613" t="s">
        <v>11</v>
      </c>
      <c r="F2613" t="s">
        <v>592</v>
      </c>
      <c r="G2613" t="s">
        <v>1400</v>
      </c>
      <c r="H2613" s="2">
        <v>41814</v>
      </c>
      <c r="I2613" t="str">
        <f>IFERROR(IFERROR(IFERROR(
VLOOKUP("*"&amp;$B2613&amp;"*", [1]cities_output!$A:$C,1,0),
VLOOKUP("*"&amp;LEFT($B2613,5)&amp;"*", [1]cities_output!$A:$C,1,0)),
VLOOKUP("*"&amp;RIGHT($B2613,5)&amp;"*", [1]cities_output!$A:$C,1,0)),
"")</f>
        <v/>
      </c>
      <c r="J2613" t="str">
        <f>IFERROR(IFERROR(IFERROR(
VLOOKUP("*"&amp;$B2613&amp;"*", [1]cities_output!$A:$C,2,0),
VLOOKUP("*"&amp;LEFT($B2613,5)&amp;"*", [1]cities_output!$A:$C,2,0)),
VLOOKUP("*"&amp;RIGHT($B2613,5)&amp;"*", [1]cities_output!$A:$C,2,0)),
"")</f>
        <v/>
      </c>
      <c r="K2613" t="str">
        <f>IFERROR(IFERROR(IFERROR(
VLOOKUP("*"&amp;$B2613&amp;"*", [1]cities_output!$A:$C,3,0),
VLOOKUP("*"&amp;LEFT($B2613,5)&amp;"*", [1]cities_output!$A:$C,3,0)),
VLOOKUP("*"&amp;RIGHT($B2613,5)&amp;"*", [1]cities_output!$A:$C,3,0)),
"")</f>
        <v/>
      </c>
      <c r="L2613" cm="1">
        <f t="array" aca="1" ref="L2613" ca="1">IFERROR(SUMPRODUCT(MID(0&amp;F2613, LARGE(INDEX(ISNUMBER(--MID(F2613, ROW(INDIRECT("1:"&amp;LEN(F2613))), 1)) * ROW(INDIRECT("1:"&amp;LEN(F2613))), 0), ROW(INDIRECT("1:"&amp;LEN(F2613))))+1, 1) * 10^ROW(INDIRECT("1:"&amp;LEN(F2613)))/10),"")</f>
        <v>6</v>
      </c>
      <c r="M2613" t="str">
        <f t="shared" si="80"/>
        <v>minute</v>
      </c>
      <c r="N2613">
        <f t="shared" ca="1" si="81"/>
        <v>360</v>
      </c>
    </row>
    <row r="2614" spans="1:14" x14ac:dyDescent="0.35">
      <c r="A2614" s="1">
        <v>41388.958333333336</v>
      </c>
      <c r="B2614" t="s">
        <v>1480</v>
      </c>
      <c r="C2614" t="s">
        <v>9</v>
      </c>
      <c r="D2614" t="s">
        <v>10</v>
      </c>
      <c r="E2614" t="s">
        <v>11</v>
      </c>
      <c r="F2614" t="s">
        <v>592</v>
      </c>
      <c r="G2614" t="s">
        <v>1621</v>
      </c>
      <c r="H2614" s="2">
        <v>41409</v>
      </c>
      <c r="I2614" t="str">
        <f>IFERROR(IFERROR(IFERROR(
VLOOKUP("*"&amp;$B2614&amp;"*", [1]cities_output!$A:$C,1,0),
VLOOKUP("*"&amp;LEFT($B2614,5)&amp;"*", [1]cities_output!$A:$C,1,0)),
VLOOKUP("*"&amp;RIGHT($B2614,5)&amp;"*", [1]cities_output!$A:$C,1,0)),
"")</f>
        <v/>
      </c>
      <c r="J2614" t="str">
        <f>IFERROR(IFERROR(IFERROR(
VLOOKUP("*"&amp;$B2614&amp;"*", [1]cities_output!$A:$C,2,0),
VLOOKUP("*"&amp;LEFT($B2614,5)&amp;"*", [1]cities_output!$A:$C,2,0)),
VLOOKUP("*"&amp;RIGHT($B2614,5)&amp;"*", [1]cities_output!$A:$C,2,0)),
"")</f>
        <v/>
      </c>
      <c r="K2614" t="str">
        <f>IFERROR(IFERROR(IFERROR(
VLOOKUP("*"&amp;$B2614&amp;"*", [1]cities_output!$A:$C,3,0),
VLOOKUP("*"&amp;LEFT($B2614,5)&amp;"*", [1]cities_output!$A:$C,3,0)),
VLOOKUP("*"&amp;RIGHT($B2614,5)&amp;"*", [1]cities_output!$A:$C,3,0)),
"")</f>
        <v/>
      </c>
      <c r="L2614" cm="1">
        <f t="array" aca="1" ref="L2614" ca="1">IFERROR(SUMPRODUCT(MID(0&amp;F2614, LARGE(INDEX(ISNUMBER(--MID(F2614, ROW(INDIRECT("1:"&amp;LEN(F2614))), 1)) * ROW(INDIRECT("1:"&amp;LEN(F2614))), 0), ROW(INDIRECT("1:"&amp;LEN(F2614))))+1, 1) * 10^ROW(INDIRECT("1:"&amp;LEN(F2614)))/10),"")</f>
        <v>6</v>
      </c>
      <c r="M2614" t="str">
        <f t="shared" si="80"/>
        <v>minute</v>
      </c>
      <c r="N2614">
        <f t="shared" ca="1" si="81"/>
        <v>360</v>
      </c>
    </row>
    <row r="2615" spans="1:14" x14ac:dyDescent="0.35">
      <c r="A2615" s="1">
        <v>43736.791666666664</v>
      </c>
      <c r="B2615" t="s">
        <v>574</v>
      </c>
      <c r="C2615" t="s">
        <v>9</v>
      </c>
      <c r="D2615" t="s">
        <v>10</v>
      </c>
      <c r="E2615" t="s">
        <v>30</v>
      </c>
      <c r="F2615" t="s">
        <v>160</v>
      </c>
      <c r="G2615" t="s">
        <v>575</v>
      </c>
      <c r="H2615" s="2">
        <v>43742</v>
      </c>
      <c r="I2615" t="str">
        <f>IFERROR(IFERROR(IFERROR(
VLOOKUP("*"&amp;$B2615&amp;"*", [1]cities_output!$A:$C,1,0),
VLOOKUP("*"&amp;LEFT($B2615,5)&amp;"*", [1]cities_output!$A:$C,1,0)),
VLOOKUP("*"&amp;RIGHT($B2615,5)&amp;"*", [1]cities_output!$A:$C,1,0)),
"")</f>
        <v/>
      </c>
      <c r="J2615" t="str">
        <f>IFERROR(IFERROR(IFERROR(
VLOOKUP("*"&amp;$B2615&amp;"*", [1]cities_output!$A:$C,2,0),
VLOOKUP("*"&amp;LEFT($B2615,5)&amp;"*", [1]cities_output!$A:$C,2,0)),
VLOOKUP("*"&amp;RIGHT($B2615,5)&amp;"*", [1]cities_output!$A:$C,2,0)),
"")</f>
        <v/>
      </c>
      <c r="K2615" t="str">
        <f>IFERROR(IFERROR(IFERROR(
VLOOKUP("*"&amp;$B2615&amp;"*", [1]cities_output!$A:$C,3,0),
VLOOKUP("*"&amp;LEFT($B2615,5)&amp;"*", [1]cities_output!$A:$C,3,0)),
VLOOKUP("*"&amp;RIGHT($B2615,5)&amp;"*", [1]cities_output!$A:$C,3,0)),
"")</f>
        <v/>
      </c>
      <c r="L2615" cm="1">
        <f t="array" aca="1" ref="L2615" ca="1">IFERROR(SUMPRODUCT(MID(0&amp;F2615, LARGE(INDEX(ISNUMBER(--MID(F2615, ROW(INDIRECT("1:"&amp;LEN(F2615))), 1)) * ROW(INDIRECT("1:"&amp;LEN(F2615))), 0), ROW(INDIRECT("1:"&amp;LEN(F2615))))+1, 1) * 10^ROW(INDIRECT("1:"&amp;LEN(F2615)))/10),"")</f>
        <v>5</v>
      </c>
      <c r="M2615" t="str">
        <f t="shared" si="80"/>
        <v>minute</v>
      </c>
      <c r="N2615">
        <f t="shared" ca="1" si="81"/>
        <v>300</v>
      </c>
    </row>
    <row r="2616" spans="1:14" x14ac:dyDescent="0.35">
      <c r="A2616" s="1">
        <v>43570.879166666666</v>
      </c>
      <c r="B2616" t="s">
        <v>657</v>
      </c>
      <c r="C2616" t="s">
        <v>9</v>
      </c>
      <c r="D2616" t="s">
        <v>10</v>
      </c>
      <c r="E2616" t="s">
        <v>79</v>
      </c>
      <c r="F2616" t="s">
        <v>160</v>
      </c>
      <c r="G2616" t="s">
        <v>658</v>
      </c>
      <c r="H2616" s="2">
        <v>43573</v>
      </c>
      <c r="I2616" t="str">
        <f>IFERROR(IFERROR(IFERROR(
VLOOKUP("*"&amp;$B2616&amp;"*", [1]cities_output!$A:$C,1,0),
VLOOKUP("*"&amp;LEFT($B2616,5)&amp;"*", [1]cities_output!$A:$C,1,0)),
VLOOKUP("*"&amp;RIGHT($B2616,5)&amp;"*", [1]cities_output!$A:$C,1,0)),
"")</f>
        <v/>
      </c>
      <c r="J2616" t="str">
        <f>IFERROR(IFERROR(IFERROR(
VLOOKUP("*"&amp;$B2616&amp;"*", [1]cities_output!$A:$C,2,0),
VLOOKUP("*"&amp;LEFT($B2616,5)&amp;"*", [1]cities_output!$A:$C,2,0)),
VLOOKUP("*"&amp;RIGHT($B2616,5)&amp;"*", [1]cities_output!$A:$C,2,0)),
"")</f>
        <v/>
      </c>
      <c r="K2616" t="str">
        <f>IFERROR(IFERROR(IFERROR(
VLOOKUP("*"&amp;$B2616&amp;"*", [1]cities_output!$A:$C,3,0),
VLOOKUP("*"&amp;LEFT($B2616,5)&amp;"*", [1]cities_output!$A:$C,3,0)),
VLOOKUP("*"&amp;RIGHT($B2616,5)&amp;"*", [1]cities_output!$A:$C,3,0)),
"")</f>
        <v/>
      </c>
      <c r="L2616" cm="1">
        <f t="array" aca="1" ref="L2616" ca="1">IFERROR(SUMPRODUCT(MID(0&amp;F2616, LARGE(INDEX(ISNUMBER(--MID(F2616, ROW(INDIRECT("1:"&amp;LEN(F2616))), 1)) * ROW(INDIRECT("1:"&amp;LEN(F2616))), 0), ROW(INDIRECT("1:"&amp;LEN(F2616))))+1, 1) * 10^ROW(INDIRECT("1:"&amp;LEN(F2616)))/10),"")</f>
        <v>5</v>
      </c>
      <c r="M2616" t="str">
        <f t="shared" si="80"/>
        <v>minute</v>
      </c>
      <c r="N2616">
        <f t="shared" ca="1" si="81"/>
        <v>300</v>
      </c>
    </row>
    <row r="2617" spans="1:14" x14ac:dyDescent="0.35">
      <c r="A2617" s="1">
        <v>43231.020833333336</v>
      </c>
      <c r="B2617" t="s">
        <v>784</v>
      </c>
      <c r="C2617" t="s">
        <v>9</v>
      </c>
      <c r="D2617" t="s">
        <v>10</v>
      </c>
      <c r="E2617" t="s">
        <v>30</v>
      </c>
      <c r="F2617" t="s">
        <v>160</v>
      </c>
      <c r="G2617" t="s">
        <v>785</v>
      </c>
      <c r="H2617" s="2">
        <v>43235</v>
      </c>
      <c r="I2617" t="str">
        <f>IFERROR(IFERROR(IFERROR(
VLOOKUP("*"&amp;$B2617&amp;"*", [1]cities_output!$A:$C,1,0),
VLOOKUP("*"&amp;LEFT($B2617,5)&amp;"*", [1]cities_output!$A:$C,1,0)),
VLOOKUP("*"&amp;RIGHT($B2617,5)&amp;"*", [1]cities_output!$A:$C,1,0)),
"")</f>
        <v/>
      </c>
      <c r="J2617" t="str">
        <f>IFERROR(IFERROR(IFERROR(
VLOOKUP("*"&amp;$B2617&amp;"*", [1]cities_output!$A:$C,2,0),
VLOOKUP("*"&amp;LEFT($B2617,5)&amp;"*", [1]cities_output!$A:$C,2,0)),
VLOOKUP("*"&amp;RIGHT($B2617,5)&amp;"*", [1]cities_output!$A:$C,2,0)),
"")</f>
        <v/>
      </c>
      <c r="K2617" t="str">
        <f>IFERROR(IFERROR(IFERROR(
VLOOKUP("*"&amp;$B2617&amp;"*", [1]cities_output!$A:$C,3,0),
VLOOKUP("*"&amp;LEFT($B2617,5)&amp;"*", [1]cities_output!$A:$C,3,0)),
VLOOKUP("*"&amp;RIGHT($B2617,5)&amp;"*", [1]cities_output!$A:$C,3,0)),
"")</f>
        <v/>
      </c>
      <c r="L2617" cm="1">
        <f t="array" aca="1" ref="L2617" ca="1">IFERROR(SUMPRODUCT(MID(0&amp;F2617, LARGE(INDEX(ISNUMBER(--MID(F2617, ROW(INDIRECT("1:"&amp;LEN(F2617))), 1)) * ROW(INDIRECT("1:"&amp;LEN(F2617))), 0), ROW(INDIRECT("1:"&amp;LEN(F2617))))+1, 1) * 10^ROW(INDIRECT("1:"&amp;LEN(F2617)))/10),"")</f>
        <v>5</v>
      </c>
      <c r="M2617" t="str">
        <f t="shared" si="80"/>
        <v>minute</v>
      </c>
      <c r="N2617">
        <f t="shared" ca="1" si="81"/>
        <v>300</v>
      </c>
    </row>
    <row r="2618" spans="1:14" x14ac:dyDescent="0.35">
      <c r="A2618" s="1">
        <v>42932.979166666664</v>
      </c>
      <c r="B2618" t="s">
        <v>877</v>
      </c>
      <c r="C2618" t="s">
        <v>9</v>
      </c>
      <c r="D2618" t="s">
        <v>10</v>
      </c>
      <c r="E2618" t="s">
        <v>15</v>
      </c>
      <c r="F2618" t="s">
        <v>160</v>
      </c>
      <c r="G2618" t="s">
        <v>878</v>
      </c>
      <c r="H2618" s="2">
        <v>42939</v>
      </c>
      <c r="I2618" t="str">
        <f>IFERROR(IFERROR(IFERROR(
VLOOKUP("*"&amp;$B2618&amp;"*", [1]cities_output!$A:$C,1,0),
VLOOKUP("*"&amp;LEFT($B2618,5)&amp;"*", [1]cities_output!$A:$C,1,0)),
VLOOKUP("*"&amp;RIGHT($B2618,5)&amp;"*", [1]cities_output!$A:$C,1,0)),
"")</f>
        <v/>
      </c>
      <c r="J2618" t="str">
        <f>IFERROR(IFERROR(IFERROR(
VLOOKUP("*"&amp;$B2618&amp;"*", [1]cities_output!$A:$C,2,0),
VLOOKUP("*"&amp;LEFT($B2618,5)&amp;"*", [1]cities_output!$A:$C,2,0)),
VLOOKUP("*"&amp;RIGHT($B2618,5)&amp;"*", [1]cities_output!$A:$C,2,0)),
"")</f>
        <v/>
      </c>
      <c r="K2618" t="str">
        <f>IFERROR(IFERROR(IFERROR(
VLOOKUP("*"&amp;$B2618&amp;"*", [1]cities_output!$A:$C,3,0),
VLOOKUP("*"&amp;LEFT($B2618,5)&amp;"*", [1]cities_output!$A:$C,3,0)),
VLOOKUP("*"&amp;RIGHT($B2618,5)&amp;"*", [1]cities_output!$A:$C,3,0)),
"")</f>
        <v/>
      </c>
      <c r="L2618" cm="1">
        <f t="array" aca="1" ref="L2618" ca="1">IFERROR(SUMPRODUCT(MID(0&amp;F2618, LARGE(INDEX(ISNUMBER(--MID(F2618, ROW(INDIRECT("1:"&amp;LEN(F2618))), 1)) * ROW(INDIRECT("1:"&amp;LEN(F2618))), 0), ROW(INDIRECT("1:"&amp;LEN(F2618))))+1, 1) * 10^ROW(INDIRECT("1:"&amp;LEN(F2618)))/10),"")</f>
        <v>5</v>
      </c>
      <c r="M2618" t="str">
        <f t="shared" si="80"/>
        <v>minute</v>
      </c>
      <c r="N2618">
        <f t="shared" ca="1" si="81"/>
        <v>300</v>
      </c>
    </row>
    <row r="2619" spans="1:14" x14ac:dyDescent="0.35">
      <c r="A2619" s="1">
        <v>41226.770833333336</v>
      </c>
      <c r="B2619" t="s">
        <v>1669</v>
      </c>
      <c r="C2619" t="s">
        <v>9</v>
      </c>
      <c r="D2619" t="s">
        <v>10</v>
      </c>
      <c r="E2619" t="s">
        <v>76</v>
      </c>
      <c r="F2619" t="s">
        <v>160</v>
      </c>
      <c r="G2619" t="s">
        <v>1670</v>
      </c>
      <c r="H2619" s="2">
        <v>41232</v>
      </c>
      <c r="I2619" t="str">
        <f>IFERROR(IFERROR(IFERROR(
VLOOKUP("*"&amp;$B2619&amp;"*", [1]cities_output!$A:$C,1,0),
VLOOKUP("*"&amp;LEFT($B2619,5)&amp;"*", [1]cities_output!$A:$C,1,0)),
VLOOKUP("*"&amp;RIGHT($B2619,5)&amp;"*", [1]cities_output!$A:$C,1,0)),
"")</f>
        <v/>
      </c>
      <c r="J2619" t="str">
        <f>IFERROR(IFERROR(IFERROR(
VLOOKUP("*"&amp;$B2619&amp;"*", [1]cities_output!$A:$C,2,0),
VLOOKUP("*"&amp;LEFT($B2619,5)&amp;"*", [1]cities_output!$A:$C,2,0)),
VLOOKUP("*"&amp;RIGHT($B2619,5)&amp;"*", [1]cities_output!$A:$C,2,0)),
"")</f>
        <v/>
      </c>
      <c r="K2619" t="str">
        <f>IFERROR(IFERROR(IFERROR(
VLOOKUP("*"&amp;$B2619&amp;"*", [1]cities_output!$A:$C,3,0),
VLOOKUP("*"&amp;LEFT($B2619,5)&amp;"*", [1]cities_output!$A:$C,3,0)),
VLOOKUP("*"&amp;RIGHT($B2619,5)&amp;"*", [1]cities_output!$A:$C,3,0)),
"")</f>
        <v/>
      </c>
      <c r="L2619" cm="1">
        <f t="array" aca="1" ref="L2619" ca="1">IFERROR(SUMPRODUCT(MID(0&amp;F2619, LARGE(INDEX(ISNUMBER(--MID(F2619, ROW(INDIRECT("1:"&amp;LEN(F2619))), 1)) * ROW(INDIRECT("1:"&amp;LEN(F2619))), 0), ROW(INDIRECT("1:"&amp;LEN(F2619))))+1, 1) * 10^ROW(INDIRECT("1:"&amp;LEN(F2619)))/10),"")</f>
        <v>5</v>
      </c>
      <c r="M2619" t="str">
        <f t="shared" si="80"/>
        <v>minute</v>
      </c>
      <c r="N2619">
        <f t="shared" ca="1" si="81"/>
        <v>300</v>
      </c>
    </row>
    <row r="2620" spans="1:14" x14ac:dyDescent="0.35">
      <c r="A2620" s="1">
        <v>41116.201388888891</v>
      </c>
      <c r="B2620" t="s">
        <v>1726</v>
      </c>
      <c r="C2620" t="s">
        <v>9</v>
      </c>
      <c r="D2620" t="s">
        <v>10</v>
      </c>
      <c r="E2620" t="s">
        <v>30</v>
      </c>
      <c r="F2620" t="s">
        <v>160</v>
      </c>
      <c r="G2620" t="s">
        <v>1727</v>
      </c>
      <c r="H2620" s="2">
        <v>41126</v>
      </c>
      <c r="I2620" t="str">
        <f>IFERROR(IFERROR(IFERROR(
VLOOKUP("*"&amp;$B2620&amp;"*", [1]cities_output!$A:$C,1,0),
VLOOKUP("*"&amp;LEFT($B2620,5)&amp;"*", [1]cities_output!$A:$C,1,0)),
VLOOKUP("*"&amp;RIGHT($B2620,5)&amp;"*", [1]cities_output!$A:$C,1,0)),
"")</f>
        <v/>
      </c>
      <c r="J2620" t="str">
        <f>IFERROR(IFERROR(IFERROR(
VLOOKUP("*"&amp;$B2620&amp;"*", [1]cities_output!$A:$C,2,0),
VLOOKUP("*"&amp;LEFT($B2620,5)&amp;"*", [1]cities_output!$A:$C,2,0)),
VLOOKUP("*"&amp;RIGHT($B2620,5)&amp;"*", [1]cities_output!$A:$C,2,0)),
"")</f>
        <v/>
      </c>
      <c r="K2620" t="str">
        <f>IFERROR(IFERROR(IFERROR(
VLOOKUP("*"&amp;$B2620&amp;"*", [1]cities_output!$A:$C,3,0),
VLOOKUP("*"&amp;LEFT($B2620,5)&amp;"*", [1]cities_output!$A:$C,3,0)),
VLOOKUP("*"&amp;RIGHT($B2620,5)&amp;"*", [1]cities_output!$A:$C,3,0)),
"")</f>
        <v/>
      </c>
      <c r="L2620" cm="1">
        <f t="array" aca="1" ref="L2620" ca="1">IFERROR(SUMPRODUCT(MID(0&amp;F2620, LARGE(INDEX(ISNUMBER(--MID(F2620, ROW(INDIRECT("1:"&amp;LEN(F2620))), 1)) * ROW(INDIRECT("1:"&amp;LEN(F2620))), 0), ROW(INDIRECT("1:"&amp;LEN(F2620))))+1, 1) * 10^ROW(INDIRECT("1:"&amp;LEN(F2620)))/10),"")</f>
        <v>5</v>
      </c>
      <c r="M2620" t="str">
        <f t="shared" si="80"/>
        <v>minute</v>
      </c>
      <c r="N2620">
        <f t="shared" ca="1" si="81"/>
        <v>300</v>
      </c>
    </row>
    <row r="2621" spans="1:14" x14ac:dyDescent="0.35">
      <c r="A2621" s="1">
        <v>40895.726388888892</v>
      </c>
      <c r="B2621" t="s">
        <v>1899</v>
      </c>
      <c r="C2621" t="s">
        <v>9</v>
      </c>
      <c r="D2621" t="s">
        <v>10</v>
      </c>
      <c r="E2621" t="s">
        <v>15</v>
      </c>
      <c r="F2621" t="s">
        <v>55</v>
      </c>
      <c r="G2621" t="s">
        <v>1900</v>
      </c>
      <c r="H2621" s="2">
        <v>40920</v>
      </c>
      <c r="I2621" t="str">
        <f>IFERROR(IFERROR(IFERROR(
VLOOKUP("*"&amp;$B2621&amp;"*", [1]cities_output!$A:$C,1,0),
VLOOKUP("*"&amp;LEFT($B2621,5)&amp;"*", [1]cities_output!$A:$C,1,0)),
VLOOKUP("*"&amp;RIGHT($B2621,5)&amp;"*", [1]cities_output!$A:$C,1,0)),
"")</f>
        <v/>
      </c>
      <c r="J2621" t="str">
        <f>IFERROR(IFERROR(IFERROR(
VLOOKUP("*"&amp;$B2621&amp;"*", [1]cities_output!$A:$C,2,0),
VLOOKUP("*"&amp;LEFT($B2621,5)&amp;"*", [1]cities_output!$A:$C,2,0)),
VLOOKUP("*"&amp;RIGHT($B2621,5)&amp;"*", [1]cities_output!$A:$C,2,0)),
"")</f>
        <v/>
      </c>
      <c r="K2621" t="str">
        <f>IFERROR(IFERROR(IFERROR(
VLOOKUP("*"&amp;$B2621&amp;"*", [1]cities_output!$A:$C,3,0),
VLOOKUP("*"&amp;LEFT($B2621,5)&amp;"*", [1]cities_output!$A:$C,3,0)),
VLOOKUP("*"&amp;RIGHT($B2621,5)&amp;"*", [1]cities_output!$A:$C,3,0)),
"")</f>
        <v/>
      </c>
      <c r="L2621" cm="1">
        <f t="array" aca="1" ref="L2621" ca="1">IFERROR(SUMPRODUCT(MID(0&amp;F2621, LARGE(INDEX(ISNUMBER(--MID(F2621, ROW(INDIRECT("1:"&amp;LEN(F2621))), 1)) * ROW(INDIRECT("1:"&amp;LEN(F2621))), 0), ROW(INDIRECT("1:"&amp;LEN(F2621))))+1, 1) * 10^ROW(INDIRECT("1:"&amp;LEN(F2621)))/10),"")</f>
        <v>5</v>
      </c>
      <c r="M2621" t="str">
        <f t="shared" si="80"/>
        <v>minute</v>
      </c>
      <c r="N2621">
        <f t="shared" ca="1" si="81"/>
        <v>300</v>
      </c>
    </row>
    <row r="2622" spans="1:14" x14ac:dyDescent="0.35">
      <c r="A2622" s="1">
        <v>39181.888888888891</v>
      </c>
      <c r="B2622" t="s">
        <v>2676</v>
      </c>
      <c r="C2622" t="s">
        <v>9</v>
      </c>
      <c r="D2622" t="s">
        <v>10</v>
      </c>
      <c r="E2622" t="s">
        <v>44</v>
      </c>
      <c r="F2622" t="s">
        <v>160</v>
      </c>
      <c r="G2622" t="s">
        <v>2677</v>
      </c>
      <c r="H2622" s="2">
        <v>39245</v>
      </c>
      <c r="I2622" t="str">
        <f>IFERROR(IFERROR(IFERROR(
VLOOKUP("*"&amp;$B2622&amp;"*", [1]cities_output!$A:$C,1,0),
VLOOKUP("*"&amp;LEFT($B2622,5)&amp;"*", [1]cities_output!$A:$C,1,0)),
VLOOKUP("*"&amp;RIGHT($B2622,5)&amp;"*", [1]cities_output!$A:$C,1,0)),
"")</f>
        <v/>
      </c>
      <c r="J2622" t="str">
        <f>IFERROR(IFERROR(IFERROR(
VLOOKUP("*"&amp;$B2622&amp;"*", [1]cities_output!$A:$C,2,0),
VLOOKUP("*"&amp;LEFT($B2622,5)&amp;"*", [1]cities_output!$A:$C,2,0)),
VLOOKUP("*"&amp;RIGHT($B2622,5)&amp;"*", [1]cities_output!$A:$C,2,0)),
"")</f>
        <v/>
      </c>
      <c r="K2622" t="str">
        <f>IFERROR(IFERROR(IFERROR(
VLOOKUP("*"&amp;$B2622&amp;"*", [1]cities_output!$A:$C,3,0),
VLOOKUP("*"&amp;LEFT($B2622,5)&amp;"*", [1]cities_output!$A:$C,3,0)),
VLOOKUP("*"&amp;RIGHT($B2622,5)&amp;"*", [1]cities_output!$A:$C,3,0)),
"")</f>
        <v/>
      </c>
      <c r="L2622" cm="1">
        <f t="array" aca="1" ref="L2622" ca="1">IFERROR(SUMPRODUCT(MID(0&amp;F2622, LARGE(INDEX(ISNUMBER(--MID(F2622, ROW(INDIRECT("1:"&amp;LEN(F2622))), 1)) * ROW(INDIRECT("1:"&amp;LEN(F2622))), 0), ROW(INDIRECT("1:"&amp;LEN(F2622))))+1, 1) * 10^ROW(INDIRECT("1:"&amp;LEN(F2622)))/10),"")</f>
        <v>5</v>
      </c>
      <c r="M2622" t="str">
        <f t="shared" si="80"/>
        <v>minute</v>
      </c>
      <c r="N2622">
        <f t="shared" ca="1" si="81"/>
        <v>300</v>
      </c>
    </row>
    <row r="2623" spans="1:14" x14ac:dyDescent="0.35">
      <c r="A2623" s="1">
        <v>39181.402777777781</v>
      </c>
      <c r="B2623" t="s">
        <v>2678</v>
      </c>
      <c r="C2623" t="s">
        <v>9</v>
      </c>
      <c r="D2623" t="s">
        <v>10</v>
      </c>
      <c r="E2623" t="s">
        <v>66</v>
      </c>
      <c r="F2623" t="s">
        <v>2392</v>
      </c>
      <c r="G2623" t="s">
        <v>2679</v>
      </c>
      <c r="H2623" s="2">
        <v>39199</v>
      </c>
      <c r="I2623" t="str">
        <f>IFERROR(IFERROR(IFERROR(
VLOOKUP("*"&amp;$B2623&amp;"*", [1]cities_output!$A:$C,1,0),
VLOOKUP("*"&amp;LEFT($B2623,5)&amp;"*", [1]cities_output!$A:$C,1,0)),
VLOOKUP("*"&amp;RIGHT($B2623,5)&amp;"*", [1]cities_output!$A:$C,1,0)),
"")</f>
        <v/>
      </c>
      <c r="J2623" t="str">
        <f>IFERROR(IFERROR(IFERROR(
VLOOKUP("*"&amp;$B2623&amp;"*", [1]cities_output!$A:$C,2,0),
VLOOKUP("*"&amp;LEFT($B2623,5)&amp;"*", [1]cities_output!$A:$C,2,0)),
VLOOKUP("*"&amp;RIGHT($B2623,5)&amp;"*", [1]cities_output!$A:$C,2,0)),
"")</f>
        <v/>
      </c>
      <c r="K2623" t="str">
        <f>IFERROR(IFERROR(IFERROR(
VLOOKUP("*"&amp;$B2623&amp;"*", [1]cities_output!$A:$C,3,0),
VLOOKUP("*"&amp;LEFT($B2623,5)&amp;"*", [1]cities_output!$A:$C,3,0)),
VLOOKUP("*"&amp;RIGHT($B2623,5)&amp;"*", [1]cities_output!$A:$C,3,0)),
"")</f>
        <v/>
      </c>
      <c r="L2623" cm="1">
        <f t="array" aca="1" ref="L2623" ca="1">IFERROR(SUMPRODUCT(MID(0&amp;F2623, LARGE(INDEX(ISNUMBER(--MID(F2623, ROW(INDIRECT("1:"&amp;LEN(F2623))), 1)) * ROW(INDIRECT("1:"&amp;LEN(F2623))), 0), ROW(INDIRECT("1:"&amp;LEN(F2623))))+1, 1) * 10^ROW(INDIRECT("1:"&amp;LEN(F2623)))/10),"")</f>
        <v>5</v>
      </c>
      <c r="M2623" t="str">
        <f t="shared" si="80"/>
        <v>minute</v>
      </c>
      <c r="N2623">
        <f t="shared" ca="1" si="81"/>
        <v>300</v>
      </c>
    </row>
    <row r="2624" spans="1:14" x14ac:dyDescent="0.35">
      <c r="A2624" s="1">
        <v>37196.041666666664</v>
      </c>
      <c r="B2624" t="s">
        <v>3274</v>
      </c>
      <c r="C2624" t="s">
        <v>9</v>
      </c>
      <c r="D2624" t="s">
        <v>10</v>
      </c>
      <c r="F2624" t="s">
        <v>160</v>
      </c>
      <c r="G2624" t="s">
        <v>3275</v>
      </c>
      <c r="H2624" s="2">
        <v>38636</v>
      </c>
      <c r="I2624" t="str">
        <f>IFERROR(IFERROR(IFERROR(
VLOOKUP("*"&amp;$B2624&amp;"*", [1]cities_output!$A:$C,1,0),
VLOOKUP("*"&amp;LEFT($B2624,5)&amp;"*", [1]cities_output!$A:$C,1,0)),
VLOOKUP("*"&amp;RIGHT($B2624,5)&amp;"*", [1]cities_output!$A:$C,1,0)),
"")</f>
        <v/>
      </c>
      <c r="J2624" t="str">
        <f>IFERROR(IFERROR(IFERROR(
VLOOKUP("*"&amp;$B2624&amp;"*", [1]cities_output!$A:$C,2,0),
VLOOKUP("*"&amp;LEFT($B2624,5)&amp;"*", [1]cities_output!$A:$C,2,0)),
VLOOKUP("*"&amp;RIGHT($B2624,5)&amp;"*", [1]cities_output!$A:$C,2,0)),
"")</f>
        <v/>
      </c>
      <c r="K2624" t="str">
        <f>IFERROR(IFERROR(IFERROR(
VLOOKUP("*"&amp;$B2624&amp;"*", [1]cities_output!$A:$C,3,0),
VLOOKUP("*"&amp;LEFT($B2624,5)&amp;"*", [1]cities_output!$A:$C,3,0)),
VLOOKUP("*"&amp;RIGHT($B2624,5)&amp;"*", [1]cities_output!$A:$C,3,0)),
"")</f>
        <v/>
      </c>
      <c r="L2624" cm="1">
        <f t="array" aca="1" ref="L2624" ca="1">IFERROR(SUMPRODUCT(MID(0&amp;F2624, LARGE(INDEX(ISNUMBER(--MID(F2624, ROW(INDIRECT("1:"&amp;LEN(F2624))), 1)) * ROW(INDIRECT("1:"&amp;LEN(F2624))), 0), ROW(INDIRECT("1:"&amp;LEN(F2624))))+1, 1) * 10^ROW(INDIRECT("1:"&amp;LEN(F2624)))/10),"")</f>
        <v>5</v>
      </c>
      <c r="M2624" t="str">
        <f t="shared" si="80"/>
        <v>minute</v>
      </c>
      <c r="N2624">
        <f t="shared" ca="1" si="81"/>
        <v>300</v>
      </c>
    </row>
    <row r="2625" spans="1:14" x14ac:dyDescent="0.35">
      <c r="A2625" s="1">
        <v>44783.21597222222</v>
      </c>
      <c r="B2625" t="s">
        <v>117</v>
      </c>
      <c r="C2625" t="s">
        <v>9</v>
      </c>
      <c r="D2625" t="s">
        <v>10</v>
      </c>
      <c r="E2625" t="s">
        <v>118</v>
      </c>
      <c r="F2625" t="s">
        <v>119</v>
      </c>
      <c r="G2625" t="s">
        <v>120</v>
      </c>
      <c r="H2625" s="2">
        <v>44813</v>
      </c>
      <c r="I2625" t="str">
        <f>IFERROR(IFERROR(IFERROR(
VLOOKUP("*"&amp;$B2625&amp;"*", [1]cities_output!$A:$C,1,0),
VLOOKUP("*"&amp;LEFT($B2625,5)&amp;"*", [1]cities_output!$A:$C,1,0)),
VLOOKUP("*"&amp;RIGHT($B2625,5)&amp;"*", [1]cities_output!$A:$C,1,0)),
"")</f>
        <v/>
      </c>
      <c r="J2625" t="str">
        <f>IFERROR(IFERROR(IFERROR(
VLOOKUP("*"&amp;$B2625&amp;"*", [1]cities_output!$A:$C,2,0),
VLOOKUP("*"&amp;LEFT($B2625,5)&amp;"*", [1]cities_output!$A:$C,2,0)),
VLOOKUP("*"&amp;RIGHT($B2625,5)&amp;"*", [1]cities_output!$A:$C,2,0)),
"")</f>
        <v/>
      </c>
      <c r="K2625" t="str">
        <f>IFERROR(IFERROR(IFERROR(
VLOOKUP("*"&amp;$B2625&amp;"*", [1]cities_output!$A:$C,3,0),
VLOOKUP("*"&amp;LEFT($B2625,5)&amp;"*", [1]cities_output!$A:$C,3,0)),
VLOOKUP("*"&amp;RIGHT($B2625,5)&amp;"*", [1]cities_output!$A:$C,3,0)),
"")</f>
        <v/>
      </c>
      <c r="L2625" cm="1">
        <f t="array" aca="1" ref="L2625" ca="1">IFERROR(SUMPRODUCT(MID(0&amp;F2625, LARGE(INDEX(ISNUMBER(--MID(F2625, ROW(INDIRECT("1:"&amp;LEN(F2625))), 1)) * ROW(INDIRECT("1:"&amp;LEN(F2625))), 0), ROW(INDIRECT("1:"&amp;LEN(F2625))))+1, 1) * 10^ROW(INDIRECT("1:"&amp;LEN(F2625)))/10),"")</f>
        <v>3</v>
      </c>
      <c r="M2625" t="str">
        <f t="shared" si="80"/>
        <v>minute</v>
      </c>
      <c r="N2625">
        <f t="shared" ca="1" si="81"/>
        <v>180</v>
      </c>
    </row>
    <row r="2626" spans="1:14" x14ac:dyDescent="0.35">
      <c r="A2626" s="1">
        <v>41655.791666666664</v>
      </c>
      <c r="B2626" t="s">
        <v>1480</v>
      </c>
      <c r="C2626" t="s">
        <v>9</v>
      </c>
      <c r="D2626" t="s">
        <v>10</v>
      </c>
      <c r="E2626" t="s">
        <v>82</v>
      </c>
      <c r="F2626" t="s">
        <v>1481</v>
      </c>
      <c r="G2626" t="s">
        <v>1482</v>
      </c>
      <c r="H2626" s="2">
        <v>41663</v>
      </c>
      <c r="I2626" t="str">
        <f>IFERROR(IFERROR(IFERROR(
VLOOKUP("*"&amp;$B2626&amp;"*", [1]cities_output!$A:$C,1,0),
VLOOKUP("*"&amp;LEFT($B2626,5)&amp;"*", [1]cities_output!$A:$C,1,0)),
VLOOKUP("*"&amp;RIGHT($B2626,5)&amp;"*", [1]cities_output!$A:$C,1,0)),
"")</f>
        <v/>
      </c>
      <c r="J2626" t="str">
        <f>IFERROR(IFERROR(IFERROR(
VLOOKUP("*"&amp;$B2626&amp;"*", [1]cities_output!$A:$C,2,0),
VLOOKUP("*"&amp;LEFT($B2626,5)&amp;"*", [1]cities_output!$A:$C,2,0)),
VLOOKUP("*"&amp;RIGHT($B2626,5)&amp;"*", [1]cities_output!$A:$C,2,0)),
"")</f>
        <v/>
      </c>
      <c r="K2626" t="str">
        <f>IFERROR(IFERROR(IFERROR(
VLOOKUP("*"&amp;$B2626&amp;"*", [1]cities_output!$A:$C,3,0),
VLOOKUP("*"&amp;LEFT($B2626,5)&amp;"*", [1]cities_output!$A:$C,3,0)),
VLOOKUP("*"&amp;RIGHT($B2626,5)&amp;"*", [1]cities_output!$A:$C,3,0)),
"")</f>
        <v/>
      </c>
      <c r="L2626" cm="1">
        <f t="array" aca="1" ref="L2626" ca="1">IFERROR(SUMPRODUCT(MID(0&amp;F2626, LARGE(INDEX(ISNUMBER(--MID(F2626, ROW(INDIRECT("1:"&amp;LEN(F2626))), 1)) * ROW(INDIRECT("1:"&amp;LEN(F2626))), 0), ROW(INDIRECT("1:"&amp;LEN(F2626))))+1, 1) * 10^ROW(INDIRECT("1:"&amp;LEN(F2626)))/10),"")</f>
        <v>3</v>
      </c>
      <c r="M2626" t="str">
        <f t="shared" ref="M2626:M2689" si="82">IF(ISNUMBER(SEARCH("min",F2626))=TRUE,"minute",
IF(ISNUMBER(SEARCH("sec",F2626))=TRUE,"second",
IF(ISNUMBER(SEARCH("hour",F2626))=TRUE,"hour",
IF(ISNUMBER(SEARCH("hr",F2626))=TRUE,"hour",""))))</f>
        <v>minute</v>
      </c>
      <c r="N2626">
        <f t="shared" ref="N2626:N2689" ca="1" si="83">IF(M2626="second",L2626, IF(M2626="minute",L2626*60, IF(M2626="hour",L2626*3600, "")))</f>
        <v>180</v>
      </c>
    </row>
    <row r="2627" spans="1:14" x14ac:dyDescent="0.35">
      <c r="A2627" s="1">
        <v>40708.666666666664</v>
      </c>
      <c r="B2627" t="s">
        <v>1294</v>
      </c>
      <c r="C2627" t="s">
        <v>9</v>
      </c>
      <c r="D2627" t="s">
        <v>10</v>
      </c>
      <c r="E2627" t="s">
        <v>76</v>
      </c>
      <c r="F2627" t="s">
        <v>2043</v>
      </c>
      <c r="G2627" t="s">
        <v>2048</v>
      </c>
      <c r="H2627" s="2">
        <v>40826</v>
      </c>
      <c r="I2627" t="str">
        <f>IFERROR(IFERROR(IFERROR(
VLOOKUP("*"&amp;$B2627&amp;"*", [1]cities_output!$A:$C,1,0),
VLOOKUP("*"&amp;LEFT($B2627,5)&amp;"*", [1]cities_output!$A:$C,1,0)),
VLOOKUP("*"&amp;RIGHT($B2627,5)&amp;"*", [1]cities_output!$A:$C,1,0)),
"")</f>
        <v/>
      </c>
      <c r="J2627" t="str">
        <f>IFERROR(IFERROR(IFERROR(
VLOOKUP("*"&amp;$B2627&amp;"*", [1]cities_output!$A:$C,2,0),
VLOOKUP("*"&amp;LEFT($B2627,5)&amp;"*", [1]cities_output!$A:$C,2,0)),
VLOOKUP("*"&amp;RIGHT($B2627,5)&amp;"*", [1]cities_output!$A:$C,2,0)),
"")</f>
        <v/>
      </c>
      <c r="K2627" t="str">
        <f>IFERROR(IFERROR(IFERROR(
VLOOKUP("*"&amp;$B2627&amp;"*", [1]cities_output!$A:$C,3,0),
VLOOKUP("*"&amp;LEFT($B2627,5)&amp;"*", [1]cities_output!$A:$C,3,0)),
VLOOKUP("*"&amp;RIGHT($B2627,5)&amp;"*", [1]cities_output!$A:$C,3,0)),
"")</f>
        <v/>
      </c>
      <c r="L2627" cm="1">
        <f t="array" aca="1" ref="L2627" ca="1">IFERROR(SUMPRODUCT(MID(0&amp;F2627, LARGE(INDEX(ISNUMBER(--MID(F2627, ROW(INDIRECT("1:"&amp;LEN(F2627))), 1)) * ROW(INDIRECT("1:"&amp;LEN(F2627))), 0), ROW(INDIRECT("1:"&amp;LEN(F2627))))+1, 1) * 10^ROW(INDIRECT("1:"&amp;LEN(F2627)))/10),"")</f>
        <v>3</v>
      </c>
      <c r="M2627" t="str">
        <f t="shared" si="82"/>
        <v>minute</v>
      </c>
      <c r="N2627">
        <f t="shared" ca="1" si="83"/>
        <v>180</v>
      </c>
    </row>
    <row r="2628" spans="1:14" x14ac:dyDescent="0.35">
      <c r="A2628" s="1">
        <v>40391.927083333336</v>
      </c>
      <c r="B2628" t="s">
        <v>2167</v>
      </c>
      <c r="C2628" t="s">
        <v>9</v>
      </c>
      <c r="D2628" t="s">
        <v>10</v>
      </c>
      <c r="E2628" t="s">
        <v>76</v>
      </c>
      <c r="F2628" t="s">
        <v>101</v>
      </c>
      <c r="G2628" t="s">
        <v>2168</v>
      </c>
      <c r="H2628" s="2">
        <v>40414</v>
      </c>
      <c r="I2628" t="str">
        <f>IFERROR(IFERROR(IFERROR(
VLOOKUP("*"&amp;$B2628&amp;"*", [1]cities_output!$A:$C,1,0),
VLOOKUP("*"&amp;LEFT($B2628,5)&amp;"*", [1]cities_output!$A:$C,1,0)),
VLOOKUP("*"&amp;RIGHT($B2628,5)&amp;"*", [1]cities_output!$A:$C,1,0)),
"")</f>
        <v/>
      </c>
      <c r="J2628" t="str">
        <f>IFERROR(IFERROR(IFERROR(
VLOOKUP("*"&amp;$B2628&amp;"*", [1]cities_output!$A:$C,2,0),
VLOOKUP("*"&amp;LEFT($B2628,5)&amp;"*", [1]cities_output!$A:$C,2,0)),
VLOOKUP("*"&amp;RIGHT($B2628,5)&amp;"*", [1]cities_output!$A:$C,2,0)),
"")</f>
        <v/>
      </c>
      <c r="K2628" t="str">
        <f>IFERROR(IFERROR(IFERROR(
VLOOKUP("*"&amp;$B2628&amp;"*", [1]cities_output!$A:$C,3,0),
VLOOKUP("*"&amp;LEFT($B2628,5)&amp;"*", [1]cities_output!$A:$C,3,0)),
VLOOKUP("*"&amp;RIGHT($B2628,5)&amp;"*", [1]cities_output!$A:$C,3,0)),
"")</f>
        <v/>
      </c>
      <c r="L2628" cm="1">
        <f t="array" aca="1" ref="L2628" ca="1">IFERROR(SUMPRODUCT(MID(0&amp;F2628, LARGE(INDEX(ISNUMBER(--MID(F2628, ROW(INDIRECT("1:"&amp;LEN(F2628))), 1)) * ROW(INDIRECT("1:"&amp;LEN(F2628))), 0), ROW(INDIRECT("1:"&amp;LEN(F2628))))+1, 1) * 10^ROW(INDIRECT("1:"&amp;LEN(F2628)))/10),"")</f>
        <v>3</v>
      </c>
      <c r="M2628" t="str">
        <f t="shared" si="82"/>
        <v>minute</v>
      </c>
      <c r="N2628">
        <f t="shared" ca="1" si="83"/>
        <v>180</v>
      </c>
    </row>
    <row r="2629" spans="1:14" x14ac:dyDescent="0.35">
      <c r="A2629" s="1">
        <v>40368.958333333336</v>
      </c>
      <c r="B2629" t="s">
        <v>1168</v>
      </c>
      <c r="C2629" t="s">
        <v>9</v>
      </c>
      <c r="D2629" t="s">
        <v>10</v>
      </c>
      <c r="E2629" t="s">
        <v>54</v>
      </c>
      <c r="F2629" t="s">
        <v>101</v>
      </c>
      <c r="G2629" t="s">
        <v>2185</v>
      </c>
      <c r="H2629" s="2">
        <v>40369</v>
      </c>
      <c r="I2629" t="str">
        <f>IFERROR(IFERROR(IFERROR(
VLOOKUP("*"&amp;$B2629&amp;"*", [1]cities_output!$A:$C,1,0),
VLOOKUP("*"&amp;LEFT($B2629,5)&amp;"*", [1]cities_output!$A:$C,1,0)),
VLOOKUP("*"&amp;RIGHT($B2629,5)&amp;"*", [1]cities_output!$A:$C,1,0)),
"")</f>
        <v/>
      </c>
      <c r="J2629" t="str">
        <f>IFERROR(IFERROR(IFERROR(
VLOOKUP("*"&amp;$B2629&amp;"*", [1]cities_output!$A:$C,2,0),
VLOOKUP("*"&amp;LEFT($B2629,5)&amp;"*", [1]cities_output!$A:$C,2,0)),
VLOOKUP("*"&amp;RIGHT($B2629,5)&amp;"*", [1]cities_output!$A:$C,2,0)),
"")</f>
        <v/>
      </c>
      <c r="K2629" t="str">
        <f>IFERROR(IFERROR(IFERROR(
VLOOKUP("*"&amp;$B2629&amp;"*", [1]cities_output!$A:$C,3,0),
VLOOKUP("*"&amp;LEFT($B2629,5)&amp;"*", [1]cities_output!$A:$C,3,0)),
VLOOKUP("*"&amp;RIGHT($B2629,5)&amp;"*", [1]cities_output!$A:$C,3,0)),
"")</f>
        <v/>
      </c>
      <c r="L2629" cm="1">
        <f t="array" aca="1" ref="L2629" ca="1">IFERROR(SUMPRODUCT(MID(0&amp;F2629, LARGE(INDEX(ISNUMBER(--MID(F2629, ROW(INDIRECT("1:"&amp;LEN(F2629))), 1)) * ROW(INDIRECT("1:"&amp;LEN(F2629))), 0), ROW(INDIRECT("1:"&amp;LEN(F2629))))+1, 1) * 10^ROW(INDIRECT("1:"&amp;LEN(F2629)))/10),"")</f>
        <v>3</v>
      </c>
      <c r="M2629" t="str">
        <f t="shared" si="82"/>
        <v>minute</v>
      </c>
      <c r="N2629">
        <f t="shared" ca="1" si="83"/>
        <v>180</v>
      </c>
    </row>
    <row r="2630" spans="1:14" x14ac:dyDescent="0.35">
      <c r="A2630" s="1">
        <v>38518.181250000001</v>
      </c>
      <c r="B2630" t="s">
        <v>2906</v>
      </c>
      <c r="C2630" t="s">
        <v>9</v>
      </c>
      <c r="D2630" t="s">
        <v>10</v>
      </c>
      <c r="E2630" t="s">
        <v>44</v>
      </c>
      <c r="F2630" t="s">
        <v>1913</v>
      </c>
      <c r="G2630" t="s">
        <v>2907</v>
      </c>
      <c r="H2630" s="2">
        <v>38523</v>
      </c>
      <c r="I2630" t="str">
        <f>IFERROR(IFERROR(IFERROR(
VLOOKUP("*"&amp;$B2630&amp;"*", [1]cities_output!$A:$C,1,0),
VLOOKUP("*"&amp;LEFT($B2630,5)&amp;"*", [1]cities_output!$A:$C,1,0)),
VLOOKUP("*"&amp;RIGHT($B2630,5)&amp;"*", [1]cities_output!$A:$C,1,0)),
"")</f>
        <v/>
      </c>
      <c r="J2630" t="str">
        <f>IFERROR(IFERROR(IFERROR(
VLOOKUP("*"&amp;$B2630&amp;"*", [1]cities_output!$A:$C,2,0),
VLOOKUP("*"&amp;LEFT($B2630,5)&amp;"*", [1]cities_output!$A:$C,2,0)),
VLOOKUP("*"&amp;RIGHT($B2630,5)&amp;"*", [1]cities_output!$A:$C,2,0)),
"")</f>
        <v/>
      </c>
      <c r="K2630" t="str">
        <f>IFERROR(IFERROR(IFERROR(
VLOOKUP("*"&amp;$B2630&amp;"*", [1]cities_output!$A:$C,3,0),
VLOOKUP("*"&amp;LEFT($B2630,5)&amp;"*", [1]cities_output!$A:$C,3,0)),
VLOOKUP("*"&amp;RIGHT($B2630,5)&amp;"*", [1]cities_output!$A:$C,3,0)),
"")</f>
        <v/>
      </c>
      <c r="L2630" cm="1">
        <f t="array" aca="1" ref="L2630" ca="1">IFERROR(SUMPRODUCT(MID(0&amp;F2630, LARGE(INDEX(ISNUMBER(--MID(F2630, ROW(INDIRECT("1:"&amp;LEN(F2630))), 1)) * ROW(INDIRECT("1:"&amp;LEN(F2630))), 0), ROW(INDIRECT("1:"&amp;LEN(F2630))))+1, 1) * 10^ROW(INDIRECT("1:"&amp;LEN(F2630)))/10),"")</f>
        <v>3</v>
      </c>
      <c r="M2630" t="str">
        <f t="shared" si="82"/>
        <v>minute</v>
      </c>
      <c r="N2630">
        <f t="shared" ca="1" si="83"/>
        <v>180</v>
      </c>
    </row>
    <row r="2631" spans="1:14" x14ac:dyDescent="0.35">
      <c r="A2631" s="1">
        <v>36390.006944444445</v>
      </c>
      <c r="B2631" t="s">
        <v>1999</v>
      </c>
      <c r="C2631" t="s">
        <v>9</v>
      </c>
      <c r="D2631" t="s">
        <v>10</v>
      </c>
      <c r="E2631" t="s">
        <v>30</v>
      </c>
      <c r="F2631" t="s">
        <v>101</v>
      </c>
      <c r="G2631" t="s">
        <v>3542</v>
      </c>
      <c r="H2631" s="2">
        <v>36402</v>
      </c>
      <c r="I2631" t="str">
        <f>IFERROR(IFERROR(IFERROR(
VLOOKUP("*"&amp;$B2631&amp;"*", [1]cities_output!$A:$C,1,0),
VLOOKUP("*"&amp;LEFT($B2631,5)&amp;"*", [1]cities_output!$A:$C,1,0)),
VLOOKUP("*"&amp;RIGHT($B2631,5)&amp;"*", [1]cities_output!$A:$C,1,0)),
"")</f>
        <v/>
      </c>
      <c r="J2631" t="str">
        <f>IFERROR(IFERROR(IFERROR(
VLOOKUP("*"&amp;$B2631&amp;"*", [1]cities_output!$A:$C,2,0),
VLOOKUP("*"&amp;LEFT($B2631,5)&amp;"*", [1]cities_output!$A:$C,2,0)),
VLOOKUP("*"&amp;RIGHT($B2631,5)&amp;"*", [1]cities_output!$A:$C,2,0)),
"")</f>
        <v/>
      </c>
      <c r="K2631" t="str">
        <f>IFERROR(IFERROR(IFERROR(
VLOOKUP("*"&amp;$B2631&amp;"*", [1]cities_output!$A:$C,3,0),
VLOOKUP("*"&amp;LEFT($B2631,5)&amp;"*", [1]cities_output!$A:$C,3,0)),
VLOOKUP("*"&amp;RIGHT($B2631,5)&amp;"*", [1]cities_output!$A:$C,3,0)),
"")</f>
        <v/>
      </c>
      <c r="L2631" cm="1">
        <f t="array" aca="1" ref="L2631" ca="1">IFERROR(SUMPRODUCT(MID(0&amp;F2631, LARGE(INDEX(ISNUMBER(--MID(F2631, ROW(INDIRECT("1:"&amp;LEN(F2631))), 1)) * ROW(INDIRECT("1:"&amp;LEN(F2631))), 0), ROW(INDIRECT("1:"&amp;LEN(F2631))))+1, 1) * 10^ROW(INDIRECT("1:"&amp;LEN(F2631)))/10),"")</f>
        <v>3</v>
      </c>
      <c r="M2631" t="str">
        <f t="shared" si="82"/>
        <v>minute</v>
      </c>
      <c r="N2631">
        <f t="shared" ca="1" si="83"/>
        <v>180</v>
      </c>
    </row>
    <row r="2632" spans="1:14" x14ac:dyDescent="0.35">
      <c r="A2632" s="1">
        <v>29830.701388888891</v>
      </c>
      <c r="B2632" t="s">
        <v>22</v>
      </c>
      <c r="C2632" t="s">
        <v>9</v>
      </c>
      <c r="D2632" t="s">
        <v>10</v>
      </c>
      <c r="E2632" t="s">
        <v>11</v>
      </c>
      <c r="F2632" t="s">
        <v>101</v>
      </c>
      <c r="G2632" t="s">
        <v>3944</v>
      </c>
      <c r="H2632" s="2">
        <v>38483</v>
      </c>
      <c r="I2632" t="str">
        <f>IFERROR(IFERROR(IFERROR(
VLOOKUP("*"&amp;$B2632&amp;"*", [1]cities_output!$A:$C,1,0),
VLOOKUP("*"&amp;LEFT($B2632,5)&amp;"*", [1]cities_output!$A:$C,1,0)),
VLOOKUP("*"&amp;RIGHT($B2632,5)&amp;"*", [1]cities_output!$A:$C,1,0)),
"")</f>
        <v/>
      </c>
      <c r="J2632" t="str">
        <f>IFERROR(IFERROR(IFERROR(
VLOOKUP("*"&amp;$B2632&amp;"*", [1]cities_output!$A:$C,2,0),
VLOOKUP("*"&amp;LEFT($B2632,5)&amp;"*", [1]cities_output!$A:$C,2,0)),
VLOOKUP("*"&amp;RIGHT($B2632,5)&amp;"*", [1]cities_output!$A:$C,2,0)),
"")</f>
        <v/>
      </c>
      <c r="K2632" t="str">
        <f>IFERROR(IFERROR(IFERROR(
VLOOKUP("*"&amp;$B2632&amp;"*", [1]cities_output!$A:$C,3,0),
VLOOKUP("*"&amp;LEFT($B2632,5)&amp;"*", [1]cities_output!$A:$C,3,0)),
VLOOKUP("*"&amp;RIGHT($B2632,5)&amp;"*", [1]cities_output!$A:$C,3,0)),
"")</f>
        <v/>
      </c>
      <c r="L2632" cm="1">
        <f t="array" aca="1" ref="L2632" ca="1">IFERROR(SUMPRODUCT(MID(0&amp;F2632, LARGE(INDEX(ISNUMBER(--MID(F2632, ROW(INDIRECT("1:"&amp;LEN(F2632))), 1)) * ROW(INDIRECT("1:"&amp;LEN(F2632))), 0), ROW(INDIRECT("1:"&amp;LEN(F2632))))+1, 1) * 10^ROW(INDIRECT("1:"&amp;LEN(F2632)))/10),"")</f>
        <v>3</v>
      </c>
      <c r="M2632" t="str">
        <f t="shared" si="82"/>
        <v>minute</v>
      </c>
      <c r="N2632">
        <f t="shared" ca="1" si="83"/>
        <v>180</v>
      </c>
    </row>
    <row r="2633" spans="1:14" x14ac:dyDescent="0.35">
      <c r="A2633" s="1">
        <v>43700.982638888891</v>
      </c>
      <c r="B2633" t="s">
        <v>594</v>
      </c>
      <c r="C2633" t="s">
        <v>9</v>
      </c>
      <c r="D2633" t="s">
        <v>10</v>
      </c>
      <c r="E2633" t="s">
        <v>76</v>
      </c>
      <c r="F2633" t="s">
        <v>41</v>
      </c>
      <c r="G2633" t="s">
        <v>595</v>
      </c>
      <c r="H2633" s="2">
        <v>44043</v>
      </c>
      <c r="I2633" t="str">
        <f>IFERROR(IFERROR(IFERROR(
VLOOKUP("*"&amp;$B2633&amp;"*", [1]cities_output!$A:$C,1,0),
VLOOKUP("*"&amp;LEFT($B2633,5)&amp;"*", [1]cities_output!$A:$C,1,0)),
VLOOKUP("*"&amp;RIGHT($B2633,5)&amp;"*", [1]cities_output!$A:$C,1,0)),
"")</f>
        <v/>
      </c>
      <c r="J2633" t="str">
        <f>IFERROR(IFERROR(IFERROR(
VLOOKUP("*"&amp;$B2633&amp;"*", [1]cities_output!$A:$C,2,0),
VLOOKUP("*"&amp;LEFT($B2633,5)&amp;"*", [1]cities_output!$A:$C,2,0)),
VLOOKUP("*"&amp;RIGHT($B2633,5)&amp;"*", [1]cities_output!$A:$C,2,0)),
"")</f>
        <v/>
      </c>
      <c r="K2633" t="str">
        <f>IFERROR(IFERROR(IFERROR(
VLOOKUP("*"&amp;$B2633&amp;"*", [1]cities_output!$A:$C,3,0),
VLOOKUP("*"&amp;LEFT($B2633,5)&amp;"*", [1]cities_output!$A:$C,3,0)),
VLOOKUP("*"&amp;RIGHT($B2633,5)&amp;"*", [1]cities_output!$A:$C,3,0)),
"")</f>
        <v/>
      </c>
      <c r="L2633" cm="1">
        <f t="array" aca="1" ref="L2633" ca="1">IFERROR(SUMPRODUCT(MID(0&amp;F2633, LARGE(INDEX(ISNUMBER(--MID(F2633, ROW(INDIRECT("1:"&amp;LEN(F2633))), 1)) * ROW(INDIRECT("1:"&amp;LEN(F2633))), 0), ROW(INDIRECT("1:"&amp;LEN(F2633))))+1, 1) * 10^ROW(INDIRECT("1:"&amp;LEN(F2633)))/10),"")</f>
        <v>2</v>
      </c>
      <c r="M2633" t="str">
        <f t="shared" si="82"/>
        <v>minute</v>
      </c>
      <c r="N2633">
        <f t="shared" ca="1" si="83"/>
        <v>120</v>
      </c>
    </row>
    <row r="2634" spans="1:14" x14ac:dyDescent="0.35">
      <c r="A2634" s="1">
        <v>43044.833333333336</v>
      </c>
      <c r="B2634" t="s">
        <v>832</v>
      </c>
      <c r="C2634" t="s">
        <v>9</v>
      </c>
      <c r="D2634" t="s">
        <v>10</v>
      </c>
      <c r="E2634" t="s">
        <v>11</v>
      </c>
      <c r="F2634" t="s">
        <v>41</v>
      </c>
      <c r="G2634" t="s">
        <v>833</v>
      </c>
      <c r="H2634" s="2">
        <v>43048</v>
      </c>
      <c r="I2634" t="str">
        <f>IFERROR(IFERROR(IFERROR(
VLOOKUP("*"&amp;$B2634&amp;"*", [1]cities_output!$A:$C,1,0),
VLOOKUP("*"&amp;LEFT($B2634,5)&amp;"*", [1]cities_output!$A:$C,1,0)),
VLOOKUP("*"&amp;RIGHT($B2634,5)&amp;"*", [1]cities_output!$A:$C,1,0)),
"")</f>
        <v/>
      </c>
      <c r="J2634" t="str">
        <f>IFERROR(IFERROR(IFERROR(
VLOOKUP("*"&amp;$B2634&amp;"*", [1]cities_output!$A:$C,2,0),
VLOOKUP("*"&amp;LEFT($B2634,5)&amp;"*", [1]cities_output!$A:$C,2,0)),
VLOOKUP("*"&amp;RIGHT($B2634,5)&amp;"*", [1]cities_output!$A:$C,2,0)),
"")</f>
        <v/>
      </c>
      <c r="K2634" t="str">
        <f>IFERROR(IFERROR(IFERROR(
VLOOKUP("*"&amp;$B2634&amp;"*", [1]cities_output!$A:$C,3,0),
VLOOKUP("*"&amp;LEFT($B2634,5)&amp;"*", [1]cities_output!$A:$C,3,0)),
VLOOKUP("*"&amp;RIGHT($B2634,5)&amp;"*", [1]cities_output!$A:$C,3,0)),
"")</f>
        <v/>
      </c>
      <c r="L2634" cm="1">
        <f t="array" aca="1" ref="L2634" ca="1">IFERROR(SUMPRODUCT(MID(0&amp;F2634, LARGE(INDEX(ISNUMBER(--MID(F2634, ROW(INDIRECT("1:"&amp;LEN(F2634))), 1)) * ROW(INDIRECT("1:"&amp;LEN(F2634))), 0), ROW(INDIRECT("1:"&amp;LEN(F2634))))+1, 1) * 10^ROW(INDIRECT("1:"&amp;LEN(F2634)))/10),"")</f>
        <v>2</v>
      </c>
      <c r="M2634" t="str">
        <f t="shared" si="82"/>
        <v>minute</v>
      </c>
      <c r="N2634">
        <f t="shared" ca="1" si="83"/>
        <v>120</v>
      </c>
    </row>
    <row r="2635" spans="1:14" x14ac:dyDescent="0.35">
      <c r="A2635" s="1">
        <v>42680.841666666667</v>
      </c>
      <c r="B2635" t="s">
        <v>991</v>
      </c>
      <c r="C2635" t="s">
        <v>9</v>
      </c>
      <c r="D2635" t="s">
        <v>10</v>
      </c>
      <c r="E2635" t="s">
        <v>11</v>
      </c>
      <c r="F2635" t="s">
        <v>41</v>
      </c>
      <c r="G2635" t="s">
        <v>992</v>
      </c>
      <c r="H2635" s="2">
        <v>42685</v>
      </c>
      <c r="I2635" t="str">
        <f>IFERROR(IFERROR(IFERROR(
VLOOKUP("*"&amp;$B2635&amp;"*", [1]cities_output!$A:$C,1,0),
VLOOKUP("*"&amp;LEFT($B2635,5)&amp;"*", [1]cities_output!$A:$C,1,0)),
VLOOKUP("*"&amp;RIGHT($B2635,5)&amp;"*", [1]cities_output!$A:$C,1,0)),
"")</f>
        <v/>
      </c>
      <c r="J2635" t="str">
        <f>IFERROR(IFERROR(IFERROR(
VLOOKUP("*"&amp;$B2635&amp;"*", [1]cities_output!$A:$C,2,0),
VLOOKUP("*"&amp;LEFT($B2635,5)&amp;"*", [1]cities_output!$A:$C,2,0)),
VLOOKUP("*"&amp;RIGHT($B2635,5)&amp;"*", [1]cities_output!$A:$C,2,0)),
"")</f>
        <v/>
      </c>
      <c r="K2635" t="str">
        <f>IFERROR(IFERROR(IFERROR(
VLOOKUP("*"&amp;$B2635&amp;"*", [1]cities_output!$A:$C,3,0),
VLOOKUP("*"&amp;LEFT($B2635,5)&amp;"*", [1]cities_output!$A:$C,3,0)),
VLOOKUP("*"&amp;RIGHT($B2635,5)&amp;"*", [1]cities_output!$A:$C,3,0)),
"")</f>
        <v/>
      </c>
      <c r="L2635" cm="1">
        <f t="array" aca="1" ref="L2635" ca="1">IFERROR(SUMPRODUCT(MID(0&amp;F2635, LARGE(INDEX(ISNUMBER(--MID(F2635, ROW(INDIRECT("1:"&amp;LEN(F2635))), 1)) * ROW(INDIRECT("1:"&amp;LEN(F2635))), 0), ROW(INDIRECT("1:"&amp;LEN(F2635))))+1, 1) * 10^ROW(INDIRECT("1:"&amp;LEN(F2635)))/10),"")</f>
        <v>2</v>
      </c>
      <c r="M2635" t="str">
        <f t="shared" si="82"/>
        <v>minute</v>
      </c>
      <c r="N2635">
        <f t="shared" ca="1" si="83"/>
        <v>120</v>
      </c>
    </row>
    <row r="2636" spans="1:14" x14ac:dyDescent="0.35">
      <c r="A2636" s="1">
        <v>42382.753472222219</v>
      </c>
      <c r="B2636" t="s">
        <v>1136</v>
      </c>
      <c r="C2636" t="s">
        <v>9</v>
      </c>
      <c r="D2636" t="s">
        <v>10</v>
      </c>
      <c r="E2636" t="s">
        <v>704</v>
      </c>
      <c r="F2636" t="s">
        <v>41</v>
      </c>
      <c r="G2636" t="s">
        <v>1137</v>
      </c>
      <c r="H2636" s="2">
        <v>42383</v>
      </c>
      <c r="I2636" t="str">
        <f>IFERROR(IFERROR(IFERROR(
VLOOKUP("*"&amp;$B2636&amp;"*", [1]cities_output!$A:$C,1,0),
VLOOKUP("*"&amp;LEFT($B2636,5)&amp;"*", [1]cities_output!$A:$C,1,0)),
VLOOKUP("*"&amp;RIGHT($B2636,5)&amp;"*", [1]cities_output!$A:$C,1,0)),
"")</f>
        <v/>
      </c>
      <c r="J2636" t="str">
        <f>IFERROR(IFERROR(IFERROR(
VLOOKUP("*"&amp;$B2636&amp;"*", [1]cities_output!$A:$C,2,0),
VLOOKUP("*"&amp;LEFT($B2636,5)&amp;"*", [1]cities_output!$A:$C,2,0)),
VLOOKUP("*"&amp;RIGHT($B2636,5)&amp;"*", [1]cities_output!$A:$C,2,0)),
"")</f>
        <v/>
      </c>
      <c r="K2636" t="str">
        <f>IFERROR(IFERROR(IFERROR(
VLOOKUP("*"&amp;$B2636&amp;"*", [1]cities_output!$A:$C,3,0),
VLOOKUP("*"&amp;LEFT($B2636,5)&amp;"*", [1]cities_output!$A:$C,3,0)),
VLOOKUP("*"&amp;RIGHT($B2636,5)&amp;"*", [1]cities_output!$A:$C,3,0)),
"")</f>
        <v/>
      </c>
      <c r="L2636" cm="1">
        <f t="array" aca="1" ref="L2636" ca="1">IFERROR(SUMPRODUCT(MID(0&amp;F2636, LARGE(INDEX(ISNUMBER(--MID(F2636, ROW(INDIRECT("1:"&amp;LEN(F2636))), 1)) * ROW(INDIRECT("1:"&amp;LEN(F2636))), 0), ROW(INDIRECT("1:"&amp;LEN(F2636))))+1, 1) * 10^ROW(INDIRECT("1:"&amp;LEN(F2636)))/10),"")</f>
        <v>2</v>
      </c>
      <c r="M2636" t="str">
        <f t="shared" si="82"/>
        <v>minute</v>
      </c>
      <c r="N2636">
        <f t="shared" ca="1" si="83"/>
        <v>120</v>
      </c>
    </row>
    <row r="2637" spans="1:14" x14ac:dyDescent="0.35">
      <c r="A2637" s="1">
        <v>42309.875</v>
      </c>
      <c r="B2637" t="s">
        <v>814</v>
      </c>
      <c r="C2637" t="s">
        <v>9</v>
      </c>
      <c r="D2637" t="s">
        <v>10</v>
      </c>
      <c r="E2637" t="s">
        <v>15</v>
      </c>
      <c r="F2637" t="s">
        <v>41</v>
      </c>
      <c r="G2637" t="s">
        <v>1173</v>
      </c>
      <c r="H2637" s="2">
        <v>42314</v>
      </c>
      <c r="I2637" t="str">
        <f>IFERROR(IFERROR(IFERROR(
VLOOKUP("*"&amp;$B2637&amp;"*", [1]cities_output!$A:$C,1,0),
VLOOKUP("*"&amp;LEFT($B2637,5)&amp;"*", [1]cities_output!$A:$C,1,0)),
VLOOKUP("*"&amp;RIGHT($B2637,5)&amp;"*", [1]cities_output!$A:$C,1,0)),
"")</f>
        <v/>
      </c>
      <c r="J2637" t="str">
        <f>IFERROR(IFERROR(IFERROR(
VLOOKUP("*"&amp;$B2637&amp;"*", [1]cities_output!$A:$C,2,0),
VLOOKUP("*"&amp;LEFT($B2637,5)&amp;"*", [1]cities_output!$A:$C,2,0)),
VLOOKUP("*"&amp;RIGHT($B2637,5)&amp;"*", [1]cities_output!$A:$C,2,0)),
"")</f>
        <v/>
      </c>
      <c r="K2637" t="str">
        <f>IFERROR(IFERROR(IFERROR(
VLOOKUP("*"&amp;$B2637&amp;"*", [1]cities_output!$A:$C,3,0),
VLOOKUP("*"&amp;LEFT($B2637,5)&amp;"*", [1]cities_output!$A:$C,3,0)),
VLOOKUP("*"&amp;RIGHT($B2637,5)&amp;"*", [1]cities_output!$A:$C,3,0)),
"")</f>
        <v/>
      </c>
      <c r="L2637" cm="1">
        <f t="array" aca="1" ref="L2637" ca="1">IFERROR(SUMPRODUCT(MID(0&amp;F2637, LARGE(INDEX(ISNUMBER(--MID(F2637, ROW(INDIRECT("1:"&amp;LEN(F2637))), 1)) * ROW(INDIRECT("1:"&amp;LEN(F2637))), 0), ROW(INDIRECT("1:"&amp;LEN(F2637))))+1, 1) * 10^ROW(INDIRECT("1:"&amp;LEN(F2637)))/10),"")</f>
        <v>2</v>
      </c>
      <c r="M2637" t="str">
        <f t="shared" si="82"/>
        <v>minute</v>
      </c>
      <c r="N2637">
        <f t="shared" ca="1" si="83"/>
        <v>120</v>
      </c>
    </row>
    <row r="2638" spans="1:14" x14ac:dyDescent="0.35">
      <c r="A2638" s="1">
        <v>41441.876388888886</v>
      </c>
      <c r="B2638" t="s">
        <v>1596</v>
      </c>
      <c r="C2638" t="s">
        <v>9</v>
      </c>
      <c r="D2638" t="s">
        <v>10</v>
      </c>
      <c r="E2638" t="s">
        <v>30</v>
      </c>
      <c r="F2638" t="s">
        <v>41</v>
      </c>
      <c r="G2638" t="s">
        <v>1597</v>
      </c>
      <c r="H2638" s="2">
        <v>41458</v>
      </c>
      <c r="I2638" t="str">
        <f>IFERROR(IFERROR(IFERROR(
VLOOKUP("*"&amp;$B2638&amp;"*", [1]cities_output!$A:$C,1,0),
VLOOKUP("*"&amp;LEFT($B2638,5)&amp;"*", [1]cities_output!$A:$C,1,0)),
VLOOKUP("*"&amp;RIGHT($B2638,5)&amp;"*", [1]cities_output!$A:$C,1,0)),
"")</f>
        <v/>
      </c>
      <c r="J2638" t="str">
        <f>IFERROR(IFERROR(IFERROR(
VLOOKUP("*"&amp;$B2638&amp;"*", [1]cities_output!$A:$C,2,0),
VLOOKUP("*"&amp;LEFT($B2638,5)&amp;"*", [1]cities_output!$A:$C,2,0)),
VLOOKUP("*"&amp;RIGHT($B2638,5)&amp;"*", [1]cities_output!$A:$C,2,0)),
"")</f>
        <v/>
      </c>
      <c r="K2638" t="str">
        <f>IFERROR(IFERROR(IFERROR(
VLOOKUP("*"&amp;$B2638&amp;"*", [1]cities_output!$A:$C,3,0),
VLOOKUP("*"&amp;LEFT($B2638,5)&amp;"*", [1]cities_output!$A:$C,3,0)),
VLOOKUP("*"&amp;RIGHT($B2638,5)&amp;"*", [1]cities_output!$A:$C,3,0)),
"")</f>
        <v/>
      </c>
      <c r="L2638" cm="1">
        <f t="array" aca="1" ref="L2638" ca="1">IFERROR(SUMPRODUCT(MID(0&amp;F2638, LARGE(INDEX(ISNUMBER(--MID(F2638, ROW(INDIRECT("1:"&amp;LEN(F2638))), 1)) * ROW(INDIRECT("1:"&amp;LEN(F2638))), 0), ROW(INDIRECT("1:"&amp;LEN(F2638))))+1, 1) * 10^ROW(INDIRECT("1:"&amp;LEN(F2638)))/10),"")</f>
        <v>2</v>
      </c>
      <c r="M2638" t="str">
        <f t="shared" si="82"/>
        <v>minute</v>
      </c>
      <c r="N2638">
        <f t="shared" ca="1" si="83"/>
        <v>120</v>
      </c>
    </row>
    <row r="2639" spans="1:14" x14ac:dyDescent="0.35">
      <c r="A2639" s="1">
        <v>39085.746527777781</v>
      </c>
      <c r="B2639" t="s">
        <v>2728</v>
      </c>
      <c r="C2639" t="s">
        <v>9</v>
      </c>
      <c r="D2639" t="s">
        <v>10</v>
      </c>
      <c r="E2639" t="s">
        <v>79</v>
      </c>
      <c r="F2639" t="s">
        <v>1877</v>
      </c>
      <c r="G2639" t="s">
        <v>2729</v>
      </c>
      <c r="H2639" s="2">
        <v>39114</v>
      </c>
      <c r="I2639" t="str">
        <f>IFERROR(IFERROR(IFERROR(
VLOOKUP("*"&amp;$B2639&amp;"*", [1]cities_output!$A:$C,1,0),
VLOOKUP("*"&amp;LEFT($B2639,5)&amp;"*", [1]cities_output!$A:$C,1,0)),
VLOOKUP("*"&amp;RIGHT($B2639,5)&amp;"*", [1]cities_output!$A:$C,1,0)),
"")</f>
        <v/>
      </c>
      <c r="J2639" t="str">
        <f>IFERROR(IFERROR(IFERROR(
VLOOKUP("*"&amp;$B2639&amp;"*", [1]cities_output!$A:$C,2,0),
VLOOKUP("*"&amp;LEFT($B2639,5)&amp;"*", [1]cities_output!$A:$C,2,0)),
VLOOKUP("*"&amp;RIGHT($B2639,5)&amp;"*", [1]cities_output!$A:$C,2,0)),
"")</f>
        <v/>
      </c>
      <c r="K2639" t="str">
        <f>IFERROR(IFERROR(IFERROR(
VLOOKUP("*"&amp;$B2639&amp;"*", [1]cities_output!$A:$C,3,0),
VLOOKUP("*"&amp;LEFT($B2639,5)&amp;"*", [1]cities_output!$A:$C,3,0)),
VLOOKUP("*"&amp;RIGHT($B2639,5)&amp;"*", [1]cities_output!$A:$C,3,0)),
"")</f>
        <v/>
      </c>
      <c r="L2639" cm="1">
        <f t="array" aca="1" ref="L2639" ca="1">IFERROR(SUMPRODUCT(MID(0&amp;F2639, LARGE(INDEX(ISNUMBER(--MID(F2639, ROW(INDIRECT("1:"&amp;LEN(F2639))), 1)) * ROW(INDIRECT("1:"&amp;LEN(F2639))), 0), ROW(INDIRECT("1:"&amp;LEN(F2639))))+1, 1) * 10^ROW(INDIRECT("1:"&amp;LEN(F2639)))/10),"")</f>
        <v>2</v>
      </c>
      <c r="M2639" t="str">
        <f t="shared" si="82"/>
        <v>minute</v>
      </c>
      <c r="N2639">
        <f t="shared" ca="1" si="83"/>
        <v>120</v>
      </c>
    </row>
    <row r="2640" spans="1:14" x14ac:dyDescent="0.35">
      <c r="A2640" s="1">
        <v>38923.951388888891</v>
      </c>
      <c r="B2640" t="s">
        <v>2773</v>
      </c>
      <c r="C2640" t="s">
        <v>9</v>
      </c>
      <c r="D2640" t="s">
        <v>10</v>
      </c>
      <c r="E2640" t="s">
        <v>11</v>
      </c>
      <c r="F2640" t="s">
        <v>41</v>
      </c>
      <c r="G2640" t="s">
        <v>2774</v>
      </c>
      <c r="H2640" s="2">
        <v>39891</v>
      </c>
      <c r="I2640" t="str">
        <f>IFERROR(IFERROR(IFERROR(
VLOOKUP("*"&amp;$B2640&amp;"*", [1]cities_output!$A:$C,1,0),
VLOOKUP("*"&amp;LEFT($B2640,5)&amp;"*", [1]cities_output!$A:$C,1,0)),
VLOOKUP("*"&amp;RIGHT($B2640,5)&amp;"*", [1]cities_output!$A:$C,1,0)),
"")</f>
        <v/>
      </c>
      <c r="J2640" t="str">
        <f>IFERROR(IFERROR(IFERROR(
VLOOKUP("*"&amp;$B2640&amp;"*", [1]cities_output!$A:$C,2,0),
VLOOKUP("*"&amp;LEFT($B2640,5)&amp;"*", [1]cities_output!$A:$C,2,0)),
VLOOKUP("*"&amp;RIGHT($B2640,5)&amp;"*", [1]cities_output!$A:$C,2,0)),
"")</f>
        <v/>
      </c>
      <c r="K2640" t="str">
        <f>IFERROR(IFERROR(IFERROR(
VLOOKUP("*"&amp;$B2640&amp;"*", [1]cities_output!$A:$C,3,0),
VLOOKUP("*"&amp;LEFT($B2640,5)&amp;"*", [1]cities_output!$A:$C,3,0)),
VLOOKUP("*"&amp;RIGHT($B2640,5)&amp;"*", [1]cities_output!$A:$C,3,0)),
"")</f>
        <v/>
      </c>
      <c r="L2640" cm="1">
        <f t="array" aca="1" ref="L2640" ca="1">IFERROR(SUMPRODUCT(MID(0&amp;F2640, LARGE(INDEX(ISNUMBER(--MID(F2640, ROW(INDIRECT("1:"&amp;LEN(F2640))), 1)) * ROW(INDIRECT("1:"&amp;LEN(F2640))), 0), ROW(INDIRECT("1:"&amp;LEN(F2640))))+1, 1) * 10^ROW(INDIRECT("1:"&amp;LEN(F2640)))/10),"")</f>
        <v>2</v>
      </c>
      <c r="M2640" t="str">
        <f t="shared" si="82"/>
        <v>minute</v>
      </c>
      <c r="N2640">
        <f t="shared" ca="1" si="83"/>
        <v>120</v>
      </c>
    </row>
    <row r="2641" spans="1:14" x14ac:dyDescent="0.35">
      <c r="A2641" s="1">
        <v>38882.506944444445</v>
      </c>
      <c r="B2641" t="s">
        <v>1915</v>
      </c>
      <c r="C2641" t="s">
        <v>9</v>
      </c>
      <c r="D2641" t="s">
        <v>10</v>
      </c>
      <c r="E2641" t="s">
        <v>76</v>
      </c>
      <c r="F2641" t="s">
        <v>1877</v>
      </c>
      <c r="G2641" t="s">
        <v>2790</v>
      </c>
      <c r="H2641" s="2">
        <v>38914</v>
      </c>
      <c r="I2641" t="str">
        <f>IFERROR(IFERROR(IFERROR(
VLOOKUP("*"&amp;$B2641&amp;"*", [1]cities_output!$A:$C,1,0),
VLOOKUP("*"&amp;LEFT($B2641,5)&amp;"*", [1]cities_output!$A:$C,1,0)),
VLOOKUP("*"&amp;RIGHT($B2641,5)&amp;"*", [1]cities_output!$A:$C,1,0)),
"")</f>
        <v/>
      </c>
      <c r="J2641" t="str">
        <f>IFERROR(IFERROR(IFERROR(
VLOOKUP("*"&amp;$B2641&amp;"*", [1]cities_output!$A:$C,2,0),
VLOOKUP("*"&amp;LEFT($B2641,5)&amp;"*", [1]cities_output!$A:$C,2,0)),
VLOOKUP("*"&amp;RIGHT($B2641,5)&amp;"*", [1]cities_output!$A:$C,2,0)),
"")</f>
        <v/>
      </c>
      <c r="K2641" t="str">
        <f>IFERROR(IFERROR(IFERROR(
VLOOKUP("*"&amp;$B2641&amp;"*", [1]cities_output!$A:$C,3,0),
VLOOKUP("*"&amp;LEFT($B2641,5)&amp;"*", [1]cities_output!$A:$C,3,0)),
VLOOKUP("*"&amp;RIGHT($B2641,5)&amp;"*", [1]cities_output!$A:$C,3,0)),
"")</f>
        <v/>
      </c>
      <c r="L2641" cm="1">
        <f t="array" aca="1" ref="L2641" ca="1">IFERROR(SUMPRODUCT(MID(0&amp;F2641, LARGE(INDEX(ISNUMBER(--MID(F2641, ROW(INDIRECT("1:"&amp;LEN(F2641))), 1)) * ROW(INDIRECT("1:"&amp;LEN(F2641))), 0), ROW(INDIRECT("1:"&amp;LEN(F2641))))+1, 1) * 10^ROW(INDIRECT("1:"&amp;LEN(F2641)))/10),"")</f>
        <v>2</v>
      </c>
      <c r="M2641" t="str">
        <f t="shared" si="82"/>
        <v>minute</v>
      </c>
      <c r="N2641">
        <f t="shared" ca="1" si="83"/>
        <v>120</v>
      </c>
    </row>
    <row r="2642" spans="1:14" x14ac:dyDescent="0.35">
      <c r="A2642" s="1">
        <v>38534.0625</v>
      </c>
      <c r="B2642" t="s">
        <v>2894</v>
      </c>
      <c r="C2642" t="s">
        <v>9</v>
      </c>
      <c r="D2642" t="s">
        <v>10</v>
      </c>
      <c r="E2642" t="s">
        <v>30</v>
      </c>
      <c r="F2642" t="s">
        <v>41</v>
      </c>
      <c r="G2642" t="s">
        <v>2895</v>
      </c>
      <c r="H2642" s="2">
        <v>38538</v>
      </c>
      <c r="I2642" t="str">
        <f>IFERROR(IFERROR(IFERROR(
VLOOKUP("*"&amp;$B2642&amp;"*", [1]cities_output!$A:$C,1,0),
VLOOKUP("*"&amp;LEFT($B2642,5)&amp;"*", [1]cities_output!$A:$C,1,0)),
VLOOKUP("*"&amp;RIGHT($B2642,5)&amp;"*", [1]cities_output!$A:$C,1,0)),
"")</f>
        <v/>
      </c>
      <c r="J2642" t="str">
        <f>IFERROR(IFERROR(IFERROR(
VLOOKUP("*"&amp;$B2642&amp;"*", [1]cities_output!$A:$C,2,0),
VLOOKUP("*"&amp;LEFT($B2642,5)&amp;"*", [1]cities_output!$A:$C,2,0)),
VLOOKUP("*"&amp;RIGHT($B2642,5)&amp;"*", [1]cities_output!$A:$C,2,0)),
"")</f>
        <v/>
      </c>
      <c r="K2642" t="str">
        <f>IFERROR(IFERROR(IFERROR(
VLOOKUP("*"&amp;$B2642&amp;"*", [1]cities_output!$A:$C,3,0),
VLOOKUP("*"&amp;LEFT($B2642,5)&amp;"*", [1]cities_output!$A:$C,3,0)),
VLOOKUP("*"&amp;RIGHT($B2642,5)&amp;"*", [1]cities_output!$A:$C,3,0)),
"")</f>
        <v/>
      </c>
      <c r="L2642" cm="1">
        <f t="array" aca="1" ref="L2642" ca="1">IFERROR(SUMPRODUCT(MID(0&amp;F2642, LARGE(INDEX(ISNUMBER(--MID(F2642, ROW(INDIRECT("1:"&amp;LEN(F2642))), 1)) * ROW(INDIRECT("1:"&amp;LEN(F2642))), 0), ROW(INDIRECT("1:"&amp;LEN(F2642))))+1, 1) * 10^ROW(INDIRECT("1:"&amp;LEN(F2642)))/10),"")</f>
        <v>2</v>
      </c>
      <c r="M2642" t="str">
        <f t="shared" si="82"/>
        <v>minute</v>
      </c>
      <c r="N2642">
        <f t="shared" ca="1" si="83"/>
        <v>120</v>
      </c>
    </row>
    <row r="2643" spans="1:14" x14ac:dyDescent="0.35">
      <c r="A2643" s="1">
        <v>35735.784722222219</v>
      </c>
      <c r="B2643" t="s">
        <v>3059</v>
      </c>
      <c r="C2643" t="s">
        <v>9</v>
      </c>
      <c r="D2643" t="s">
        <v>10</v>
      </c>
      <c r="E2643" t="s">
        <v>82</v>
      </c>
      <c r="F2643" t="s">
        <v>3442</v>
      </c>
      <c r="G2643" t="s">
        <v>3656</v>
      </c>
      <c r="H2643" s="2">
        <v>37544</v>
      </c>
      <c r="I2643" t="str">
        <f>IFERROR(IFERROR(IFERROR(
VLOOKUP("*"&amp;$B2643&amp;"*", [1]cities_output!$A:$C,1,0),
VLOOKUP("*"&amp;LEFT($B2643,5)&amp;"*", [1]cities_output!$A:$C,1,0)),
VLOOKUP("*"&amp;RIGHT($B2643,5)&amp;"*", [1]cities_output!$A:$C,1,0)),
"")</f>
        <v/>
      </c>
      <c r="J2643" t="str">
        <f>IFERROR(IFERROR(IFERROR(
VLOOKUP("*"&amp;$B2643&amp;"*", [1]cities_output!$A:$C,2,0),
VLOOKUP("*"&amp;LEFT($B2643,5)&amp;"*", [1]cities_output!$A:$C,2,0)),
VLOOKUP("*"&amp;RIGHT($B2643,5)&amp;"*", [1]cities_output!$A:$C,2,0)),
"")</f>
        <v/>
      </c>
      <c r="K2643" t="str">
        <f>IFERROR(IFERROR(IFERROR(
VLOOKUP("*"&amp;$B2643&amp;"*", [1]cities_output!$A:$C,3,0),
VLOOKUP("*"&amp;LEFT($B2643,5)&amp;"*", [1]cities_output!$A:$C,3,0)),
VLOOKUP("*"&amp;RIGHT($B2643,5)&amp;"*", [1]cities_output!$A:$C,3,0)),
"")</f>
        <v/>
      </c>
      <c r="L2643" cm="1">
        <f t="array" aca="1" ref="L2643" ca="1">IFERROR(SUMPRODUCT(MID(0&amp;F2643, LARGE(INDEX(ISNUMBER(--MID(F2643, ROW(INDIRECT("1:"&amp;LEN(F2643))), 1)) * ROW(INDIRECT("1:"&amp;LEN(F2643))), 0), ROW(INDIRECT("1:"&amp;LEN(F2643))))+1, 1) * 10^ROW(INDIRECT("1:"&amp;LEN(F2643)))/10),"")</f>
        <v>2</v>
      </c>
      <c r="M2643" t="str">
        <f t="shared" si="82"/>
        <v>minute</v>
      </c>
      <c r="N2643">
        <f t="shared" ca="1" si="83"/>
        <v>120</v>
      </c>
    </row>
    <row r="2644" spans="1:14" x14ac:dyDescent="0.35">
      <c r="A2644" s="1">
        <v>29064.9375</v>
      </c>
      <c r="B2644" t="s">
        <v>3966</v>
      </c>
      <c r="C2644" t="s">
        <v>9</v>
      </c>
      <c r="D2644" t="s">
        <v>10</v>
      </c>
      <c r="E2644" t="s">
        <v>15</v>
      </c>
      <c r="F2644" t="s">
        <v>1966</v>
      </c>
      <c r="G2644" t="s">
        <v>3967</v>
      </c>
      <c r="H2644" s="2">
        <v>36402</v>
      </c>
      <c r="I2644" t="str">
        <f>IFERROR(IFERROR(IFERROR(
VLOOKUP("*"&amp;$B2644&amp;"*", [1]cities_output!$A:$C,1,0),
VLOOKUP("*"&amp;LEFT($B2644,5)&amp;"*", [1]cities_output!$A:$C,1,0)),
VLOOKUP("*"&amp;RIGHT($B2644,5)&amp;"*", [1]cities_output!$A:$C,1,0)),
"")</f>
        <v/>
      </c>
      <c r="J2644" t="str">
        <f>IFERROR(IFERROR(IFERROR(
VLOOKUP("*"&amp;$B2644&amp;"*", [1]cities_output!$A:$C,2,0),
VLOOKUP("*"&amp;LEFT($B2644,5)&amp;"*", [1]cities_output!$A:$C,2,0)),
VLOOKUP("*"&amp;RIGHT($B2644,5)&amp;"*", [1]cities_output!$A:$C,2,0)),
"")</f>
        <v/>
      </c>
      <c r="K2644" t="str">
        <f>IFERROR(IFERROR(IFERROR(
VLOOKUP("*"&amp;$B2644&amp;"*", [1]cities_output!$A:$C,3,0),
VLOOKUP("*"&amp;LEFT($B2644,5)&amp;"*", [1]cities_output!$A:$C,3,0)),
VLOOKUP("*"&amp;RIGHT($B2644,5)&amp;"*", [1]cities_output!$A:$C,3,0)),
"")</f>
        <v/>
      </c>
      <c r="L2644" cm="1">
        <f t="array" aca="1" ref="L2644" ca="1">IFERROR(SUMPRODUCT(MID(0&amp;F2644, LARGE(INDEX(ISNUMBER(--MID(F2644, ROW(INDIRECT("1:"&amp;LEN(F2644))), 1)) * ROW(INDIRECT("1:"&amp;LEN(F2644))), 0), ROW(INDIRECT("1:"&amp;LEN(F2644))))+1, 1) * 10^ROW(INDIRECT("1:"&amp;LEN(F2644)))/10),"")</f>
        <v>2</v>
      </c>
      <c r="M2644" t="str">
        <f t="shared" si="82"/>
        <v>minute</v>
      </c>
      <c r="N2644">
        <f t="shared" ca="1" si="83"/>
        <v>120</v>
      </c>
    </row>
    <row r="2645" spans="1:14" x14ac:dyDescent="0.35">
      <c r="A2645" s="2">
        <v>26827</v>
      </c>
      <c r="B2645" t="s">
        <v>4019</v>
      </c>
      <c r="C2645" t="s">
        <v>9</v>
      </c>
      <c r="D2645" t="s">
        <v>10</v>
      </c>
      <c r="E2645" t="s">
        <v>30</v>
      </c>
      <c r="F2645" t="s">
        <v>41</v>
      </c>
      <c r="G2645" t="s">
        <v>4020</v>
      </c>
      <c r="H2645" s="2">
        <v>43538</v>
      </c>
      <c r="I2645" t="str">
        <f>IFERROR(IFERROR(IFERROR(
VLOOKUP("*"&amp;$B2645&amp;"*", [1]cities_output!$A:$C,1,0),
VLOOKUP("*"&amp;LEFT($B2645,5)&amp;"*", [1]cities_output!$A:$C,1,0)),
VLOOKUP("*"&amp;RIGHT($B2645,5)&amp;"*", [1]cities_output!$A:$C,1,0)),
"")</f>
        <v/>
      </c>
      <c r="J2645" t="str">
        <f>IFERROR(IFERROR(IFERROR(
VLOOKUP("*"&amp;$B2645&amp;"*", [1]cities_output!$A:$C,2,0),
VLOOKUP("*"&amp;LEFT($B2645,5)&amp;"*", [1]cities_output!$A:$C,2,0)),
VLOOKUP("*"&amp;RIGHT($B2645,5)&amp;"*", [1]cities_output!$A:$C,2,0)),
"")</f>
        <v/>
      </c>
      <c r="K2645" t="str">
        <f>IFERROR(IFERROR(IFERROR(
VLOOKUP("*"&amp;$B2645&amp;"*", [1]cities_output!$A:$C,3,0),
VLOOKUP("*"&amp;LEFT($B2645,5)&amp;"*", [1]cities_output!$A:$C,3,0)),
VLOOKUP("*"&amp;RIGHT($B2645,5)&amp;"*", [1]cities_output!$A:$C,3,0)),
"")</f>
        <v/>
      </c>
      <c r="L2645" cm="1">
        <f t="array" aca="1" ref="L2645" ca="1">IFERROR(SUMPRODUCT(MID(0&amp;F2645, LARGE(INDEX(ISNUMBER(--MID(F2645, ROW(INDIRECT("1:"&amp;LEN(F2645))), 1)) * ROW(INDIRECT("1:"&amp;LEN(F2645))), 0), ROW(INDIRECT("1:"&amp;LEN(F2645))))+1, 1) * 10^ROW(INDIRECT("1:"&amp;LEN(F2645)))/10),"")</f>
        <v>2</v>
      </c>
      <c r="M2645" t="str">
        <f t="shared" si="82"/>
        <v>minute</v>
      </c>
      <c r="N2645">
        <f t="shared" ca="1" si="83"/>
        <v>120</v>
      </c>
    </row>
    <row r="2646" spans="1:14" x14ac:dyDescent="0.35">
      <c r="A2646" s="1">
        <v>32840.774305555555</v>
      </c>
      <c r="B2646" t="s">
        <v>3857</v>
      </c>
      <c r="C2646" t="s">
        <v>9</v>
      </c>
      <c r="D2646" t="s">
        <v>10</v>
      </c>
      <c r="E2646" t="s">
        <v>199</v>
      </c>
      <c r="F2646" t="s">
        <v>3858</v>
      </c>
      <c r="G2646" t="s">
        <v>3859</v>
      </c>
      <c r="H2646" s="2">
        <v>36730</v>
      </c>
      <c r="I2646" t="str">
        <f>IFERROR(IFERROR(IFERROR(
VLOOKUP("*"&amp;$B2646&amp;"*", [1]cities_output!$A:$C,1,0),
VLOOKUP("*"&amp;LEFT($B2646,5)&amp;"*", [1]cities_output!$A:$C,1,0)),
VLOOKUP("*"&amp;RIGHT($B2646,5)&amp;"*", [1]cities_output!$A:$C,1,0)),
"")</f>
        <v/>
      </c>
      <c r="J2646" t="str">
        <f>IFERROR(IFERROR(IFERROR(
VLOOKUP("*"&amp;$B2646&amp;"*", [1]cities_output!$A:$C,2,0),
VLOOKUP("*"&amp;LEFT($B2646,5)&amp;"*", [1]cities_output!$A:$C,2,0)),
VLOOKUP("*"&amp;RIGHT($B2646,5)&amp;"*", [1]cities_output!$A:$C,2,0)),
"")</f>
        <v/>
      </c>
      <c r="K2646" t="str">
        <f>IFERROR(IFERROR(IFERROR(
VLOOKUP("*"&amp;$B2646&amp;"*", [1]cities_output!$A:$C,3,0),
VLOOKUP("*"&amp;LEFT($B2646,5)&amp;"*", [1]cities_output!$A:$C,3,0)),
VLOOKUP("*"&amp;RIGHT($B2646,5)&amp;"*", [1]cities_output!$A:$C,3,0)),
"")</f>
        <v/>
      </c>
      <c r="L2646" cm="1">
        <f t="array" aca="1" ref="L2646" ca="1">IFERROR(SUMPRODUCT(MID(0&amp;F2646, LARGE(INDEX(ISNUMBER(--MID(F2646, ROW(INDIRECT("1:"&amp;LEN(F2646))), 1)) * ROW(INDIRECT("1:"&amp;LEN(F2646))), 0), ROW(INDIRECT("1:"&amp;LEN(F2646))))+1, 1) * 10^ROW(INDIRECT("1:"&amp;LEN(F2646)))/10),"")</f>
        <v>90</v>
      </c>
      <c r="M2646" t="str">
        <f t="shared" si="82"/>
        <v>second</v>
      </c>
      <c r="N2646">
        <f t="shared" ca="1" si="83"/>
        <v>90</v>
      </c>
    </row>
    <row r="2647" spans="1:14" x14ac:dyDescent="0.35">
      <c r="A2647" s="1">
        <v>42343.179166666669</v>
      </c>
      <c r="B2647" t="s">
        <v>1153</v>
      </c>
      <c r="C2647" t="s">
        <v>9</v>
      </c>
      <c r="D2647" t="s">
        <v>10</v>
      </c>
      <c r="E2647" t="s">
        <v>704</v>
      </c>
      <c r="F2647" t="s">
        <v>1154</v>
      </c>
      <c r="G2647" t="s">
        <v>1155</v>
      </c>
      <c r="H2647" s="2">
        <v>42348</v>
      </c>
      <c r="I2647" t="str">
        <f>IFERROR(IFERROR(IFERROR(
VLOOKUP("*"&amp;$B2647&amp;"*", [1]cities_output!$A:$C,1,0),
VLOOKUP("*"&amp;LEFT($B2647,5)&amp;"*", [1]cities_output!$A:$C,1,0)),
VLOOKUP("*"&amp;RIGHT($B2647,5)&amp;"*", [1]cities_output!$A:$C,1,0)),
"")</f>
        <v/>
      </c>
      <c r="J2647" t="str">
        <f>IFERROR(IFERROR(IFERROR(
VLOOKUP("*"&amp;$B2647&amp;"*", [1]cities_output!$A:$C,2,0),
VLOOKUP("*"&amp;LEFT($B2647,5)&amp;"*", [1]cities_output!$A:$C,2,0)),
VLOOKUP("*"&amp;RIGHT($B2647,5)&amp;"*", [1]cities_output!$A:$C,2,0)),
"")</f>
        <v/>
      </c>
      <c r="K2647" t="str">
        <f>IFERROR(IFERROR(IFERROR(
VLOOKUP("*"&amp;$B2647&amp;"*", [1]cities_output!$A:$C,3,0),
VLOOKUP("*"&amp;LEFT($B2647,5)&amp;"*", [1]cities_output!$A:$C,3,0)),
VLOOKUP("*"&amp;RIGHT($B2647,5)&amp;"*", [1]cities_output!$A:$C,3,0)),
"")</f>
        <v/>
      </c>
      <c r="L2647">
        <v>8</v>
      </c>
      <c r="M2647" t="str">
        <f t="shared" si="82"/>
        <v>second</v>
      </c>
      <c r="N2647">
        <f t="shared" si="83"/>
        <v>8</v>
      </c>
    </row>
    <row r="2648" spans="1:14" x14ac:dyDescent="0.35">
      <c r="A2648" s="1">
        <v>44621.895833333336</v>
      </c>
      <c r="B2648" t="s">
        <v>125</v>
      </c>
      <c r="C2648" t="s">
        <v>9</v>
      </c>
      <c r="D2648" t="s">
        <v>10</v>
      </c>
      <c r="E2648" t="s">
        <v>15</v>
      </c>
      <c r="F2648" t="s">
        <v>16</v>
      </c>
      <c r="G2648" t="s">
        <v>181</v>
      </c>
      <c r="H2648" s="2">
        <v>44624</v>
      </c>
      <c r="I2648" t="str">
        <f>IFERROR(IFERROR(IFERROR(
VLOOKUP("*"&amp;$B2648&amp;"*", [1]cities_output!$A:$C,1,0),
VLOOKUP("*"&amp;LEFT($B2648,5)&amp;"*", [1]cities_output!$A:$C,1,0)),
VLOOKUP("*"&amp;RIGHT($B2648,5)&amp;"*", [1]cities_output!$A:$C,1,0)),
"")</f>
        <v/>
      </c>
      <c r="J2648" t="str">
        <f>IFERROR(IFERROR(IFERROR(
VLOOKUP("*"&amp;$B2648&amp;"*", [1]cities_output!$A:$C,2,0),
VLOOKUP("*"&amp;LEFT($B2648,5)&amp;"*", [1]cities_output!$A:$C,2,0)),
VLOOKUP("*"&amp;RIGHT($B2648,5)&amp;"*", [1]cities_output!$A:$C,2,0)),
"")</f>
        <v/>
      </c>
      <c r="K2648" t="str">
        <f>IFERROR(IFERROR(IFERROR(
VLOOKUP("*"&amp;$B2648&amp;"*", [1]cities_output!$A:$C,3,0),
VLOOKUP("*"&amp;LEFT($B2648,5)&amp;"*", [1]cities_output!$A:$C,3,0)),
VLOOKUP("*"&amp;RIGHT($B2648,5)&amp;"*", [1]cities_output!$A:$C,3,0)),
"")</f>
        <v/>
      </c>
      <c r="L2648" cm="1">
        <f t="array" aca="1" ref="L2648" ca="1">IFERROR(SUMPRODUCT(MID(0&amp;F2648, LARGE(INDEX(ISNUMBER(--MID(F2648, ROW(INDIRECT("1:"&amp;LEN(F2648))), 1)) * ROW(INDIRECT("1:"&amp;LEN(F2648))), 0), ROW(INDIRECT("1:"&amp;LEN(F2648))))+1, 1) * 10^ROW(INDIRECT("1:"&amp;LEN(F2648)))/10),"")</f>
        <v>1</v>
      </c>
      <c r="M2648" t="str">
        <f t="shared" si="82"/>
        <v>minute</v>
      </c>
      <c r="N2648">
        <f t="shared" ca="1" si="83"/>
        <v>60</v>
      </c>
    </row>
    <row r="2649" spans="1:14" x14ac:dyDescent="0.35">
      <c r="A2649" s="2">
        <v>43818</v>
      </c>
      <c r="B2649" t="s">
        <v>506</v>
      </c>
      <c r="C2649" t="s">
        <v>9</v>
      </c>
      <c r="D2649" t="s">
        <v>10</v>
      </c>
      <c r="E2649" t="s">
        <v>15</v>
      </c>
      <c r="F2649" t="s">
        <v>16</v>
      </c>
      <c r="G2649" t="s">
        <v>507</v>
      </c>
      <c r="H2649" s="2">
        <v>43868</v>
      </c>
      <c r="I2649" t="str">
        <f>IFERROR(IFERROR(IFERROR(
VLOOKUP("*"&amp;$B2649&amp;"*", [1]cities_output!$A:$C,1,0),
VLOOKUP("*"&amp;LEFT($B2649,5)&amp;"*", [1]cities_output!$A:$C,1,0)),
VLOOKUP("*"&amp;RIGHT($B2649,5)&amp;"*", [1]cities_output!$A:$C,1,0)),
"")</f>
        <v/>
      </c>
      <c r="J2649" t="str">
        <f>IFERROR(IFERROR(IFERROR(
VLOOKUP("*"&amp;$B2649&amp;"*", [1]cities_output!$A:$C,2,0),
VLOOKUP("*"&amp;LEFT($B2649,5)&amp;"*", [1]cities_output!$A:$C,2,0)),
VLOOKUP("*"&amp;RIGHT($B2649,5)&amp;"*", [1]cities_output!$A:$C,2,0)),
"")</f>
        <v/>
      </c>
      <c r="K2649" t="str">
        <f>IFERROR(IFERROR(IFERROR(
VLOOKUP("*"&amp;$B2649&amp;"*", [1]cities_output!$A:$C,3,0),
VLOOKUP("*"&amp;LEFT($B2649,5)&amp;"*", [1]cities_output!$A:$C,3,0)),
VLOOKUP("*"&amp;RIGHT($B2649,5)&amp;"*", [1]cities_output!$A:$C,3,0)),
"")</f>
        <v/>
      </c>
      <c r="L2649" cm="1">
        <f t="array" aca="1" ref="L2649" ca="1">IFERROR(SUMPRODUCT(MID(0&amp;F2649, LARGE(INDEX(ISNUMBER(--MID(F2649, ROW(INDIRECT("1:"&amp;LEN(F2649))), 1)) * ROW(INDIRECT("1:"&amp;LEN(F2649))), 0), ROW(INDIRECT("1:"&amp;LEN(F2649))))+1, 1) * 10^ROW(INDIRECT("1:"&amp;LEN(F2649)))/10),"")</f>
        <v>1</v>
      </c>
      <c r="M2649" t="str">
        <f t="shared" si="82"/>
        <v>minute</v>
      </c>
      <c r="N2649">
        <f t="shared" ca="1" si="83"/>
        <v>60</v>
      </c>
    </row>
    <row r="2650" spans="1:14" x14ac:dyDescent="0.35">
      <c r="A2650" s="1">
        <v>43301.9375</v>
      </c>
      <c r="B2650" t="s">
        <v>756</v>
      </c>
      <c r="C2650" t="s">
        <v>9</v>
      </c>
      <c r="D2650" t="s">
        <v>10</v>
      </c>
      <c r="E2650" t="s">
        <v>82</v>
      </c>
      <c r="F2650" t="s">
        <v>674</v>
      </c>
      <c r="G2650" t="s">
        <v>757</v>
      </c>
      <c r="H2650" s="2">
        <v>43643</v>
      </c>
      <c r="I2650" t="str">
        <f>IFERROR(IFERROR(IFERROR(
VLOOKUP("*"&amp;$B2650&amp;"*", [1]cities_output!$A:$C,1,0),
VLOOKUP("*"&amp;LEFT($B2650,5)&amp;"*", [1]cities_output!$A:$C,1,0)),
VLOOKUP("*"&amp;RIGHT($B2650,5)&amp;"*", [1]cities_output!$A:$C,1,0)),
"")</f>
        <v/>
      </c>
      <c r="J2650" t="str">
        <f>IFERROR(IFERROR(IFERROR(
VLOOKUP("*"&amp;$B2650&amp;"*", [1]cities_output!$A:$C,2,0),
VLOOKUP("*"&amp;LEFT($B2650,5)&amp;"*", [1]cities_output!$A:$C,2,0)),
VLOOKUP("*"&amp;RIGHT($B2650,5)&amp;"*", [1]cities_output!$A:$C,2,0)),
"")</f>
        <v/>
      </c>
      <c r="K2650" t="str">
        <f>IFERROR(IFERROR(IFERROR(
VLOOKUP("*"&amp;$B2650&amp;"*", [1]cities_output!$A:$C,3,0),
VLOOKUP("*"&amp;LEFT($B2650,5)&amp;"*", [1]cities_output!$A:$C,3,0)),
VLOOKUP("*"&amp;RIGHT($B2650,5)&amp;"*", [1]cities_output!$A:$C,3,0)),
"")</f>
        <v/>
      </c>
      <c r="L2650" cm="1">
        <f t="array" aca="1" ref="L2650" ca="1">IFERROR(SUMPRODUCT(MID(0&amp;F2650, LARGE(INDEX(ISNUMBER(--MID(F2650, ROW(INDIRECT("1:"&amp;LEN(F2650))), 1)) * ROW(INDIRECT("1:"&amp;LEN(F2650))), 0), ROW(INDIRECT("1:"&amp;LEN(F2650))))+1, 1) * 10^ROW(INDIRECT("1:"&amp;LEN(F2650)))/10),"")</f>
        <v>1</v>
      </c>
      <c r="M2650" t="str">
        <f t="shared" si="82"/>
        <v>minute</v>
      </c>
      <c r="N2650">
        <f t="shared" ca="1" si="83"/>
        <v>60</v>
      </c>
    </row>
    <row r="2651" spans="1:14" x14ac:dyDescent="0.35">
      <c r="A2651" s="1">
        <v>42095.666666666664</v>
      </c>
      <c r="B2651" t="s">
        <v>1254</v>
      </c>
      <c r="C2651" t="s">
        <v>9</v>
      </c>
      <c r="D2651" t="s">
        <v>10</v>
      </c>
      <c r="E2651" t="s">
        <v>15</v>
      </c>
      <c r="F2651" t="s">
        <v>16</v>
      </c>
      <c r="G2651" t="s">
        <v>1255</v>
      </c>
      <c r="H2651" s="2">
        <v>42102</v>
      </c>
      <c r="I2651" t="str">
        <f>IFERROR(IFERROR(IFERROR(
VLOOKUP("*"&amp;$B2651&amp;"*", [1]cities_output!$A:$C,1,0),
VLOOKUP("*"&amp;LEFT($B2651,5)&amp;"*", [1]cities_output!$A:$C,1,0)),
VLOOKUP("*"&amp;RIGHT($B2651,5)&amp;"*", [1]cities_output!$A:$C,1,0)),
"")</f>
        <v/>
      </c>
      <c r="J2651" t="str">
        <f>IFERROR(IFERROR(IFERROR(
VLOOKUP("*"&amp;$B2651&amp;"*", [1]cities_output!$A:$C,2,0),
VLOOKUP("*"&amp;LEFT($B2651,5)&amp;"*", [1]cities_output!$A:$C,2,0)),
VLOOKUP("*"&amp;RIGHT($B2651,5)&amp;"*", [1]cities_output!$A:$C,2,0)),
"")</f>
        <v/>
      </c>
      <c r="K2651" t="str">
        <f>IFERROR(IFERROR(IFERROR(
VLOOKUP("*"&amp;$B2651&amp;"*", [1]cities_output!$A:$C,3,0),
VLOOKUP("*"&amp;LEFT($B2651,5)&amp;"*", [1]cities_output!$A:$C,3,0)),
VLOOKUP("*"&amp;RIGHT($B2651,5)&amp;"*", [1]cities_output!$A:$C,3,0)),
"")</f>
        <v/>
      </c>
      <c r="L2651" cm="1">
        <f t="array" aca="1" ref="L2651" ca="1">IFERROR(SUMPRODUCT(MID(0&amp;F2651, LARGE(INDEX(ISNUMBER(--MID(F2651, ROW(INDIRECT("1:"&amp;LEN(F2651))), 1)) * ROW(INDIRECT("1:"&amp;LEN(F2651))), 0), ROW(INDIRECT("1:"&amp;LEN(F2651))))+1, 1) * 10^ROW(INDIRECT("1:"&amp;LEN(F2651)))/10),"")</f>
        <v>1</v>
      </c>
      <c r="M2651" t="str">
        <f t="shared" si="82"/>
        <v>minute</v>
      </c>
      <c r="N2651">
        <f t="shared" ca="1" si="83"/>
        <v>60</v>
      </c>
    </row>
    <row r="2652" spans="1:14" x14ac:dyDescent="0.35">
      <c r="A2652" s="1">
        <v>41865.892361111109</v>
      </c>
      <c r="B2652" t="s">
        <v>1059</v>
      </c>
      <c r="C2652" t="s">
        <v>9</v>
      </c>
      <c r="D2652" t="s">
        <v>10</v>
      </c>
      <c r="E2652" t="s">
        <v>11</v>
      </c>
      <c r="F2652" t="s">
        <v>16</v>
      </c>
      <c r="G2652" t="s">
        <v>1346</v>
      </c>
      <c r="H2652" s="2">
        <v>41866</v>
      </c>
      <c r="I2652" t="str">
        <f>IFERROR(IFERROR(IFERROR(
VLOOKUP("*"&amp;$B2652&amp;"*", [1]cities_output!$A:$C,1,0),
VLOOKUP("*"&amp;LEFT($B2652,5)&amp;"*", [1]cities_output!$A:$C,1,0)),
VLOOKUP("*"&amp;RIGHT($B2652,5)&amp;"*", [1]cities_output!$A:$C,1,0)),
"")</f>
        <v/>
      </c>
      <c r="J2652" t="str">
        <f>IFERROR(IFERROR(IFERROR(
VLOOKUP("*"&amp;$B2652&amp;"*", [1]cities_output!$A:$C,2,0),
VLOOKUP("*"&amp;LEFT($B2652,5)&amp;"*", [1]cities_output!$A:$C,2,0)),
VLOOKUP("*"&amp;RIGHT($B2652,5)&amp;"*", [1]cities_output!$A:$C,2,0)),
"")</f>
        <v/>
      </c>
      <c r="K2652" t="str">
        <f>IFERROR(IFERROR(IFERROR(
VLOOKUP("*"&amp;$B2652&amp;"*", [1]cities_output!$A:$C,3,0),
VLOOKUP("*"&amp;LEFT($B2652,5)&amp;"*", [1]cities_output!$A:$C,3,0)),
VLOOKUP("*"&amp;RIGHT($B2652,5)&amp;"*", [1]cities_output!$A:$C,3,0)),
"")</f>
        <v/>
      </c>
      <c r="L2652" cm="1">
        <f t="array" aca="1" ref="L2652" ca="1">IFERROR(SUMPRODUCT(MID(0&amp;F2652, LARGE(INDEX(ISNUMBER(--MID(F2652, ROW(INDIRECT("1:"&amp;LEN(F2652))), 1)) * ROW(INDIRECT("1:"&amp;LEN(F2652))), 0), ROW(INDIRECT("1:"&amp;LEN(F2652))))+1, 1) * 10^ROW(INDIRECT("1:"&amp;LEN(F2652)))/10),"")</f>
        <v>1</v>
      </c>
      <c r="M2652" t="str">
        <f t="shared" si="82"/>
        <v>minute</v>
      </c>
      <c r="N2652">
        <f t="shared" ca="1" si="83"/>
        <v>60</v>
      </c>
    </row>
    <row r="2653" spans="1:14" x14ac:dyDescent="0.35">
      <c r="A2653" s="1">
        <v>41552.850694444445</v>
      </c>
      <c r="B2653" t="s">
        <v>1534</v>
      </c>
      <c r="C2653" t="s">
        <v>9</v>
      </c>
      <c r="D2653" t="s">
        <v>10</v>
      </c>
      <c r="E2653" t="s">
        <v>11</v>
      </c>
      <c r="F2653" t="s">
        <v>16</v>
      </c>
      <c r="G2653" t="s">
        <v>1535</v>
      </c>
      <c r="H2653" s="2">
        <v>41561</v>
      </c>
      <c r="I2653" t="str">
        <f>IFERROR(IFERROR(IFERROR(
VLOOKUP("*"&amp;$B2653&amp;"*", [1]cities_output!$A:$C,1,0),
VLOOKUP("*"&amp;LEFT($B2653,5)&amp;"*", [1]cities_output!$A:$C,1,0)),
VLOOKUP("*"&amp;RIGHT($B2653,5)&amp;"*", [1]cities_output!$A:$C,1,0)),
"")</f>
        <v/>
      </c>
      <c r="J2653" t="str">
        <f>IFERROR(IFERROR(IFERROR(
VLOOKUP("*"&amp;$B2653&amp;"*", [1]cities_output!$A:$C,2,0),
VLOOKUP("*"&amp;LEFT($B2653,5)&amp;"*", [1]cities_output!$A:$C,2,0)),
VLOOKUP("*"&amp;RIGHT($B2653,5)&amp;"*", [1]cities_output!$A:$C,2,0)),
"")</f>
        <v/>
      </c>
      <c r="K2653" t="str">
        <f>IFERROR(IFERROR(IFERROR(
VLOOKUP("*"&amp;$B2653&amp;"*", [1]cities_output!$A:$C,3,0),
VLOOKUP("*"&amp;LEFT($B2653,5)&amp;"*", [1]cities_output!$A:$C,3,0)),
VLOOKUP("*"&amp;RIGHT($B2653,5)&amp;"*", [1]cities_output!$A:$C,3,0)),
"")</f>
        <v/>
      </c>
      <c r="L2653" cm="1">
        <f t="array" aca="1" ref="L2653" ca="1">IFERROR(SUMPRODUCT(MID(0&amp;F2653, LARGE(INDEX(ISNUMBER(--MID(F2653, ROW(INDIRECT("1:"&amp;LEN(F2653))), 1)) * ROW(INDIRECT("1:"&amp;LEN(F2653))), 0), ROW(INDIRECT("1:"&amp;LEN(F2653))))+1, 1) * 10^ROW(INDIRECT("1:"&amp;LEN(F2653)))/10),"")</f>
        <v>1</v>
      </c>
      <c r="M2653" t="str">
        <f t="shared" si="82"/>
        <v>minute</v>
      </c>
      <c r="N2653">
        <f t="shared" ca="1" si="83"/>
        <v>60</v>
      </c>
    </row>
    <row r="2654" spans="1:14" x14ac:dyDescent="0.35">
      <c r="A2654" s="1">
        <v>41461.947916666664</v>
      </c>
      <c r="B2654" t="s">
        <v>1573</v>
      </c>
      <c r="C2654" t="s">
        <v>9</v>
      </c>
      <c r="D2654" t="s">
        <v>10</v>
      </c>
      <c r="E2654" t="s">
        <v>82</v>
      </c>
      <c r="F2654" t="s">
        <v>16</v>
      </c>
      <c r="G2654" t="s">
        <v>1574</v>
      </c>
      <c r="H2654" s="2">
        <v>41469</v>
      </c>
      <c r="I2654" t="str">
        <f>IFERROR(IFERROR(IFERROR(
VLOOKUP("*"&amp;$B2654&amp;"*", [1]cities_output!$A:$C,1,0),
VLOOKUP("*"&amp;LEFT($B2654,5)&amp;"*", [1]cities_output!$A:$C,1,0)),
VLOOKUP("*"&amp;RIGHT($B2654,5)&amp;"*", [1]cities_output!$A:$C,1,0)),
"")</f>
        <v/>
      </c>
      <c r="J2654" t="str">
        <f>IFERROR(IFERROR(IFERROR(
VLOOKUP("*"&amp;$B2654&amp;"*", [1]cities_output!$A:$C,2,0),
VLOOKUP("*"&amp;LEFT($B2654,5)&amp;"*", [1]cities_output!$A:$C,2,0)),
VLOOKUP("*"&amp;RIGHT($B2654,5)&amp;"*", [1]cities_output!$A:$C,2,0)),
"")</f>
        <v/>
      </c>
      <c r="K2654" t="str">
        <f>IFERROR(IFERROR(IFERROR(
VLOOKUP("*"&amp;$B2654&amp;"*", [1]cities_output!$A:$C,3,0),
VLOOKUP("*"&amp;LEFT($B2654,5)&amp;"*", [1]cities_output!$A:$C,3,0)),
VLOOKUP("*"&amp;RIGHT($B2654,5)&amp;"*", [1]cities_output!$A:$C,3,0)),
"")</f>
        <v/>
      </c>
      <c r="L2654" cm="1">
        <f t="array" aca="1" ref="L2654" ca="1">IFERROR(SUMPRODUCT(MID(0&amp;F2654, LARGE(INDEX(ISNUMBER(--MID(F2654, ROW(INDIRECT("1:"&amp;LEN(F2654))), 1)) * ROW(INDIRECT("1:"&amp;LEN(F2654))), 0), ROW(INDIRECT("1:"&amp;LEN(F2654))))+1, 1) * 10^ROW(INDIRECT("1:"&amp;LEN(F2654)))/10),"")</f>
        <v>1</v>
      </c>
      <c r="M2654" t="str">
        <f t="shared" si="82"/>
        <v>minute</v>
      </c>
      <c r="N2654">
        <f t="shared" ca="1" si="83"/>
        <v>60</v>
      </c>
    </row>
    <row r="2655" spans="1:14" x14ac:dyDescent="0.35">
      <c r="A2655" s="1">
        <v>40905.666666666664</v>
      </c>
      <c r="B2655" t="s">
        <v>1890</v>
      </c>
      <c r="C2655" t="s">
        <v>9</v>
      </c>
      <c r="D2655" t="s">
        <v>10</v>
      </c>
      <c r="E2655" t="s">
        <v>34</v>
      </c>
      <c r="F2655" t="s">
        <v>1891</v>
      </c>
      <c r="G2655" t="s">
        <v>1892</v>
      </c>
      <c r="H2655" s="2">
        <v>40920</v>
      </c>
      <c r="I2655" t="str">
        <f>IFERROR(IFERROR(IFERROR(
VLOOKUP("*"&amp;$B2655&amp;"*", [1]cities_output!$A:$C,1,0),
VLOOKUP("*"&amp;LEFT($B2655,5)&amp;"*", [1]cities_output!$A:$C,1,0)),
VLOOKUP("*"&amp;RIGHT($B2655,5)&amp;"*", [1]cities_output!$A:$C,1,0)),
"")</f>
        <v/>
      </c>
      <c r="J2655" t="str">
        <f>IFERROR(IFERROR(IFERROR(
VLOOKUP("*"&amp;$B2655&amp;"*", [1]cities_output!$A:$C,2,0),
VLOOKUP("*"&amp;LEFT($B2655,5)&amp;"*", [1]cities_output!$A:$C,2,0)),
VLOOKUP("*"&amp;RIGHT($B2655,5)&amp;"*", [1]cities_output!$A:$C,2,0)),
"")</f>
        <v/>
      </c>
      <c r="K2655" t="str">
        <f>IFERROR(IFERROR(IFERROR(
VLOOKUP("*"&amp;$B2655&amp;"*", [1]cities_output!$A:$C,3,0),
VLOOKUP("*"&amp;LEFT($B2655,5)&amp;"*", [1]cities_output!$A:$C,3,0)),
VLOOKUP("*"&amp;RIGHT($B2655,5)&amp;"*", [1]cities_output!$A:$C,3,0)),
"")</f>
        <v/>
      </c>
      <c r="L2655" cm="1">
        <f t="array" aca="1" ref="L2655" ca="1">IFERROR(SUMPRODUCT(MID(0&amp;F2655, LARGE(INDEX(ISNUMBER(--MID(F2655, ROW(INDIRECT("1:"&amp;LEN(F2655))), 1)) * ROW(INDIRECT("1:"&amp;LEN(F2655))), 0), ROW(INDIRECT("1:"&amp;LEN(F2655))))+1, 1) * 10^ROW(INDIRECT("1:"&amp;LEN(F2655)))/10),"")</f>
        <v>60</v>
      </c>
      <c r="M2655" t="str">
        <f t="shared" si="82"/>
        <v>second</v>
      </c>
      <c r="N2655">
        <f t="shared" ca="1" si="83"/>
        <v>60</v>
      </c>
    </row>
    <row r="2656" spans="1:14" x14ac:dyDescent="0.35">
      <c r="A2656" s="1">
        <v>40789.875</v>
      </c>
      <c r="B2656" t="s">
        <v>1976</v>
      </c>
      <c r="C2656" t="s">
        <v>9</v>
      </c>
      <c r="D2656" t="s">
        <v>10</v>
      </c>
      <c r="E2656" t="s">
        <v>79</v>
      </c>
      <c r="F2656" t="s">
        <v>1977</v>
      </c>
      <c r="G2656" t="s">
        <v>1978</v>
      </c>
      <c r="H2656" s="2">
        <v>40826</v>
      </c>
      <c r="I2656" t="str">
        <f>IFERROR(IFERROR(IFERROR(
VLOOKUP("*"&amp;$B2656&amp;"*", [1]cities_output!$A:$C,1,0),
VLOOKUP("*"&amp;LEFT($B2656,5)&amp;"*", [1]cities_output!$A:$C,1,0)),
VLOOKUP("*"&amp;RIGHT($B2656,5)&amp;"*", [1]cities_output!$A:$C,1,0)),
"")</f>
        <v/>
      </c>
      <c r="J2656" t="str">
        <f>IFERROR(IFERROR(IFERROR(
VLOOKUP("*"&amp;$B2656&amp;"*", [1]cities_output!$A:$C,2,0),
VLOOKUP("*"&amp;LEFT($B2656,5)&amp;"*", [1]cities_output!$A:$C,2,0)),
VLOOKUP("*"&amp;RIGHT($B2656,5)&amp;"*", [1]cities_output!$A:$C,2,0)),
"")</f>
        <v/>
      </c>
      <c r="K2656" t="str">
        <f>IFERROR(IFERROR(IFERROR(
VLOOKUP("*"&amp;$B2656&amp;"*", [1]cities_output!$A:$C,3,0),
VLOOKUP("*"&amp;LEFT($B2656,5)&amp;"*", [1]cities_output!$A:$C,3,0)),
VLOOKUP("*"&amp;RIGHT($B2656,5)&amp;"*", [1]cities_output!$A:$C,3,0)),
"")</f>
        <v/>
      </c>
      <c r="L2656" cm="1">
        <f t="array" aca="1" ref="L2656" ca="1">IFERROR(SUMPRODUCT(MID(0&amp;F2656, LARGE(INDEX(ISNUMBER(--MID(F2656, ROW(INDIRECT("1:"&amp;LEN(F2656))), 1)) * ROW(INDIRECT("1:"&amp;LEN(F2656))), 0), ROW(INDIRECT("1:"&amp;LEN(F2656))))+1, 1) * 10^ROW(INDIRECT("1:"&amp;LEN(F2656)))/10),"")</f>
        <v>1</v>
      </c>
      <c r="M2656" t="str">
        <f t="shared" si="82"/>
        <v>minute</v>
      </c>
      <c r="N2656">
        <f t="shared" ca="1" si="83"/>
        <v>60</v>
      </c>
    </row>
    <row r="2657" spans="1:14" x14ac:dyDescent="0.35">
      <c r="A2657" s="1">
        <v>37357.916666666664</v>
      </c>
      <c r="B2657" t="s">
        <v>3059</v>
      </c>
      <c r="C2657" t="s">
        <v>9</v>
      </c>
      <c r="D2657" t="s">
        <v>10</v>
      </c>
      <c r="E2657" t="s">
        <v>11</v>
      </c>
      <c r="F2657" t="s">
        <v>3236</v>
      </c>
      <c r="G2657" t="s">
        <v>3237</v>
      </c>
      <c r="H2657" s="2">
        <v>37371</v>
      </c>
      <c r="I2657" t="str">
        <f>IFERROR(IFERROR(IFERROR(
VLOOKUP("*"&amp;$B2657&amp;"*", [1]cities_output!$A:$C,1,0),
VLOOKUP("*"&amp;LEFT($B2657,5)&amp;"*", [1]cities_output!$A:$C,1,0)),
VLOOKUP("*"&amp;RIGHT($B2657,5)&amp;"*", [1]cities_output!$A:$C,1,0)),
"")</f>
        <v/>
      </c>
      <c r="J2657" t="str">
        <f>IFERROR(IFERROR(IFERROR(
VLOOKUP("*"&amp;$B2657&amp;"*", [1]cities_output!$A:$C,2,0),
VLOOKUP("*"&amp;LEFT($B2657,5)&amp;"*", [1]cities_output!$A:$C,2,0)),
VLOOKUP("*"&amp;RIGHT($B2657,5)&amp;"*", [1]cities_output!$A:$C,2,0)),
"")</f>
        <v/>
      </c>
      <c r="K2657" t="str">
        <f>IFERROR(IFERROR(IFERROR(
VLOOKUP("*"&amp;$B2657&amp;"*", [1]cities_output!$A:$C,3,0),
VLOOKUP("*"&amp;LEFT($B2657,5)&amp;"*", [1]cities_output!$A:$C,3,0)),
VLOOKUP("*"&amp;RIGHT($B2657,5)&amp;"*", [1]cities_output!$A:$C,3,0)),
"")</f>
        <v/>
      </c>
      <c r="L2657" cm="1">
        <f t="array" aca="1" ref="L2657" ca="1">IFERROR(SUMPRODUCT(MID(0&amp;F2657, LARGE(INDEX(ISNUMBER(--MID(F2657, ROW(INDIRECT("1:"&amp;LEN(F2657))), 1)) * ROW(INDIRECT("1:"&amp;LEN(F2657))), 0), ROW(INDIRECT("1:"&amp;LEN(F2657))))+1, 1) * 10^ROW(INDIRECT("1:"&amp;LEN(F2657)))/10),"")</f>
        <v>1</v>
      </c>
      <c r="M2657" t="str">
        <f t="shared" si="82"/>
        <v>minute</v>
      </c>
      <c r="N2657">
        <f t="shared" ca="1" si="83"/>
        <v>60</v>
      </c>
    </row>
    <row r="2658" spans="1:14" x14ac:dyDescent="0.35">
      <c r="A2658" s="1">
        <v>37074.916666666664</v>
      </c>
      <c r="B2658" t="s">
        <v>3059</v>
      </c>
      <c r="C2658" t="s">
        <v>9</v>
      </c>
      <c r="D2658" t="s">
        <v>10</v>
      </c>
      <c r="E2658" t="s">
        <v>15</v>
      </c>
      <c r="F2658" t="s">
        <v>16</v>
      </c>
      <c r="G2658" t="s">
        <v>3318</v>
      </c>
      <c r="H2658" s="2">
        <v>40728</v>
      </c>
      <c r="I2658" t="str">
        <f>IFERROR(IFERROR(IFERROR(
VLOOKUP("*"&amp;$B2658&amp;"*", [1]cities_output!$A:$C,1,0),
VLOOKUP("*"&amp;LEFT($B2658,5)&amp;"*", [1]cities_output!$A:$C,1,0)),
VLOOKUP("*"&amp;RIGHT($B2658,5)&amp;"*", [1]cities_output!$A:$C,1,0)),
"")</f>
        <v/>
      </c>
      <c r="J2658" t="str">
        <f>IFERROR(IFERROR(IFERROR(
VLOOKUP("*"&amp;$B2658&amp;"*", [1]cities_output!$A:$C,2,0),
VLOOKUP("*"&amp;LEFT($B2658,5)&amp;"*", [1]cities_output!$A:$C,2,0)),
VLOOKUP("*"&amp;RIGHT($B2658,5)&amp;"*", [1]cities_output!$A:$C,2,0)),
"")</f>
        <v/>
      </c>
      <c r="K2658" t="str">
        <f>IFERROR(IFERROR(IFERROR(
VLOOKUP("*"&amp;$B2658&amp;"*", [1]cities_output!$A:$C,3,0),
VLOOKUP("*"&amp;LEFT($B2658,5)&amp;"*", [1]cities_output!$A:$C,3,0)),
VLOOKUP("*"&amp;RIGHT($B2658,5)&amp;"*", [1]cities_output!$A:$C,3,0)),
"")</f>
        <v/>
      </c>
      <c r="L2658" cm="1">
        <f t="array" aca="1" ref="L2658" ca="1">IFERROR(SUMPRODUCT(MID(0&amp;F2658, LARGE(INDEX(ISNUMBER(--MID(F2658, ROW(INDIRECT("1:"&amp;LEN(F2658))), 1)) * ROW(INDIRECT("1:"&amp;LEN(F2658))), 0), ROW(INDIRECT("1:"&amp;LEN(F2658))))+1, 1) * 10^ROW(INDIRECT("1:"&amp;LEN(F2658)))/10),"")</f>
        <v>1</v>
      </c>
      <c r="M2658" t="str">
        <f t="shared" si="82"/>
        <v>minute</v>
      </c>
      <c r="N2658">
        <f t="shared" ca="1" si="83"/>
        <v>60</v>
      </c>
    </row>
    <row r="2659" spans="1:14" x14ac:dyDescent="0.35">
      <c r="A2659" s="1">
        <v>35615.881944444445</v>
      </c>
      <c r="B2659" t="s">
        <v>3724</v>
      </c>
      <c r="C2659" t="s">
        <v>9</v>
      </c>
      <c r="D2659" t="s">
        <v>10</v>
      </c>
      <c r="E2659" t="s">
        <v>220</v>
      </c>
      <c r="F2659" t="s">
        <v>1145</v>
      </c>
      <c r="G2659" t="s">
        <v>3725</v>
      </c>
      <c r="H2659" s="2">
        <v>36064</v>
      </c>
      <c r="I2659" t="str">
        <f>IFERROR(IFERROR(IFERROR(
VLOOKUP("*"&amp;$B2659&amp;"*", [1]cities_output!$A:$C,1,0),
VLOOKUP("*"&amp;LEFT($B2659,5)&amp;"*", [1]cities_output!$A:$C,1,0)),
VLOOKUP("*"&amp;RIGHT($B2659,5)&amp;"*", [1]cities_output!$A:$C,1,0)),
"")</f>
        <v/>
      </c>
      <c r="J2659" t="str">
        <f>IFERROR(IFERROR(IFERROR(
VLOOKUP("*"&amp;$B2659&amp;"*", [1]cities_output!$A:$C,2,0),
VLOOKUP("*"&amp;LEFT($B2659,5)&amp;"*", [1]cities_output!$A:$C,2,0)),
VLOOKUP("*"&amp;RIGHT($B2659,5)&amp;"*", [1]cities_output!$A:$C,2,0)),
"")</f>
        <v/>
      </c>
      <c r="K2659" t="str">
        <f>IFERROR(IFERROR(IFERROR(
VLOOKUP("*"&amp;$B2659&amp;"*", [1]cities_output!$A:$C,3,0),
VLOOKUP("*"&amp;LEFT($B2659,5)&amp;"*", [1]cities_output!$A:$C,3,0)),
VLOOKUP("*"&amp;RIGHT($B2659,5)&amp;"*", [1]cities_output!$A:$C,3,0)),
"")</f>
        <v/>
      </c>
      <c r="L2659" cm="1">
        <f t="array" aca="1" ref="L2659" ca="1">IFERROR(SUMPRODUCT(MID(0&amp;F2659, LARGE(INDEX(ISNUMBER(--MID(F2659, ROW(INDIRECT("1:"&amp;LEN(F2659))), 1)) * ROW(INDIRECT("1:"&amp;LEN(F2659))), 0), ROW(INDIRECT("1:"&amp;LEN(F2659))))+1, 1) * 10^ROW(INDIRECT("1:"&amp;LEN(F2659)))/10),"")</f>
        <v>60</v>
      </c>
      <c r="M2659" t="str">
        <f t="shared" si="82"/>
        <v>second</v>
      </c>
      <c r="N2659">
        <f t="shared" ca="1" si="83"/>
        <v>60</v>
      </c>
    </row>
    <row r="2660" spans="1:14" x14ac:dyDescent="0.35">
      <c r="A2660" s="1">
        <v>32376.833333333332</v>
      </c>
      <c r="B2660" t="s">
        <v>3876</v>
      </c>
      <c r="C2660" t="s">
        <v>9</v>
      </c>
      <c r="D2660" t="s">
        <v>10</v>
      </c>
      <c r="E2660" t="s">
        <v>82</v>
      </c>
      <c r="F2660" t="s">
        <v>1891</v>
      </c>
      <c r="G2660" t="s">
        <v>3877</v>
      </c>
      <c r="H2660" s="2">
        <v>36698</v>
      </c>
      <c r="I2660" t="str">
        <f>IFERROR(IFERROR(IFERROR(
VLOOKUP("*"&amp;$B2660&amp;"*", [1]cities_output!$A:$C,1,0),
VLOOKUP("*"&amp;LEFT($B2660,5)&amp;"*", [1]cities_output!$A:$C,1,0)),
VLOOKUP("*"&amp;RIGHT($B2660,5)&amp;"*", [1]cities_output!$A:$C,1,0)),
"")</f>
        <v/>
      </c>
      <c r="J2660" t="str">
        <f>IFERROR(IFERROR(IFERROR(
VLOOKUP("*"&amp;$B2660&amp;"*", [1]cities_output!$A:$C,2,0),
VLOOKUP("*"&amp;LEFT($B2660,5)&amp;"*", [1]cities_output!$A:$C,2,0)),
VLOOKUP("*"&amp;RIGHT($B2660,5)&amp;"*", [1]cities_output!$A:$C,2,0)),
"")</f>
        <v/>
      </c>
      <c r="K2660" t="str">
        <f>IFERROR(IFERROR(IFERROR(
VLOOKUP("*"&amp;$B2660&amp;"*", [1]cities_output!$A:$C,3,0),
VLOOKUP("*"&amp;LEFT($B2660,5)&amp;"*", [1]cities_output!$A:$C,3,0)),
VLOOKUP("*"&amp;RIGHT($B2660,5)&amp;"*", [1]cities_output!$A:$C,3,0)),
"")</f>
        <v/>
      </c>
      <c r="L2660" cm="1">
        <f t="array" aca="1" ref="L2660" ca="1">IFERROR(SUMPRODUCT(MID(0&amp;F2660, LARGE(INDEX(ISNUMBER(--MID(F2660, ROW(INDIRECT("1:"&amp;LEN(F2660))), 1)) * ROW(INDIRECT("1:"&amp;LEN(F2660))), 0), ROW(INDIRECT("1:"&amp;LEN(F2660))))+1, 1) * 10^ROW(INDIRECT("1:"&amp;LEN(F2660)))/10),"")</f>
        <v>60</v>
      </c>
      <c r="M2660" t="str">
        <f t="shared" si="82"/>
        <v>second</v>
      </c>
      <c r="N2660">
        <f t="shared" ca="1" si="83"/>
        <v>60</v>
      </c>
    </row>
    <row r="2661" spans="1:14" x14ac:dyDescent="0.35">
      <c r="A2661" s="1">
        <v>32061.999305555557</v>
      </c>
      <c r="B2661" t="s">
        <v>3887</v>
      </c>
      <c r="C2661" t="s">
        <v>9</v>
      </c>
      <c r="D2661" t="s">
        <v>10</v>
      </c>
      <c r="E2661" t="s">
        <v>82</v>
      </c>
      <c r="F2661" t="s">
        <v>1145</v>
      </c>
      <c r="G2661" t="s">
        <v>3888</v>
      </c>
      <c r="H2661" s="2">
        <v>36757</v>
      </c>
      <c r="I2661" t="str">
        <f>IFERROR(IFERROR(IFERROR(
VLOOKUP("*"&amp;$B2661&amp;"*", [1]cities_output!$A:$C,1,0),
VLOOKUP("*"&amp;LEFT($B2661,5)&amp;"*", [1]cities_output!$A:$C,1,0)),
VLOOKUP("*"&amp;RIGHT($B2661,5)&amp;"*", [1]cities_output!$A:$C,1,0)),
"")</f>
        <v/>
      </c>
      <c r="J2661" t="str">
        <f>IFERROR(IFERROR(IFERROR(
VLOOKUP("*"&amp;$B2661&amp;"*", [1]cities_output!$A:$C,2,0),
VLOOKUP("*"&amp;LEFT($B2661,5)&amp;"*", [1]cities_output!$A:$C,2,0)),
VLOOKUP("*"&amp;RIGHT($B2661,5)&amp;"*", [1]cities_output!$A:$C,2,0)),
"")</f>
        <v/>
      </c>
      <c r="K2661" t="str">
        <f>IFERROR(IFERROR(IFERROR(
VLOOKUP("*"&amp;$B2661&amp;"*", [1]cities_output!$A:$C,3,0),
VLOOKUP("*"&amp;LEFT($B2661,5)&amp;"*", [1]cities_output!$A:$C,3,0)),
VLOOKUP("*"&amp;RIGHT($B2661,5)&amp;"*", [1]cities_output!$A:$C,3,0)),
"")</f>
        <v/>
      </c>
      <c r="L2661" cm="1">
        <f t="array" aca="1" ref="L2661" ca="1">IFERROR(SUMPRODUCT(MID(0&amp;F2661, LARGE(INDEX(ISNUMBER(--MID(F2661, ROW(INDIRECT("1:"&amp;LEN(F2661))), 1)) * ROW(INDIRECT("1:"&amp;LEN(F2661))), 0), ROW(INDIRECT("1:"&amp;LEN(F2661))))+1, 1) * 10^ROW(INDIRECT("1:"&amp;LEN(F2661)))/10),"")</f>
        <v>60</v>
      </c>
      <c r="M2661" t="str">
        <f t="shared" si="82"/>
        <v>second</v>
      </c>
      <c r="N2661">
        <f t="shared" ca="1" si="83"/>
        <v>60</v>
      </c>
    </row>
    <row r="2662" spans="1:14" x14ac:dyDescent="0.35">
      <c r="A2662" s="2">
        <v>31213</v>
      </c>
      <c r="B2662" t="s">
        <v>3912</v>
      </c>
      <c r="C2662" t="s">
        <v>9</v>
      </c>
      <c r="D2662" t="s">
        <v>10</v>
      </c>
      <c r="E2662" t="s">
        <v>26</v>
      </c>
      <c r="F2662" t="s">
        <v>16</v>
      </c>
      <c r="G2662" t="s">
        <v>3913</v>
      </c>
      <c r="H2662" s="2">
        <v>40159</v>
      </c>
      <c r="I2662" t="str">
        <f>IFERROR(IFERROR(IFERROR(
VLOOKUP("*"&amp;$B2662&amp;"*", [1]cities_output!$A:$C,1,0),
VLOOKUP("*"&amp;LEFT($B2662,5)&amp;"*", [1]cities_output!$A:$C,1,0)),
VLOOKUP("*"&amp;RIGHT($B2662,5)&amp;"*", [1]cities_output!$A:$C,1,0)),
"")</f>
        <v/>
      </c>
      <c r="J2662" t="str">
        <f>IFERROR(IFERROR(IFERROR(
VLOOKUP("*"&amp;$B2662&amp;"*", [1]cities_output!$A:$C,2,0),
VLOOKUP("*"&amp;LEFT($B2662,5)&amp;"*", [1]cities_output!$A:$C,2,0)),
VLOOKUP("*"&amp;RIGHT($B2662,5)&amp;"*", [1]cities_output!$A:$C,2,0)),
"")</f>
        <v/>
      </c>
      <c r="K2662" t="str">
        <f>IFERROR(IFERROR(IFERROR(
VLOOKUP("*"&amp;$B2662&amp;"*", [1]cities_output!$A:$C,3,0),
VLOOKUP("*"&amp;LEFT($B2662,5)&amp;"*", [1]cities_output!$A:$C,3,0)),
VLOOKUP("*"&amp;RIGHT($B2662,5)&amp;"*", [1]cities_output!$A:$C,3,0)),
"")</f>
        <v/>
      </c>
      <c r="L2662" cm="1">
        <f t="array" aca="1" ref="L2662" ca="1">IFERROR(SUMPRODUCT(MID(0&amp;F2662, LARGE(INDEX(ISNUMBER(--MID(F2662, ROW(INDIRECT("1:"&amp;LEN(F2662))), 1)) * ROW(INDIRECT("1:"&amp;LEN(F2662))), 0), ROW(INDIRECT("1:"&amp;LEN(F2662))))+1, 1) * 10^ROW(INDIRECT("1:"&amp;LEN(F2662)))/10),"")</f>
        <v>1</v>
      </c>
      <c r="M2662" t="str">
        <f t="shared" si="82"/>
        <v>minute</v>
      </c>
      <c r="N2662">
        <f t="shared" ca="1" si="83"/>
        <v>60</v>
      </c>
    </row>
    <row r="2663" spans="1:14" x14ac:dyDescent="0.35">
      <c r="A2663" s="1">
        <v>41811.666666666664</v>
      </c>
      <c r="B2663" t="s">
        <v>1401</v>
      </c>
      <c r="C2663" t="s">
        <v>9</v>
      </c>
      <c r="D2663" t="s">
        <v>10</v>
      </c>
      <c r="E2663" t="s">
        <v>30</v>
      </c>
      <c r="F2663" t="s">
        <v>894</v>
      </c>
      <c r="G2663" t="s">
        <v>1402</v>
      </c>
      <c r="H2663" s="2">
        <v>41831</v>
      </c>
      <c r="I2663" t="str">
        <f>IFERROR(IFERROR(IFERROR(
VLOOKUP("*"&amp;$B2663&amp;"*", [1]cities_output!$A:$C,1,0),
VLOOKUP("*"&amp;LEFT($B2663,5)&amp;"*", [1]cities_output!$A:$C,1,0)),
VLOOKUP("*"&amp;RIGHT($B2663,5)&amp;"*", [1]cities_output!$A:$C,1,0)),
"")</f>
        <v/>
      </c>
      <c r="J2663" t="str">
        <f>IFERROR(IFERROR(IFERROR(
VLOOKUP("*"&amp;$B2663&amp;"*", [1]cities_output!$A:$C,2,0),
VLOOKUP("*"&amp;LEFT($B2663,5)&amp;"*", [1]cities_output!$A:$C,2,0)),
VLOOKUP("*"&amp;RIGHT($B2663,5)&amp;"*", [1]cities_output!$A:$C,2,0)),
"")</f>
        <v/>
      </c>
      <c r="K2663" t="str">
        <f>IFERROR(IFERROR(IFERROR(
VLOOKUP("*"&amp;$B2663&amp;"*", [1]cities_output!$A:$C,3,0),
VLOOKUP("*"&amp;LEFT($B2663,5)&amp;"*", [1]cities_output!$A:$C,3,0)),
VLOOKUP("*"&amp;RIGHT($B2663,5)&amp;"*", [1]cities_output!$A:$C,3,0)),
"")</f>
        <v/>
      </c>
      <c r="L2663" cm="1">
        <f t="array" aca="1" ref="L2663" ca="1">IFERROR(SUMPRODUCT(MID(0&amp;F2663, LARGE(INDEX(ISNUMBER(--MID(F2663, ROW(INDIRECT("1:"&amp;LEN(F2663))), 1)) * ROW(INDIRECT("1:"&amp;LEN(F2663))), 0), ROW(INDIRECT("1:"&amp;LEN(F2663))))+1, 1) * 10^ROW(INDIRECT("1:"&amp;LEN(F2663)))/10),"")</f>
        <v>45</v>
      </c>
      <c r="M2663" t="str">
        <f t="shared" si="82"/>
        <v>second</v>
      </c>
      <c r="N2663">
        <f t="shared" ca="1" si="83"/>
        <v>45</v>
      </c>
    </row>
    <row r="2664" spans="1:14" x14ac:dyDescent="0.35">
      <c r="A2664" s="1">
        <v>38246.875</v>
      </c>
      <c r="B2664" t="s">
        <v>2983</v>
      </c>
      <c r="C2664" t="s">
        <v>9</v>
      </c>
      <c r="D2664" t="s">
        <v>10</v>
      </c>
      <c r="E2664" t="s">
        <v>11</v>
      </c>
      <c r="F2664" t="s">
        <v>894</v>
      </c>
      <c r="G2664" t="s">
        <v>2984</v>
      </c>
      <c r="H2664" s="2">
        <v>38259</v>
      </c>
      <c r="I2664" t="str">
        <f>IFERROR(IFERROR(IFERROR(
VLOOKUP("*"&amp;$B2664&amp;"*", [1]cities_output!$A:$C,1,0),
VLOOKUP("*"&amp;LEFT($B2664,5)&amp;"*", [1]cities_output!$A:$C,1,0)),
VLOOKUP("*"&amp;RIGHT($B2664,5)&amp;"*", [1]cities_output!$A:$C,1,0)),
"")</f>
        <v/>
      </c>
      <c r="J2664" t="str">
        <f>IFERROR(IFERROR(IFERROR(
VLOOKUP("*"&amp;$B2664&amp;"*", [1]cities_output!$A:$C,2,0),
VLOOKUP("*"&amp;LEFT($B2664,5)&amp;"*", [1]cities_output!$A:$C,2,0)),
VLOOKUP("*"&amp;RIGHT($B2664,5)&amp;"*", [1]cities_output!$A:$C,2,0)),
"")</f>
        <v/>
      </c>
      <c r="K2664" t="str">
        <f>IFERROR(IFERROR(IFERROR(
VLOOKUP("*"&amp;$B2664&amp;"*", [1]cities_output!$A:$C,3,0),
VLOOKUP("*"&amp;LEFT($B2664,5)&amp;"*", [1]cities_output!$A:$C,3,0)),
VLOOKUP("*"&amp;RIGHT($B2664,5)&amp;"*", [1]cities_output!$A:$C,3,0)),
"")</f>
        <v/>
      </c>
      <c r="L2664" cm="1">
        <f t="array" aca="1" ref="L2664" ca="1">IFERROR(SUMPRODUCT(MID(0&amp;F2664, LARGE(INDEX(ISNUMBER(--MID(F2664, ROW(INDIRECT("1:"&amp;LEN(F2664))), 1)) * ROW(INDIRECT("1:"&amp;LEN(F2664))), 0), ROW(INDIRECT("1:"&amp;LEN(F2664))))+1, 1) * 10^ROW(INDIRECT("1:"&amp;LEN(F2664)))/10),"")</f>
        <v>45</v>
      </c>
      <c r="M2664" t="str">
        <f t="shared" si="82"/>
        <v>second</v>
      </c>
      <c r="N2664">
        <f t="shared" ca="1" si="83"/>
        <v>45</v>
      </c>
    </row>
    <row r="2665" spans="1:14" x14ac:dyDescent="0.35">
      <c r="A2665" s="1">
        <v>40986.833333333336</v>
      </c>
      <c r="B2665" t="s">
        <v>1843</v>
      </c>
      <c r="C2665" t="s">
        <v>9</v>
      </c>
      <c r="D2665" t="s">
        <v>10</v>
      </c>
      <c r="E2665" t="s">
        <v>30</v>
      </c>
      <c r="F2665" t="s">
        <v>1566</v>
      </c>
      <c r="G2665" t="s">
        <v>1844</v>
      </c>
      <c r="H2665" s="2">
        <v>41042</v>
      </c>
      <c r="I2665" t="str">
        <f>IFERROR(IFERROR(IFERROR(
VLOOKUP("*"&amp;$B2665&amp;"*", [1]cities_output!$A:$C,1,0),
VLOOKUP("*"&amp;LEFT($B2665,5)&amp;"*", [1]cities_output!$A:$C,1,0)),
VLOOKUP("*"&amp;RIGHT($B2665,5)&amp;"*", [1]cities_output!$A:$C,1,0)),
"")</f>
        <v/>
      </c>
      <c r="J2665" t="str">
        <f>IFERROR(IFERROR(IFERROR(
VLOOKUP("*"&amp;$B2665&amp;"*", [1]cities_output!$A:$C,2,0),
VLOOKUP("*"&amp;LEFT($B2665,5)&amp;"*", [1]cities_output!$A:$C,2,0)),
VLOOKUP("*"&amp;RIGHT($B2665,5)&amp;"*", [1]cities_output!$A:$C,2,0)),
"")</f>
        <v/>
      </c>
      <c r="K2665" t="str">
        <f>IFERROR(IFERROR(IFERROR(
VLOOKUP("*"&amp;$B2665&amp;"*", [1]cities_output!$A:$C,3,0),
VLOOKUP("*"&amp;LEFT($B2665,5)&amp;"*", [1]cities_output!$A:$C,3,0)),
VLOOKUP("*"&amp;RIGHT($B2665,5)&amp;"*", [1]cities_output!$A:$C,3,0)),
"")</f>
        <v/>
      </c>
      <c r="L2665" cm="1">
        <f t="array" aca="1" ref="L2665" ca="1">IFERROR(SUMPRODUCT(MID(0&amp;F2665, LARGE(INDEX(ISNUMBER(--MID(F2665, ROW(INDIRECT("1:"&amp;LEN(F2665))), 1)) * ROW(INDIRECT("1:"&amp;LEN(F2665))), 0), ROW(INDIRECT("1:"&amp;LEN(F2665))))+1, 1) * 10^ROW(INDIRECT("1:"&amp;LEN(F2665)))/10),"")</f>
        <v>40</v>
      </c>
      <c r="M2665" t="str">
        <f t="shared" si="82"/>
        <v>second</v>
      </c>
      <c r="N2665">
        <f t="shared" ca="1" si="83"/>
        <v>40</v>
      </c>
    </row>
    <row r="2666" spans="1:14" x14ac:dyDescent="0.35">
      <c r="A2666" s="1">
        <v>35935.958333333336</v>
      </c>
      <c r="B2666" t="s">
        <v>3635</v>
      </c>
      <c r="C2666" t="s">
        <v>9</v>
      </c>
      <c r="D2666" t="s">
        <v>10</v>
      </c>
      <c r="E2666" t="s">
        <v>44</v>
      </c>
      <c r="F2666" t="s">
        <v>3636</v>
      </c>
      <c r="G2666" t="s">
        <v>3637</v>
      </c>
      <c r="H2666" s="2">
        <v>40159</v>
      </c>
      <c r="I2666" t="str">
        <f>IFERROR(IFERROR(IFERROR(
VLOOKUP("*"&amp;$B2666&amp;"*", [1]cities_output!$A:$C,1,0),
VLOOKUP("*"&amp;LEFT($B2666,5)&amp;"*", [1]cities_output!$A:$C,1,0)),
VLOOKUP("*"&amp;RIGHT($B2666,5)&amp;"*", [1]cities_output!$A:$C,1,0)),
"")</f>
        <v/>
      </c>
      <c r="J2666" t="str">
        <f>IFERROR(IFERROR(IFERROR(
VLOOKUP("*"&amp;$B2666&amp;"*", [1]cities_output!$A:$C,2,0),
VLOOKUP("*"&amp;LEFT($B2666,5)&amp;"*", [1]cities_output!$A:$C,2,0)),
VLOOKUP("*"&amp;RIGHT($B2666,5)&amp;"*", [1]cities_output!$A:$C,2,0)),
"")</f>
        <v/>
      </c>
      <c r="K2666" t="str">
        <f>IFERROR(IFERROR(IFERROR(
VLOOKUP("*"&amp;$B2666&amp;"*", [1]cities_output!$A:$C,3,0),
VLOOKUP("*"&amp;LEFT($B2666,5)&amp;"*", [1]cities_output!$A:$C,3,0)),
VLOOKUP("*"&amp;RIGHT($B2666,5)&amp;"*", [1]cities_output!$A:$C,3,0)),
"")</f>
        <v/>
      </c>
      <c r="L2666" cm="1">
        <f t="array" aca="1" ref="L2666" ca="1">IFERROR(SUMPRODUCT(MID(0&amp;F2666, LARGE(INDEX(ISNUMBER(--MID(F2666, ROW(INDIRECT("1:"&amp;LEN(F2666))), 1)) * ROW(INDIRECT("1:"&amp;LEN(F2666))), 0), ROW(INDIRECT("1:"&amp;LEN(F2666))))+1, 1) * 10^ROW(INDIRECT("1:"&amp;LEN(F2666)))/10),"")</f>
        <v>35</v>
      </c>
      <c r="M2666" t="str">
        <f t="shared" si="82"/>
        <v>second</v>
      </c>
      <c r="N2666">
        <f t="shared" ca="1" si="83"/>
        <v>35</v>
      </c>
    </row>
    <row r="2667" spans="1:14" x14ac:dyDescent="0.35">
      <c r="A2667" s="1">
        <v>42654.965277777781</v>
      </c>
      <c r="B2667" t="s">
        <v>1000</v>
      </c>
      <c r="C2667" t="s">
        <v>9</v>
      </c>
      <c r="D2667" t="s">
        <v>10</v>
      </c>
      <c r="E2667" t="s">
        <v>70</v>
      </c>
      <c r="F2667" t="s">
        <v>302</v>
      </c>
      <c r="G2667" t="s">
        <v>1001</v>
      </c>
      <c r="H2667" s="2">
        <v>42656</v>
      </c>
      <c r="I2667" t="str">
        <f>IFERROR(IFERROR(IFERROR(
VLOOKUP("*"&amp;$B2667&amp;"*", [1]cities_output!$A:$C,1,0),
VLOOKUP("*"&amp;LEFT($B2667,5)&amp;"*", [1]cities_output!$A:$C,1,0)),
VLOOKUP("*"&amp;RIGHT($B2667,5)&amp;"*", [1]cities_output!$A:$C,1,0)),
"")</f>
        <v/>
      </c>
      <c r="J2667" t="str">
        <f>IFERROR(IFERROR(IFERROR(
VLOOKUP("*"&amp;$B2667&amp;"*", [1]cities_output!$A:$C,2,0),
VLOOKUP("*"&amp;LEFT($B2667,5)&amp;"*", [1]cities_output!$A:$C,2,0)),
VLOOKUP("*"&amp;RIGHT($B2667,5)&amp;"*", [1]cities_output!$A:$C,2,0)),
"")</f>
        <v/>
      </c>
      <c r="K2667" t="str">
        <f>IFERROR(IFERROR(IFERROR(
VLOOKUP("*"&amp;$B2667&amp;"*", [1]cities_output!$A:$C,3,0),
VLOOKUP("*"&amp;LEFT($B2667,5)&amp;"*", [1]cities_output!$A:$C,3,0)),
VLOOKUP("*"&amp;RIGHT($B2667,5)&amp;"*", [1]cities_output!$A:$C,3,0)),
"")</f>
        <v/>
      </c>
      <c r="L2667" cm="1">
        <f t="array" aca="1" ref="L2667" ca="1">IFERROR(SUMPRODUCT(MID(0&amp;F2667, LARGE(INDEX(ISNUMBER(--MID(F2667, ROW(INDIRECT("1:"&amp;LEN(F2667))), 1)) * ROW(INDIRECT("1:"&amp;LEN(F2667))), 0), ROW(INDIRECT("1:"&amp;LEN(F2667))))+1, 1) * 10^ROW(INDIRECT("1:"&amp;LEN(F2667)))/10),"")</f>
        <v>30</v>
      </c>
      <c r="M2667" t="str">
        <f t="shared" si="82"/>
        <v>second</v>
      </c>
      <c r="N2667">
        <f t="shared" ca="1" si="83"/>
        <v>30</v>
      </c>
    </row>
    <row r="2668" spans="1:14" x14ac:dyDescent="0.35">
      <c r="A2668" s="1">
        <v>42189.909722222219</v>
      </c>
      <c r="B2668" t="s">
        <v>125</v>
      </c>
      <c r="C2668" t="s">
        <v>9</v>
      </c>
      <c r="D2668" t="s">
        <v>10</v>
      </c>
      <c r="E2668" t="s">
        <v>66</v>
      </c>
      <c r="F2668" t="s">
        <v>302</v>
      </c>
      <c r="G2668" t="s">
        <v>1217</v>
      </c>
      <c r="H2668" s="2">
        <v>42191</v>
      </c>
      <c r="I2668" t="str">
        <f>IFERROR(IFERROR(IFERROR(
VLOOKUP("*"&amp;$B2668&amp;"*", [1]cities_output!$A:$C,1,0),
VLOOKUP("*"&amp;LEFT($B2668,5)&amp;"*", [1]cities_output!$A:$C,1,0)),
VLOOKUP("*"&amp;RIGHT($B2668,5)&amp;"*", [1]cities_output!$A:$C,1,0)),
"")</f>
        <v/>
      </c>
      <c r="J2668" t="str">
        <f>IFERROR(IFERROR(IFERROR(
VLOOKUP("*"&amp;$B2668&amp;"*", [1]cities_output!$A:$C,2,0),
VLOOKUP("*"&amp;LEFT($B2668,5)&amp;"*", [1]cities_output!$A:$C,2,0)),
VLOOKUP("*"&amp;RIGHT($B2668,5)&amp;"*", [1]cities_output!$A:$C,2,0)),
"")</f>
        <v/>
      </c>
      <c r="K2668" t="str">
        <f>IFERROR(IFERROR(IFERROR(
VLOOKUP("*"&amp;$B2668&amp;"*", [1]cities_output!$A:$C,3,0),
VLOOKUP("*"&amp;LEFT($B2668,5)&amp;"*", [1]cities_output!$A:$C,3,0)),
VLOOKUP("*"&amp;RIGHT($B2668,5)&amp;"*", [1]cities_output!$A:$C,3,0)),
"")</f>
        <v/>
      </c>
      <c r="L2668" cm="1">
        <f t="array" aca="1" ref="L2668" ca="1">IFERROR(SUMPRODUCT(MID(0&amp;F2668, LARGE(INDEX(ISNUMBER(--MID(F2668, ROW(INDIRECT("1:"&amp;LEN(F2668))), 1)) * ROW(INDIRECT("1:"&amp;LEN(F2668))), 0), ROW(INDIRECT("1:"&amp;LEN(F2668))))+1, 1) * 10^ROW(INDIRECT("1:"&amp;LEN(F2668)))/10),"")</f>
        <v>30</v>
      </c>
      <c r="M2668" t="str">
        <f t="shared" si="82"/>
        <v>second</v>
      </c>
      <c r="N2668">
        <f t="shared" ca="1" si="83"/>
        <v>30</v>
      </c>
    </row>
    <row r="2669" spans="1:14" x14ac:dyDescent="0.35">
      <c r="A2669" s="1">
        <v>41017.871527777781</v>
      </c>
      <c r="B2669" t="s">
        <v>1821</v>
      </c>
      <c r="C2669" t="s">
        <v>9</v>
      </c>
      <c r="D2669" t="s">
        <v>10</v>
      </c>
      <c r="E2669" t="s">
        <v>11</v>
      </c>
      <c r="F2669" t="s">
        <v>1822</v>
      </c>
      <c r="G2669" t="s">
        <v>1823</v>
      </c>
      <c r="H2669" s="2">
        <v>41042</v>
      </c>
      <c r="I2669" t="str">
        <f>IFERROR(IFERROR(IFERROR(
VLOOKUP("*"&amp;$B2669&amp;"*", [1]cities_output!$A:$C,1,0),
VLOOKUP("*"&amp;LEFT($B2669,5)&amp;"*", [1]cities_output!$A:$C,1,0)),
VLOOKUP("*"&amp;RIGHT($B2669,5)&amp;"*", [1]cities_output!$A:$C,1,0)),
"")</f>
        <v/>
      </c>
      <c r="J2669" t="str">
        <f>IFERROR(IFERROR(IFERROR(
VLOOKUP("*"&amp;$B2669&amp;"*", [1]cities_output!$A:$C,2,0),
VLOOKUP("*"&amp;LEFT($B2669,5)&amp;"*", [1]cities_output!$A:$C,2,0)),
VLOOKUP("*"&amp;RIGHT($B2669,5)&amp;"*", [1]cities_output!$A:$C,2,0)),
"")</f>
        <v/>
      </c>
      <c r="K2669" t="str">
        <f>IFERROR(IFERROR(IFERROR(
VLOOKUP("*"&amp;$B2669&amp;"*", [1]cities_output!$A:$C,3,0),
VLOOKUP("*"&amp;LEFT($B2669,5)&amp;"*", [1]cities_output!$A:$C,3,0)),
VLOOKUP("*"&amp;RIGHT($B2669,5)&amp;"*", [1]cities_output!$A:$C,3,0)),
"")</f>
        <v/>
      </c>
      <c r="L2669" cm="1">
        <f t="array" aca="1" ref="L2669" ca="1">IFERROR(SUMPRODUCT(MID(0&amp;F2669, LARGE(INDEX(ISNUMBER(--MID(F2669, ROW(INDIRECT("1:"&amp;LEN(F2669))), 1)) * ROW(INDIRECT("1:"&amp;LEN(F2669))), 0), ROW(INDIRECT("1:"&amp;LEN(F2669))))+1, 1) * 10^ROW(INDIRECT("1:"&amp;LEN(F2669)))/10),"")</f>
        <v>30</v>
      </c>
      <c r="M2669" t="str">
        <f t="shared" si="82"/>
        <v>second</v>
      </c>
      <c r="N2669">
        <f t="shared" ca="1" si="83"/>
        <v>30</v>
      </c>
    </row>
    <row r="2670" spans="1:14" x14ac:dyDescent="0.35">
      <c r="A2670" s="1">
        <v>39092.732638888891</v>
      </c>
      <c r="B2670" t="s">
        <v>814</v>
      </c>
      <c r="C2670" t="s">
        <v>9</v>
      </c>
      <c r="D2670" t="s">
        <v>10</v>
      </c>
      <c r="E2670" t="s">
        <v>82</v>
      </c>
      <c r="F2670" t="s">
        <v>302</v>
      </c>
      <c r="G2670" t="s">
        <v>2716</v>
      </c>
      <c r="H2670" s="2">
        <v>39114</v>
      </c>
      <c r="I2670" t="str">
        <f>IFERROR(IFERROR(IFERROR(
VLOOKUP("*"&amp;$B2670&amp;"*", [1]cities_output!$A:$C,1,0),
VLOOKUP("*"&amp;LEFT($B2670,5)&amp;"*", [1]cities_output!$A:$C,1,0)),
VLOOKUP("*"&amp;RIGHT($B2670,5)&amp;"*", [1]cities_output!$A:$C,1,0)),
"")</f>
        <v/>
      </c>
      <c r="J2670" t="str">
        <f>IFERROR(IFERROR(IFERROR(
VLOOKUP("*"&amp;$B2670&amp;"*", [1]cities_output!$A:$C,2,0),
VLOOKUP("*"&amp;LEFT($B2670,5)&amp;"*", [1]cities_output!$A:$C,2,0)),
VLOOKUP("*"&amp;RIGHT($B2670,5)&amp;"*", [1]cities_output!$A:$C,2,0)),
"")</f>
        <v/>
      </c>
      <c r="K2670" t="str">
        <f>IFERROR(IFERROR(IFERROR(
VLOOKUP("*"&amp;$B2670&amp;"*", [1]cities_output!$A:$C,3,0),
VLOOKUP("*"&amp;LEFT($B2670,5)&amp;"*", [1]cities_output!$A:$C,3,0)),
VLOOKUP("*"&amp;RIGHT($B2670,5)&amp;"*", [1]cities_output!$A:$C,3,0)),
"")</f>
        <v/>
      </c>
      <c r="L2670" cm="1">
        <f t="array" aca="1" ref="L2670" ca="1">IFERROR(SUMPRODUCT(MID(0&amp;F2670, LARGE(INDEX(ISNUMBER(--MID(F2670, ROW(INDIRECT("1:"&amp;LEN(F2670))), 1)) * ROW(INDIRECT("1:"&amp;LEN(F2670))), 0), ROW(INDIRECT("1:"&amp;LEN(F2670))))+1, 1) * 10^ROW(INDIRECT("1:"&amp;LEN(F2670)))/10),"")</f>
        <v>30</v>
      </c>
      <c r="M2670" t="str">
        <f t="shared" si="82"/>
        <v>second</v>
      </c>
      <c r="N2670">
        <f t="shared" ca="1" si="83"/>
        <v>30</v>
      </c>
    </row>
    <row r="2671" spans="1:14" x14ac:dyDescent="0.35">
      <c r="A2671" s="1">
        <v>38927.958333333336</v>
      </c>
      <c r="B2671" t="s">
        <v>2767</v>
      </c>
      <c r="C2671" t="s">
        <v>9</v>
      </c>
      <c r="D2671" t="s">
        <v>10</v>
      </c>
      <c r="E2671" t="s">
        <v>11</v>
      </c>
      <c r="F2671" t="s">
        <v>302</v>
      </c>
      <c r="G2671" t="s">
        <v>2768</v>
      </c>
      <c r="H2671" s="2">
        <v>39020</v>
      </c>
      <c r="I2671" t="str">
        <f>IFERROR(IFERROR(IFERROR(
VLOOKUP("*"&amp;$B2671&amp;"*", [1]cities_output!$A:$C,1,0),
VLOOKUP("*"&amp;LEFT($B2671,5)&amp;"*", [1]cities_output!$A:$C,1,0)),
VLOOKUP("*"&amp;RIGHT($B2671,5)&amp;"*", [1]cities_output!$A:$C,1,0)),
"")</f>
        <v/>
      </c>
      <c r="J2671" t="str">
        <f>IFERROR(IFERROR(IFERROR(
VLOOKUP("*"&amp;$B2671&amp;"*", [1]cities_output!$A:$C,2,0),
VLOOKUP("*"&amp;LEFT($B2671,5)&amp;"*", [1]cities_output!$A:$C,2,0)),
VLOOKUP("*"&amp;RIGHT($B2671,5)&amp;"*", [1]cities_output!$A:$C,2,0)),
"")</f>
        <v/>
      </c>
      <c r="K2671" t="str">
        <f>IFERROR(IFERROR(IFERROR(
VLOOKUP("*"&amp;$B2671&amp;"*", [1]cities_output!$A:$C,3,0),
VLOOKUP("*"&amp;LEFT($B2671,5)&amp;"*", [1]cities_output!$A:$C,3,0)),
VLOOKUP("*"&amp;RIGHT($B2671,5)&amp;"*", [1]cities_output!$A:$C,3,0)),
"")</f>
        <v/>
      </c>
      <c r="L2671" cm="1">
        <f t="array" aca="1" ref="L2671" ca="1">IFERROR(SUMPRODUCT(MID(0&amp;F2671, LARGE(INDEX(ISNUMBER(--MID(F2671, ROW(INDIRECT("1:"&amp;LEN(F2671))), 1)) * ROW(INDIRECT("1:"&amp;LEN(F2671))), 0), ROW(INDIRECT("1:"&amp;LEN(F2671))))+1, 1) * 10^ROW(INDIRECT("1:"&amp;LEN(F2671)))/10),"")</f>
        <v>30</v>
      </c>
      <c r="M2671" t="str">
        <f t="shared" si="82"/>
        <v>second</v>
      </c>
      <c r="N2671">
        <f t="shared" ca="1" si="83"/>
        <v>30</v>
      </c>
    </row>
    <row r="2672" spans="1:14" x14ac:dyDescent="0.35">
      <c r="A2672" s="1">
        <v>38741.770833333336</v>
      </c>
      <c r="B2672" t="s">
        <v>2834</v>
      </c>
      <c r="C2672" t="s">
        <v>9</v>
      </c>
      <c r="D2672" t="s">
        <v>10</v>
      </c>
      <c r="E2672" t="s">
        <v>15</v>
      </c>
      <c r="F2672" t="s">
        <v>2835</v>
      </c>
      <c r="G2672" t="s">
        <v>2836</v>
      </c>
      <c r="H2672" s="2">
        <v>39634</v>
      </c>
      <c r="I2672" t="str">
        <f>IFERROR(IFERROR(IFERROR(
VLOOKUP("*"&amp;$B2672&amp;"*", [1]cities_output!$A:$C,1,0),
VLOOKUP("*"&amp;LEFT($B2672,5)&amp;"*", [1]cities_output!$A:$C,1,0)),
VLOOKUP("*"&amp;RIGHT($B2672,5)&amp;"*", [1]cities_output!$A:$C,1,0)),
"")</f>
        <v/>
      </c>
      <c r="J2672" t="str">
        <f>IFERROR(IFERROR(IFERROR(
VLOOKUP("*"&amp;$B2672&amp;"*", [1]cities_output!$A:$C,2,0),
VLOOKUP("*"&amp;LEFT($B2672,5)&amp;"*", [1]cities_output!$A:$C,2,0)),
VLOOKUP("*"&amp;RIGHT($B2672,5)&amp;"*", [1]cities_output!$A:$C,2,0)),
"")</f>
        <v/>
      </c>
      <c r="K2672" t="str">
        <f>IFERROR(IFERROR(IFERROR(
VLOOKUP("*"&amp;$B2672&amp;"*", [1]cities_output!$A:$C,3,0),
VLOOKUP("*"&amp;LEFT($B2672,5)&amp;"*", [1]cities_output!$A:$C,3,0)),
VLOOKUP("*"&amp;RIGHT($B2672,5)&amp;"*", [1]cities_output!$A:$C,3,0)),
"")</f>
        <v/>
      </c>
      <c r="L2672" cm="1">
        <f t="array" aca="1" ref="L2672" ca="1">IFERROR(SUMPRODUCT(MID(0&amp;F2672, LARGE(INDEX(ISNUMBER(--MID(F2672, ROW(INDIRECT("1:"&amp;LEN(F2672))), 1)) * ROW(INDIRECT("1:"&amp;LEN(F2672))), 0), ROW(INDIRECT("1:"&amp;LEN(F2672))))+1, 1) * 10^ROW(INDIRECT("1:"&amp;LEN(F2672)))/10),"")</f>
        <v>30</v>
      </c>
      <c r="M2672" t="str">
        <f t="shared" si="82"/>
        <v>second</v>
      </c>
      <c r="N2672">
        <f t="shared" ca="1" si="83"/>
        <v>30</v>
      </c>
    </row>
    <row r="2673" spans="1:14" x14ac:dyDescent="0.35">
      <c r="A2673" s="1">
        <v>38071.041666666664</v>
      </c>
      <c r="B2673" t="s">
        <v>3046</v>
      </c>
      <c r="C2673" t="s">
        <v>9</v>
      </c>
      <c r="D2673" t="s">
        <v>10</v>
      </c>
      <c r="E2673" t="s">
        <v>11</v>
      </c>
      <c r="F2673" t="s">
        <v>3047</v>
      </c>
      <c r="G2673" t="s">
        <v>3048</v>
      </c>
      <c r="H2673" s="2">
        <v>38142</v>
      </c>
      <c r="I2673" t="str">
        <f>IFERROR(IFERROR(IFERROR(
VLOOKUP("*"&amp;$B2673&amp;"*", [1]cities_output!$A:$C,1,0),
VLOOKUP("*"&amp;LEFT($B2673,5)&amp;"*", [1]cities_output!$A:$C,1,0)),
VLOOKUP("*"&amp;RIGHT($B2673,5)&amp;"*", [1]cities_output!$A:$C,1,0)),
"")</f>
        <v/>
      </c>
      <c r="J2673" t="str">
        <f>IFERROR(IFERROR(IFERROR(
VLOOKUP("*"&amp;$B2673&amp;"*", [1]cities_output!$A:$C,2,0),
VLOOKUP("*"&amp;LEFT($B2673,5)&amp;"*", [1]cities_output!$A:$C,2,0)),
VLOOKUP("*"&amp;RIGHT($B2673,5)&amp;"*", [1]cities_output!$A:$C,2,0)),
"")</f>
        <v/>
      </c>
      <c r="K2673" t="str">
        <f>IFERROR(IFERROR(IFERROR(
VLOOKUP("*"&amp;$B2673&amp;"*", [1]cities_output!$A:$C,3,0),
VLOOKUP("*"&amp;LEFT($B2673,5)&amp;"*", [1]cities_output!$A:$C,3,0)),
VLOOKUP("*"&amp;RIGHT($B2673,5)&amp;"*", [1]cities_output!$A:$C,3,0)),
"")</f>
        <v/>
      </c>
      <c r="L2673" cm="1">
        <f t="array" aca="1" ref="L2673" ca="1">IFERROR(SUMPRODUCT(MID(0&amp;F2673, LARGE(INDEX(ISNUMBER(--MID(F2673, ROW(INDIRECT("1:"&amp;LEN(F2673))), 1)) * ROW(INDIRECT("1:"&amp;LEN(F2673))), 0), ROW(INDIRECT("1:"&amp;LEN(F2673))))+1, 1) * 10^ROW(INDIRECT("1:"&amp;LEN(F2673)))/10),"")</f>
        <v>30</v>
      </c>
      <c r="M2673" t="str">
        <f t="shared" si="82"/>
        <v>second</v>
      </c>
      <c r="N2673">
        <f t="shared" ca="1" si="83"/>
        <v>30</v>
      </c>
    </row>
    <row r="2674" spans="1:14" x14ac:dyDescent="0.35">
      <c r="A2674" s="1">
        <v>37929.854166666664</v>
      </c>
      <c r="B2674" t="s">
        <v>2850</v>
      </c>
      <c r="C2674" t="s">
        <v>9</v>
      </c>
      <c r="D2674" t="s">
        <v>10</v>
      </c>
      <c r="E2674" t="s">
        <v>11</v>
      </c>
      <c r="F2674" t="s">
        <v>1845</v>
      </c>
      <c r="G2674" t="s">
        <v>3095</v>
      </c>
      <c r="H2674" s="2">
        <v>37933</v>
      </c>
      <c r="I2674" t="str">
        <f>IFERROR(IFERROR(IFERROR(
VLOOKUP("*"&amp;$B2674&amp;"*", [1]cities_output!$A:$C,1,0),
VLOOKUP("*"&amp;LEFT($B2674,5)&amp;"*", [1]cities_output!$A:$C,1,0)),
VLOOKUP("*"&amp;RIGHT($B2674,5)&amp;"*", [1]cities_output!$A:$C,1,0)),
"")</f>
        <v/>
      </c>
      <c r="J2674" t="str">
        <f>IFERROR(IFERROR(IFERROR(
VLOOKUP("*"&amp;$B2674&amp;"*", [1]cities_output!$A:$C,2,0),
VLOOKUP("*"&amp;LEFT($B2674,5)&amp;"*", [1]cities_output!$A:$C,2,0)),
VLOOKUP("*"&amp;RIGHT($B2674,5)&amp;"*", [1]cities_output!$A:$C,2,0)),
"")</f>
        <v/>
      </c>
      <c r="K2674" t="str">
        <f>IFERROR(IFERROR(IFERROR(
VLOOKUP("*"&amp;$B2674&amp;"*", [1]cities_output!$A:$C,3,0),
VLOOKUP("*"&amp;LEFT($B2674,5)&amp;"*", [1]cities_output!$A:$C,3,0)),
VLOOKUP("*"&amp;RIGHT($B2674,5)&amp;"*", [1]cities_output!$A:$C,3,0)),
"")</f>
        <v/>
      </c>
      <c r="L2674" cm="1">
        <f t="array" aca="1" ref="L2674" ca="1">IFERROR(SUMPRODUCT(MID(0&amp;F2674, LARGE(INDEX(ISNUMBER(--MID(F2674, ROW(INDIRECT("1:"&amp;LEN(F2674))), 1)) * ROW(INDIRECT("1:"&amp;LEN(F2674))), 0), ROW(INDIRECT("1:"&amp;LEN(F2674))))+1, 1) * 10^ROW(INDIRECT("1:"&amp;LEN(F2674)))/10),"")</f>
        <v>30</v>
      </c>
      <c r="M2674" t="str">
        <f t="shared" si="82"/>
        <v>second</v>
      </c>
      <c r="N2674">
        <f t="shared" ca="1" si="83"/>
        <v>30</v>
      </c>
    </row>
    <row r="2675" spans="1:14" x14ac:dyDescent="0.35">
      <c r="A2675" s="1">
        <v>36115.208333333336</v>
      </c>
      <c r="B2675" t="s">
        <v>3602</v>
      </c>
      <c r="C2675" t="s">
        <v>9</v>
      </c>
      <c r="D2675" t="s">
        <v>10</v>
      </c>
      <c r="E2675" t="s">
        <v>30</v>
      </c>
      <c r="F2675" t="s">
        <v>302</v>
      </c>
      <c r="G2675" t="s">
        <v>3603</v>
      </c>
      <c r="H2675" s="2">
        <v>36118</v>
      </c>
      <c r="I2675" t="str">
        <f>IFERROR(IFERROR(IFERROR(
VLOOKUP("*"&amp;$B2675&amp;"*", [1]cities_output!$A:$C,1,0),
VLOOKUP("*"&amp;LEFT($B2675,5)&amp;"*", [1]cities_output!$A:$C,1,0)),
VLOOKUP("*"&amp;RIGHT($B2675,5)&amp;"*", [1]cities_output!$A:$C,1,0)),
"")</f>
        <v/>
      </c>
      <c r="J2675" t="str">
        <f>IFERROR(IFERROR(IFERROR(
VLOOKUP("*"&amp;$B2675&amp;"*", [1]cities_output!$A:$C,2,0),
VLOOKUP("*"&amp;LEFT($B2675,5)&amp;"*", [1]cities_output!$A:$C,2,0)),
VLOOKUP("*"&amp;RIGHT($B2675,5)&amp;"*", [1]cities_output!$A:$C,2,0)),
"")</f>
        <v/>
      </c>
      <c r="K2675" t="str">
        <f>IFERROR(IFERROR(IFERROR(
VLOOKUP("*"&amp;$B2675&amp;"*", [1]cities_output!$A:$C,3,0),
VLOOKUP("*"&amp;LEFT($B2675,5)&amp;"*", [1]cities_output!$A:$C,3,0)),
VLOOKUP("*"&amp;RIGHT($B2675,5)&amp;"*", [1]cities_output!$A:$C,3,0)),
"")</f>
        <v/>
      </c>
      <c r="L2675" cm="1">
        <f t="array" aca="1" ref="L2675" ca="1">IFERROR(SUMPRODUCT(MID(0&amp;F2675, LARGE(INDEX(ISNUMBER(--MID(F2675, ROW(INDIRECT("1:"&amp;LEN(F2675))), 1)) * ROW(INDIRECT("1:"&amp;LEN(F2675))), 0), ROW(INDIRECT("1:"&amp;LEN(F2675))))+1, 1) * 10^ROW(INDIRECT("1:"&amp;LEN(F2675)))/10),"")</f>
        <v>30</v>
      </c>
      <c r="M2675" t="str">
        <f t="shared" si="82"/>
        <v>second</v>
      </c>
      <c r="N2675">
        <f t="shared" ca="1" si="83"/>
        <v>30</v>
      </c>
    </row>
    <row r="2676" spans="1:14" x14ac:dyDescent="0.35">
      <c r="A2676" s="1">
        <v>27181.958333333332</v>
      </c>
      <c r="B2676" t="s">
        <v>1474</v>
      </c>
      <c r="C2676" t="s">
        <v>9</v>
      </c>
      <c r="D2676" t="s">
        <v>10</v>
      </c>
      <c r="E2676" t="s">
        <v>11</v>
      </c>
      <c r="F2676" t="s">
        <v>302</v>
      </c>
      <c r="G2676" t="s">
        <v>4012</v>
      </c>
      <c r="H2676" s="2">
        <v>37176</v>
      </c>
      <c r="I2676" t="str">
        <f>IFERROR(IFERROR(IFERROR(
VLOOKUP("*"&amp;$B2676&amp;"*", [1]cities_output!$A:$C,1,0),
VLOOKUP("*"&amp;LEFT($B2676,5)&amp;"*", [1]cities_output!$A:$C,1,0)),
VLOOKUP("*"&amp;RIGHT($B2676,5)&amp;"*", [1]cities_output!$A:$C,1,0)),
"")</f>
        <v/>
      </c>
      <c r="J2676" t="str">
        <f>IFERROR(IFERROR(IFERROR(
VLOOKUP("*"&amp;$B2676&amp;"*", [1]cities_output!$A:$C,2,0),
VLOOKUP("*"&amp;LEFT($B2676,5)&amp;"*", [1]cities_output!$A:$C,2,0)),
VLOOKUP("*"&amp;RIGHT($B2676,5)&amp;"*", [1]cities_output!$A:$C,2,0)),
"")</f>
        <v/>
      </c>
      <c r="K2676" t="str">
        <f>IFERROR(IFERROR(IFERROR(
VLOOKUP("*"&amp;$B2676&amp;"*", [1]cities_output!$A:$C,3,0),
VLOOKUP("*"&amp;LEFT($B2676,5)&amp;"*", [1]cities_output!$A:$C,3,0)),
VLOOKUP("*"&amp;RIGHT($B2676,5)&amp;"*", [1]cities_output!$A:$C,3,0)),
"")</f>
        <v/>
      </c>
      <c r="L2676" cm="1">
        <f t="array" aca="1" ref="L2676" ca="1">IFERROR(SUMPRODUCT(MID(0&amp;F2676, LARGE(INDEX(ISNUMBER(--MID(F2676, ROW(INDIRECT("1:"&amp;LEN(F2676))), 1)) * ROW(INDIRECT("1:"&amp;LEN(F2676))), 0), ROW(INDIRECT("1:"&amp;LEN(F2676))))+1, 1) * 10^ROW(INDIRECT("1:"&amp;LEN(F2676)))/10),"")</f>
        <v>30</v>
      </c>
      <c r="M2676" t="str">
        <f t="shared" si="82"/>
        <v>second</v>
      </c>
      <c r="N2676">
        <f t="shared" ca="1" si="83"/>
        <v>30</v>
      </c>
    </row>
    <row r="2677" spans="1:14" x14ac:dyDescent="0.35">
      <c r="A2677" s="1">
        <v>39833.929861111108</v>
      </c>
      <c r="B2677" t="s">
        <v>2396</v>
      </c>
      <c r="C2677" t="s">
        <v>9</v>
      </c>
      <c r="D2677" t="s">
        <v>10</v>
      </c>
      <c r="E2677" t="s">
        <v>30</v>
      </c>
      <c r="F2677" t="s">
        <v>2397</v>
      </c>
      <c r="G2677" t="s">
        <v>2398</v>
      </c>
      <c r="H2677" s="2">
        <v>39891</v>
      </c>
      <c r="I2677" t="str">
        <f>IFERROR(IFERROR(IFERROR(
VLOOKUP("*"&amp;$B2677&amp;"*", [1]cities_output!$A:$C,1,0),
VLOOKUP("*"&amp;LEFT($B2677,5)&amp;"*", [1]cities_output!$A:$C,1,0)),
VLOOKUP("*"&amp;RIGHT($B2677,5)&amp;"*", [1]cities_output!$A:$C,1,0)),
"")</f>
        <v/>
      </c>
      <c r="J2677" t="str">
        <f>IFERROR(IFERROR(IFERROR(
VLOOKUP("*"&amp;$B2677&amp;"*", [1]cities_output!$A:$C,2,0),
VLOOKUP("*"&amp;LEFT($B2677,5)&amp;"*", [1]cities_output!$A:$C,2,0)),
VLOOKUP("*"&amp;RIGHT($B2677,5)&amp;"*", [1]cities_output!$A:$C,2,0)),
"")</f>
        <v/>
      </c>
      <c r="K2677" t="str">
        <f>IFERROR(IFERROR(IFERROR(
VLOOKUP("*"&amp;$B2677&amp;"*", [1]cities_output!$A:$C,3,0),
VLOOKUP("*"&amp;LEFT($B2677,5)&amp;"*", [1]cities_output!$A:$C,3,0)),
VLOOKUP("*"&amp;RIGHT($B2677,5)&amp;"*", [1]cities_output!$A:$C,3,0)),
"")</f>
        <v/>
      </c>
      <c r="L2677" cm="1">
        <f t="array" aca="1" ref="L2677" ca="1">IFERROR(SUMPRODUCT(MID(0&amp;F2677, LARGE(INDEX(ISNUMBER(--MID(F2677, ROW(INDIRECT("1:"&amp;LEN(F2677))), 1)) * ROW(INDIRECT("1:"&amp;LEN(F2677))), 0), ROW(INDIRECT("1:"&amp;LEN(F2677))))+1, 1) * 10^ROW(INDIRECT("1:"&amp;LEN(F2677)))/10),"")</f>
        <v>25</v>
      </c>
      <c r="M2677" t="str">
        <f t="shared" si="82"/>
        <v>second</v>
      </c>
      <c r="N2677">
        <f t="shared" ca="1" si="83"/>
        <v>25</v>
      </c>
    </row>
    <row r="2678" spans="1:14" x14ac:dyDescent="0.35">
      <c r="A2678" s="1">
        <v>41105.708333333336</v>
      </c>
      <c r="B2678" t="s">
        <v>1733</v>
      </c>
      <c r="C2678" t="s">
        <v>9</v>
      </c>
      <c r="D2678" t="s">
        <v>10</v>
      </c>
      <c r="E2678" t="s">
        <v>11</v>
      </c>
      <c r="F2678" t="s">
        <v>259</v>
      </c>
      <c r="G2678" t="s">
        <v>1734</v>
      </c>
      <c r="H2678" s="2">
        <v>42047</v>
      </c>
      <c r="I2678" t="str">
        <f>IFERROR(IFERROR(IFERROR(
VLOOKUP("*"&amp;$B2678&amp;"*", [1]cities_output!$A:$C,1,0),
VLOOKUP("*"&amp;LEFT($B2678,5)&amp;"*", [1]cities_output!$A:$C,1,0)),
VLOOKUP("*"&amp;RIGHT($B2678,5)&amp;"*", [1]cities_output!$A:$C,1,0)),
"")</f>
        <v/>
      </c>
      <c r="J2678" t="str">
        <f>IFERROR(IFERROR(IFERROR(
VLOOKUP("*"&amp;$B2678&amp;"*", [1]cities_output!$A:$C,2,0),
VLOOKUP("*"&amp;LEFT($B2678,5)&amp;"*", [1]cities_output!$A:$C,2,0)),
VLOOKUP("*"&amp;RIGHT($B2678,5)&amp;"*", [1]cities_output!$A:$C,2,0)),
"")</f>
        <v/>
      </c>
      <c r="K2678" t="str">
        <f>IFERROR(IFERROR(IFERROR(
VLOOKUP("*"&amp;$B2678&amp;"*", [1]cities_output!$A:$C,3,0),
VLOOKUP("*"&amp;LEFT($B2678,5)&amp;"*", [1]cities_output!$A:$C,3,0)),
VLOOKUP("*"&amp;RIGHT($B2678,5)&amp;"*", [1]cities_output!$A:$C,3,0)),
"")</f>
        <v/>
      </c>
      <c r="L2678" cm="1">
        <f t="array" aca="1" ref="L2678" ca="1">IFERROR(SUMPRODUCT(MID(0&amp;F2678, LARGE(INDEX(ISNUMBER(--MID(F2678, ROW(INDIRECT("1:"&amp;LEN(F2678))), 1)) * ROW(INDIRECT("1:"&amp;LEN(F2678))), 0), ROW(INDIRECT("1:"&amp;LEN(F2678))))+1, 1) * 10^ROW(INDIRECT("1:"&amp;LEN(F2678)))/10),"")</f>
        <v>20</v>
      </c>
      <c r="M2678" t="str">
        <f t="shared" si="82"/>
        <v>second</v>
      </c>
      <c r="N2678">
        <f t="shared" ca="1" si="83"/>
        <v>20</v>
      </c>
    </row>
    <row r="2679" spans="1:14" x14ac:dyDescent="0.35">
      <c r="A2679" s="1">
        <v>40770.930555555555</v>
      </c>
      <c r="B2679" t="s">
        <v>1999</v>
      </c>
      <c r="C2679" t="s">
        <v>9</v>
      </c>
      <c r="D2679" t="s">
        <v>10</v>
      </c>
      <c r="E2679" t="s">
        <v>11</v>
      </c>
      <c r="F2679" t="s">
        <v>259</v>
      </c>
      <c r="G2679" t="s">
        <v>2000</v>
      </c>
      <c r="H2679" s="2">
        <v>40776</v>
      </c>
      <c r="I2679" t="str">
        <f>IFERROR(IFERROR(IFERROR(
VLOOKUP("*"&amp;$B2679&amp;"*", [1]cities_output!$A:$C,1,0),
VLOOKUP("*"&amp;LEFT($B2679,5)&amp;"*", [1]cities_output!$A:$C,1,0)),
VLOOKUP("*"&amp;RIGHT($B2679,5)&amp;"*", [1]cities_output!$A:$C,1,0)),
"")</f>
        <v/>
      </c>
      <c r="J2679" t="str">
        <f>IFERROR(IFERROR(IFERROR(
VLOOKUP("*"&amp;$B2679&amp;"*", [1]cities_output!$A:$C,2,0),
VLOOKUP("*"&amp;LEFT($B2679,5)&amp;"*", [1]cities_output!$A:$C,2,0)),
VLOOKUP("*"&amp;RIGHT($B2679,5)&amp;"*", [1]cities_output!$A:$C,2,0)),
"")</f>
        <v/>
      </c>
      <c r="K2679" t="str">
        <f>IFERROR(IFERROR(IFERROR(
VLOOKUP("*"&amp;$B2679&amp;"*", [1]cities_output!$A:$C,3,0),
VLOOKUP("*"&amp;LEFT($B2679,5)&amp;"*", [1]cities_output!$A:$C,3,0)),
VLOOKUP("*"&amp;RIGHT($B2679,5)&amp;"*", [1]cities_output!$A:$C,3,0)),
"")</f>
        <v/>
      </c>
      <c r="L2679" cm="1">
        <f t="array" aca="1" ref="L2679" ca="1">IFERROR(SUMPRODUCT(MID(0&amp;F2679, LARGE(INDEX(ISNUMBER(--MID(F2679, ROW(INDIRECT("1:"&amp;LEN(F2679))), 1)) * ROW(INDIRECT("1:"&amp;LEN(F2679))), 0), ROW(INDIRECT("1:"&amp;LEN(F2679))))+1, 1) * 10^ROW(INDIRECT("1:"&amp;LEN(F2679)))/10),"")</f>
        <v>20</v>
      </c>
      <c r="M2679" t="str">
        <f t="shared" si="82"/>
        <v>second</v>
      </c>
      <c r="N2679">
        <f t="shared" ca="1" si="83"/>
        <v>20</v>
      </c>
    </row>
    <row r="2680" spans="1:14" x14ac:dyDescent="0.35">
      <c r="A2680" s="1">
        <v>38143.138888888891</v>
      </c>
      <c r="B2680" t="s">
        <v>3028</v>
      </c>
      <c r="C2680" t="s">
        <v>9</v>
      </c>
      <c r="D2680" t="s">
        <v>10</v>
      </c>
      <c r="E2680" t="s">
        <v>44</v>
      </c>
      <c r="F2680" t="s">
        <v>259</v>
      </c>
      <c r="G2680" t="s">
        <v>3029</v>
      </c>
      <c r="H2680" s="2">
        <v>38176</v>
      </c>
      <c r="I2680" t="str">
        <f>IFERROR(IFERROR(IFERROR(
VLOOKUP("*"&amp;$B2680&amp;"*", [1]cities_output!$A:$C,1,0),
VLOOKUP("*"&amp;LEFT($B2680,5)&amp;"*", [1]cities_output!$A:$C,1,0)),
VLOOKUP("*"&amp;RIGHT($B2680,5)&amp;"*", [1]cities_output!$A:$C,1,0)),
"")</f>
        <v/>
      </c>
      <c r="J2680" t="str">
        <f>IFERROR(IFERROR(IFERROR(
VLOOKUP("*"&amp;$B2680&amp;"*", [1]cities_output!$A:$C,2,0),
VLOOKUP("*"&amp;LEFT($B2680,5)&amp;"*", [1]cities_output!$A:$C,2,0)),
VLOOKUP("*"&amp;RIGHT($B2680,5)&amp;"*", [1]cities_output!$A:$C,2,0)),
"")</f>
        <v/>
      </c>
      <c r="K2680" t="str">
        <f>IFERROR(IFERROR(IFERROR(
VLOOKUP("*"&amp;$B2680&amp;"*", [1]cities_output!$A:$C,3,0),
VLOOKUP("*"&amp;LEFT($B2680,5)&amp;"*", [1]cities_output!$A:$C,3,0)),
VLOOKUP("*"&amp;RIGHT($B2680,5)&amp;"*", [1]cities_output!$A:$C,3,0)),
"")</f>
        <v/>
      </c>
      <c r="L2680" cm="1">
        <f t="array" aca="1" ref="L2680" ca="1">IFERROR(SUMPRODUCT(MID(0&amp;F2680, LARGE(INDEX(ISNUMBER(--MID(F2680, ROW(INDIRECT("1:"&amp;LEN(F2680))), 1)) * ROW(INDIRECT("1:"&amp;LEN(F2680))), 0), ROW(INDIRECT("1:"&amp;LEN(F2680))))+1, 1) * 10^ROW(INDIRECT("1:"&amp;LEN(F2680)))/10),"")</f>
        <v>20</v>
      </c>
      <c r="M2680" t="str">
        <f t="shared" si="82"/>
        <v>second</v>
      </c>
      <c r="N2680">
        <f t="shared" ca="1" si="83"/>
        <v>20</v>
      </c>
    </row>
    <row r="2681" spans="1:14" x14ac:dyDescent="0.35">
      <c r="A2681" s="1">
        <v>37887.875</v>
      </c>
      <c r="B2681" t="s">
        <v>2983</v>
      </c>
      <c r="C2681" t="s">
        <v>9</v>
      </c>
      <c r="D2681" t="s">
        <v>10</v>
      </c>
      <c r="E2681" t="s">
        <v>11</v>
      </c>
      <c r="F2681" t="s">
        <v>3113</v>
      </c>
      <c r="G2681" t="s">
        <v>3114</v>
      </c>
      <c r="H2681" s="2">
        <v>37892</v>
      </c>
      <c r="I2681" t="str">
        <f>IFERROR(IFERROR(IFERROR(
VLOOKUP("*"&amp;$B2681&amp;"*", [1]cities_output!$A:$C,1,0),
VLOOKUP("*"&amp;LEFT($B2681,5)&amp;"*", [1]cities_output!$A:$C,1,0)),
VLOOKUP("*"&amp;RIGHT($B2681,5)&amp;"*", [1]cities_output!$A:$C,1,0)),
"")</f>
        <v/>
      </c>
      <c r="J2681" t="str">
        <f>IFERROR(IFERROR(IFERROR(
VLOOKUP("*"&amp;$B2681&amp;"*", [1]cities_output!$A:$C,2,0),
VLOOKUP("*"&amp;LEFT($B2681,5)&amp;"*", [1]cities_output!$A:$C,2,0)),
VLOOKUP("*"&amp;RIGHT($B2681,5)&amp;"*", [1]cities_output!$A:$C,2,0)),
"")</f>
        <v/>
      </c>
      <c r="K2681" t="str">
        <f>IFERROR(IFERROR(IFERROR(
VLOOKUP("*"&amp;$B2681&amp;"*", [1]cities_output!$A:$C,3,0),
VLOOKUP("*"&amp;LEFT($B2681,5)&amp;"*", [1]cities_output!$A:$C,3,0)),
VLOOKUP("*"&amp;RIGHT($B2681,5)&amp;"*", [1]cities_output!$A:$C,3,0)),
"")</f>
        <v/>
      </c>
      <c r="L2681" cm="1">
        <f t="array" aca="1" ref="L2681" ca="1">IFERROR(SUMPRODUCT(MID(0&amp;F2681, LARGE(INDEX(ISNUMBER(--MID(F2681, ROW(INDIRECT("1:"&amp;LEN(F2681))), 1)) * ROW(INDIRECT("1:"&amp;LEN(F2681))), 0), ROW(INDIRECT("1:"&amp;LEN(F2681))))+1, 1) * 10^ROW(INDIRECT("1:"&amp;LEN(F2681)))/10),"")</f>
        <v>20</v>
      </c>
      <c r="M2681" t="str">
        <f t="shared" si="82"/>
        <v>second</v>
      </c>
      <c r="N2681">
        <f t="shared" ca="1" si="83"/>
        <v>20</v>
      </c>
    </row>
    <row r="2682" spans="1:14" x14ac:dyDescent="0.35">
      <c r="A2682" s="1">
        <v>43781.770833333336</v>
      </c>
      <c r="B2682" t="s">
        <v>540</v>
      </c>
      <c r="C2682" t="s">
        <v>9</v>
      </c>
      <c r="D2682" t="s">
        <v>10</v>
      </c>
      <c r="E2682" t="s">
        <v>76</v>
      </c>
      <c r="F2682" t="s">
        <v>188</v>
      </c>
      <c r="G2682" t="s">
        <v>541</v>
      </c>
      <c r="H2682" s="2">
        <v>43800</v>
      </c>
      <c r="I2682" t="str">
        <f>IFERROR(IFERROR(IFERROR(
VLOOKUP("*"&amp;$B2682&amp;"*", [1]cities_output!$A:$C,1,0),
VLOOKUP("*"&amp;LEFT($B2682,5)&amp;"*", [1]cities_output!$A:$C,1,0)),
VLOOKUP("*"&amp;RIGHT($B2682,5)&amp;"*", [1]cities_output!$A:$C,1,0)),
"")</f>
        <v/>
      </c>
      <c r="J2682" t="str">
        <f>IFERROR(IFERROR(IFERROR(
VLOOKUP("*"&amp;$B2682&amp;"*", [1]cities_output!$A:$C,2,0),
VLOOKUP("*"&amp;LEFT($B2682,5)&amp;"*", [1]cities_output!$A:$C,2,0)),
VLOOKUP("*"&amp;RIGHT($B2682,5)&amp;"*", [1]cities_output!$A:$C,2,0)),
"")</f>
        <v/>
      </c>
      <c r="K2682" t="str">
        <f>IFERROR(IFERROR(IFERROR(
VLOOKUP("*"&amp;$B2682&amp;"*", [1]cities_output!$A:$C,3,0),
VLOOKUP("*"&amp;LEFT($B2682,5)&amp;"*", [1]cities_output!$A:$C,3,0)),
VLOOKUP("*"&amp;RIGHT($B2682,5)&amp;"*", [1]cities_output!$A:$C,3,0)),
"")</f>
        <v/>
      </c>
      <c r="L2682" cm="1">
        <f t="array" aca="1" ref="L2682" ca="1">IFERROR(SUMPRODUCT(MID(0&amp;F2682, LARGE(INDEX(ISNUMBER(--MID(F2682, ROW(INDIRECT("1:"&amp;LEN(F2682))), 1)) * ROW(INDIRECT("1:"&amp;LEN(F2682))), 0), ROW(INDIRECT("1:"&amp;LEN(F2682))))+1, 1) * 10^ROW(INDIRECT("1:"&amp;LEN(F2682)))/10),"")</f>
        <v>15</v>
      </c>
      <c r="M2682" t="str">
        <f t="shared" si="82"/>
        <v>second</v>
      </c>
      <c r="N2682">
        <f t="shared" ca="1" si="83"/>
        <v>15</v>
      </c>
    </row>
    <row r="2683" spans="1:14" x14ac:dyDescent="0.35">
      <c r="A2683" s="1">
        <v>41691.822916666664</v>
      </c>
      <c r="B2683" t="s">
        <v>1466</v>
      </c>
      <c r="C2683" t="s">
        <v>9</v>
      </c>
      <c r="D2683" t="s">
        <v>10</v>
      </c>
      <c r="E2683" t="s">
        <v>79</v>
      </c>
      <c r="F2683" t="s">
        <v>188</v>
      </c>
      <c r="G2683" t="s">
        <v>1467</v>
      </c>
      <c r="H2683" s="2">
        <v>41697</v>
      </c>
      <c r="I2683" t="str">
        <f>IFERROR(IFERROR(IFERROR(
VLOOKUP("*"&amp;$B2683&amp;"*", [1]cities_output!$A:$C,1,0),
VLOOKUP("*"&amp;LEFT($B2683,5)&amp;"*", [1]cities_output!$A:$C,1,0)),
VLOOKUP("*"&amp;RIGHT($B2683,5)&amp;"*", [1]cities_output!$A:$C,1,0)),
"")</f>
        <v/>
      </c>
      <c r="J2683" t="str">
        <f>IFERROR(IFERROR(IFERROR(
VLOOKUP("*"&amp;$B2683&amp;"*", [1]cities_output!$A:$C,2,0),
VLOOKUP("*"&amp;LEFT($B2683,5)&amp;"*", [1]cities_output!$A:$C,2,0)),
VLOOKUP("*"&amp;RIGHT($B2683,5)&amp;"*", [1]cities_output!$A:$C,2,0)),
"")</f>
        <v/>
      </c>
      <c r="K2683" t="str">
        <f>IFERROR(IFERROR(IFERROR(
VLOOKUP("*"&amp;$B2683&amp;"*", [1]cities_output!$A:$C,3,0),
VLOOKUP("*"&amp;LEFT($B2683,5)&amp;"*", [1]cities_output!$A:$C,3,0)),
VLOOKUP("*"&amp;RIGHT($B2683,5)&amp;"*", [1]cities_output!$A:$C,3,0)),
"")</f>
        <v/>
      </c>
      <c r="L2683" cm="1">
        <f t="array" aca="1" ref="L2683" ca="1">IFERROR(SUMPRODUCT(MID(0&amp;F2683, LARGE(INDEX(ISNUMBER(--MID(F2683, ROW(INDIRECT("1:"&amp;LEN(F2683))), 1)) * ROW(INDIRECT("1:"&amp;LEN(F2683))), 0), ROW(INDIRECT("1:"&amp;LEN(F2683))))+1, 1) * 10^ROW(INDIRECT("1:"&amp;LEN(F2683)))/10),"")</f>
        <v>15</v>
      </c>
      <c r="M2683" t="str">
        <f t="shared" si="82"/>
        <v>second</v>
      </c>
      <c r="N2683">
        <f t="shared" ca="1" si="83"/>
        <v>15</v>
      </c>
    </row>
    <row r="2684" spans="1:14" x14ac:dyDescent="0.35">
      <c r="A2684" s="1">
        <v>36989.458333333336</v>
      </c>
      <c r="B2684" t="s">
        <v>3338</v>
      </c>
      <c r="C2684" t="s">
        <v>9</v>
      </c>
      <c r="D2684" t="s">
        <v>10</v>
      </c>
      <c r="E2684" t="s">
        <v>44</v>
      </c>
      <c r="F2684" t="s">
        <v>3314</v>
      </c>
      <c r="G2684" t="s">
        <v>3339</v>
      </c>
      <c r="H2684" s="2">
        <v>37108</v>
      </c>
      <c r="I2684" t="str">
        <f>IFERROR(IFERROR(IFERROR(
VLOOKUP("*"&amp;$B2684&amp;"*", [1]cities_output!$A:$C,1,0),
VLOOKUP("*"&amp;LEFT($B2684,5)&amp;"*", [1]cities_output!$A:$C,1,0)),
VLOOKUP("*"&amp;RIGHT($B2684,5)&amp;"*", [1]cities_output!$A:$C,1,0)),
"")</f>
        <v/>
      </c>
      <c r="J2684" t="str">
        <f>IFERROR(IFERROR(IFERROR(
VLOOKUP("*"&amp;$B2684&amp;"*", [1]cities_output!$A:$C,2,0),
VLOOKUP("*"&amp;LEFT($B2684,5)&amp;"*", [1]cities_output!$A:$C,2,0)),
VLOOKUP("*"&amp;RIGHT($B2684,5)&amp;"*", [1]cities_output!$A:$C,2,0)),
"")</f>
        <v/>
      </c>
      <c r="K2684" t="str">
        <f>IFERROR(IFERROR(IFERROR(
VLOOKUP("*"&amp;$B2684&amp;"*", [1]cities_output!$A:$C,3,0),
VLOOKUP("*"&amp;LEFT($B2684,5)&amp;"*", [1]cities_output!$A:$C,3,0)),
VLOOKUP("*"&amp;RIGHT($B2684,5)&amp;"*", [1]cities_output!$A:$C,3,0)),
"")</f>
        <v/>
      </c>
      <c r="L2684" cm="1">
        <f t="array" aca="1" ref="L2684" ca="1">IFERROR(SUMPRODUCT(MID(0&amp;F2684, LARGE(INDEX(ISNUMBER(--MID(F2684, ROW(INDIRECT("1:"&amp;LEN(F2684))), 1)) * ROW(INDIRECT("1:"&amp;LEN(F2684))), 0), ROW(INDIRECT("1:"&amp;LEN(F2684))))+1, 1) * 10^ROW(INDIRECT("1:"&amp;LEN(F2684)))/10),"")</f>
        <v>15</v>
      </c>
      <c r="M2684" t="str">
        <f t="shared" si="82"/>
        <v>second</v>
      </c>
      <c r="N2684">
        <f t="shared" ca="1" si="83"/>
        <v>15</v>
      </c>
    </row>
    <row r="2685" spans="1:14" x14ac:dyDescent="0.35">
      <c r="A2685" s="1">
        <v>37049.916666666664</v>
      </c>
      <c r="B2685" t="s">
        <v>2773</v>
      </c>
      <c r="C2685" t="s">
        <v>9</v>
      </c>
      <c r="D2685" t="s">
        <v>10</v>
      </c>
      <c r="E2685" t="s">
        <v>30</v>
      </c>
      <c r="F2685" t="s">
        <v>434</v>
      </c>
      <c r="G2685" t="s">
        <v>3326</v>
      </c>
      <c r="H2685" s="2">
        <v>37108</v>
      </c>
      <c r="I2685" t="str">
        <f>IFERROR(IFERROR(IFERROR(
VLOOKUP("*"&amp;$B2685&amp;"*", [1]cities_output!$A:$C,1,0),
VLOOKUP("*"&amp;LEFT($B2685,5)&amp;"*", [1]cities_output!$A:$C,1,0)),
VLOOKUP("*"&amp;RIGHT($B2685,5)&amp;"*", [1]cities_output!$A:$C,1,0)),
"")</f>
        <v/>
      </c>
      <c r="J2685" t="str">
        <f>IFERROR(IFERROR(IFERROR(
VLOOKUP("*"&amp;$B2685&amp;"*", [1]cities_output!$A:$C,2,0),
VLOOKUP("*"&amp;LEFT($B2685,5)&amp;"*", [1]cities_output!$A:$C,2,0)),
VLOOKUP("*"&amp;RIGHT($B2685,5)&amp;"*", [1]cities_output!$A:$C,2,0)),
"")</f>
        <v/>
      </c>
      <c r="K2685" t="str">
        <f>IFERROR(IFERROR(IFERROR(
VLOOKUP("*"&amp;$B2685&amp;"*", [1]cities_output!$A:$C,3,0),
VLOOKUP("*"&amp;LEFT($B2685,5)&amp;"*", [1]cities_output!$A:$C,3,0)),
VLOOKUP("*"&amp;RIGHT($B2685,5)&amp;"*", [1]cities_output!$A:$C,3,0)),
"")</f>
        <v/>
      </c>
      <c r="L2685">
        <v>2</v>
      </c>
      <c r="M2685" t="str">
        <f t="shared" si="82"/>
        <v>second</v>
      </c>
      <c r="N2685">
        <f t="shared" si="83"/>
        <v>2</v>
      </c>
    </row>
    <row r="2686" spans="1:14" x14ac:dyDescent="0.35">
      <c r="A2686" s="1">
        <v>44061.958333333336</v>
      </c>
      <c r="B2686" t="s">
        <v>352</v>
      </c>
      <c r="C2686" t="s">
        <v>9</v>
      </c>
      <c r="D2686" t="s">
        <v>10</v>
      </c>
      <c r="E2686" t="s">
        <v>82</v>
      </c>
      <c r="F2686" t="s">
        <v>52</v>
      </c>
      <c r="G2686" t="s">
        <v>353</v>
      </c>
      <c r="H2686" s="2">
        <v>44063</v>
      </c>
      <c r="I2686" t="str">
        <f>IFERROR(IFERROR(IFERROR(
VLOOKUP("*"&amp;$B2686&amp;"*", [1]cities_output!$A:$C,1,0),
VLOOKUP("*"&amp;LEFT($B2686,5)&amp;"*", [1]cities_output!$A:$C,1,0)),
VLOOKUP("*"&amp;RIGHT($B2686,5)&amp;"*", [1]cities_output!$A:$C,1,0)),
"")</f>
        <v/>
      </c>
      <c r="J2686" t="str">
        <f>IFERROR(IFERROR(IFERROR(
VLOOKUP("*"&amp;$B2686&amp;"*", [1]cities_output!$A:$C,2,0),
VLOOKUP("*"&amp;LEFT($B2686,5)&amp;"*", [1]cities_output!$A:$C,2,0)),
VLOOKUP("*"&amp;RIGHT($B2686,5)&amp;"*", [1]cities_output!$A:$C,2,0)),
"")</f>
        <v/>
      </c>
      <c r="K2686" t="str">
        <f>IFERROR(IFERROR(IFERROR(
VLOOKUP("*"&amp;$B2686&amp;"*", [1]cities_output!$A:$C,3,0),
VLOOKUP("*"&amp;LEFT($B2686,5)&amp;"*", [1]cities_output!$A:$C,3,0)),
VLOOKUP("*"&amp;RIGHT($B2686,5)&amp;"*", [1]cities_output!$A:$C,3,0)),
"")</f>
        <v/>
      </c>
      <c r="L2686" cm="1">
        <f t="array" aca="1" ref="L2686" ca="1">IFERROR(SUMPRODUCT(MID(0&amp;F2686, LARGE(INDEX(ISNUMBER(--MID(F2686, ROW(INDIRECT("1:"&amp;LEN(F2686))), 1)) * ROW(INDIRECT("1:"&amp;LEN(F2686))), 0), ROW(INDIRECT("1:"&amp;LEN(F2686))))+1, 1) * 10^ROW(INDIRECT("1:"&amp;LEN(F2686)))/10),"")</f>
        <v>10</v>
      </c>
      <c r="M2686" t="str">
        <f t="shared" si="82"/>
        <v>second</v>
      </c>
      <c r="N2686">
        <f t="shared" ca="1" si="83"/>
        <v>10</v>
      </c>
    </row>
    <row r="2687" spans="1:14" x14ac:dyDescent="0.35">
      <c r="A2687" s="1">
        <v>41293.84375</v>
      </c>
      <c r="B2687" t="s">
        <v>1629</v>
      </c>
      <c r="C2687" t="s">
        <v>9</v>
      </c>
      <c r="D2687" t="s">
        <v>10</v>
      </c>
      <c r="E2687" t="s">
        <v>76</v>
      </c>
      <c r="F2687" t="s">
        <v>1630</v>
      </c>
      <c r="G2687" t="s">
        <v>1631</v>
      </c>
      <c r="H2687" s="2">
        <v>41309</v>
      </c>
      <c r="I2687" t="str">
        <f>IFERROR(IFERROR(IFERROR(
VLOOKUP("*"&amp;$B2687&amp;"*", [1]cities_output!$A:$C,1,0),
VLOOKUP("*"&amp;LEFT($B2687,5)&amp;"*", [1]cities_output!$A:$C,1,0)),
VLOOKUP("*"&amp;RIGHT($B2687,5)&amp;"*", [1]cities_output!$A:$C,1,0)),
"")</f>
        <v/>
      </c>
      <c r="J2687" t="str">
        <f>IFERROR(IFERROR(IFERROR(
VLOOKUP("*"&amp;$B2687&amp;"*", [1]cities_output!$A:$C,2,0),
VLOOKUP("*"&amp;LEFT($B2687,5)&amp;"*", [1]cities_output!$A:$C,2,0)),
VLOOKUP("*"&amp;RIGHT($B2687,5)&amp;"*", [1]cities_output!$A:$C,2,0)),
"")</f>
        <v/>
      </c>
      <c r="K2687" t="str">
        <f>IFERROR(IFERROR(IFERROR(
VLOOKUP("*"&amp;$B2687&amp;"*", [1]cities_output!$A:$C,3,0),
VLOOKUP("*"&amp;LEFT($B2687,5)&amp;"*", [1]cities_output!$A:$C,3,0)),
VLOOKUP("*"&amp;RIGHT($B2687,5)&amp;"*", [1]cities_output!$A:$C,3,0)),
"")</f>
        <v/>
      </c>
      <c r="L2687" cm="1">
        <f t="array" aca="1" ref="L2687" ca="1">IFERROR(SUMPRODUCT(MID(0&amp;F2687, LARGE(INDEX(ISNUMBER(--MID(F2687, ROW(INDIRECT("1:"&amp;LEN(F2687))), 1)) * ROW(INDIRECT("1:"&amp;LEN(F2687))), 0), ROW(INDIRECT("1:"&amp;LEN(F2687))))+1, 1) * 10^ROW(INDIRECT("1:"&amp;LEN(F2687)))/10),"")</f>
        <v>10</v>
      </c>
      <c r="M2687" t="str">
        <f t="shared" si="82"/>
        <v>second</v>
      </c>
      <c r="N2687">
        <f t="shared" ca="1" si="83"/>
        <v>10</v>
      </c>
    </row>
    <row r="2688" spans="1:14" x14ac:dyDescent="0.35">
      <c r="A2688" s="1">
        <v>38971.916666666664</v>
      </c>
      <c r="B2688" t="s">
        <v>2757</v>
      </c>
      <c r="C2688" t="s">
        <v>9</v>
      </c>
      <c r="D2688" t="s">
        <v>10</v>
      </c>
      <c r="E2688" t="s">
        <v>82</v>
      </c>
      <c r="F2688" t="s">
        <v>52</v>
      </c>
      <c r="G2688" t="s">
        <v>2758</v>
      </c>
      <c r="H2688" s="2">
        <v>41477</v>
      </c>
      <c r="I2688" t="str">
        <f>IFERROR(IFERROR(IFERROR(
VLOOKUP("*"&amp;$B2688&amp;"*", [1]cities_output!$A:$C,1,0),
VLOOKUP("*"&amp;LEFT($B2688,5)&amp;"*", [1]cities_output!$A:$C,1,0)),
VLOOKUP("*"&amp;RIGHT($B2688,5)&amp;"*", [1]cities_output!$A:$C,1,0)),
"")</f>
        <v/>
      </c>
      <c r="J2688" t="str">
        <f>IFERROR(IFERROR(IFERROR(
VLOOKUP("*"&amp;$B2688&amp;"*", [1]cities_output!$A:$C,2,0),
VLOOKUP("*"&amp;LEFT($B2688,5)&amp;"*", [1]cities_output!$A:$C,2,0)),
VLOOKUP("*"&amp;RIGHT($B2688,5)&amp;"*", [1]cities_output!$A:$C,2,0)),
"")</f>
        <v/>
      </c>
      <c r="K2688" t="str">
        <f>IFERROR(IFERROR(IFERROR(
VLOOKUP("*"&amp;$B2688&amp;"*", [1]cities_output!$A:$C,3,0),
VLOOKUP("*"&amp;LEFT($B2688,5)&amp;"*", [1]cities_output!$A:$C,3,0)),
VLOOKUP("*"&amp;RIGHT($B2688,5)&amp;"*", [1]cities_output!$A:$C,3,0)),
"")</f>
        <v/>
      </c>
      <c r="L2688" cm="1">
        <f t="array" aca="1" ref="L2688" ca="1">IFERROR(SUMPRODUCT(MID(0&amp;F2688, LARGE(INDEX(ISNUMBER(--MID(F2688, ROW(INDIRECT("1:"&amp;LEN(F2688))), 1)) * ROW(INDIRECT("1:"&amp;LEN(F2688))), 0), ROW(INDIRECT("1:"&amp;LEN(F2688))))+1, 1) * 10^ROW(INDIRECT("1:"&amp;LEN(F2688)))/10),"")</f>
        <v>10</v>
      </c>
      <c r="M2688" t="str">
        <f t="shared" si="82"/>
        <v>second</v>
      </c>
      <c r="N2688">
        <f t="shared" ca="1" si="83"/>
        <v>10</v>
      </c>
    </row>
    <row r="2689" spans="1:14" x14ac:dyDescent="0.35">
      <c r="A2689" s="1">
        <v>38886.916666666664</v>
      </c>
      <c r="B2689" t="s">
        <v>2785</v>
      </c>
      <c r="C2689" t="s">
        <v>9</v>
      </c>
      <c r="D2689" t="s">
        <v>10</v>
      </c>
      <c r="E2689" t="s">
        <v>79</v>
      </c>
      <c r="F2689" t="s">
        <v>52</v>
      </c>
      <c r="G2689" t="s">
        <v>2786</v>
      </c>
      <c r="H2689" s="2">
        <v>38914</v>
      </c>
      <c r="I2689" t="str">
        <f>IFERROR(IFERROR(IFERROR(
VLOOKUP("*"&amp;$B2689&amp;"*", [1]cities_output!$A:$C,1,0),
VLOOKUP("*"&amp;LEFT($B2689,5)&amp;"*", [1]cities_output!$A:$C,1,0)),
VLOOKUP("*"&amp;RIGHT($B2689,5)&amp;"*", [1]cities_output!$A:$C,1,0)),
"")</f>
        <v/>
      </c>
      <c r="J2689" t="str">
        <f>IFERROR(IFERROR(IFERROR(
VLOOKUP("*"&amp;$B2689&amp;"*", [1]cities_output!$A:$C,2,0),
VLOOKUP("*"&amp;LEFT($B2689,5)&amp;"*", [1]cities_output!$A:$C,2,0)),
VLOOKUP("*"&amp;RIGHT($B2689,5)&amp;"*", [1]cities_output!$A:$C,2,0)),
"")</f>
        <v/>
      </c>
      <c r="K2689" t="str">
        <f>IFERROR(IFERROR(IFERROR(
VLOOKUP("*"&amp;$B2689&amp;"*", [1]cities_output!$A:$C,3,0),
VLOOKUP("*"&amp;LEFT($B2689,5)&amp;"*", [1]cities_output!$A:$C,3,0)),
VLOOKUP("*"&amp;RIGHT($B2689,5)&amp;"*", [1]cities_output!$A:$C,3,0)),
"")</f>
        <v/>
      </c>
      <c r="L2689" cm="1">
        <f t="array" aca="1" ref="L2689" ca="1">IFERROR(SUMPRODUCT(MID(0&amp;F2689, LARGE(INDEX(ISNUMBER(--MID(F2689, ROW(INDIRECT("1:"&amp;LEN(F2689))), 1)) * ROW(INDIRECT("1:"&amp;LEN(F2689))), 0), ROW(INDIRECT("1:"&amp;LEN(F2689))))+1, 1) * 10^ROW(INDIRECT("1:"&amp;LEN(F2689)))/10),"")</f>
        <v>10</v>
      </c>
      <c r="M2689" t="str">
        <f t="shared" si="82"/>
        <v>second</v>
      </c>
      <c r="N2689">
        <f t="shared" ca="1" si="83"/>
        <v>10</v>
      </c>
    </row>
    <row r="2690" spans="1:14" x14ac:dyDescent="0.35">
      <c r="A2690" s="1">
        <v>38053.583333333336</v>
      </c>
      <c r="B2690" t="s">
        <v>991</v>
      </c>
      <c r="C2690" t="s">
        <v>9</v>
      </c>
      <c r="D2690" t="s">
        <v>10</v>
      </c>
      <c r="E2690" t="s">
        <v>76</v>
      </c>
      <c r="F2690" t="s">
        <v>52</v>
      </c>
      <c r="G2690" t="s">
        <v>3052</v>
      </c>
      <c r="H2690" s="2">
        <v>38055</v>
      </c>
      <c r="I2690" t="str">
        <f>IFERROR(IFERROR(IFERROR(
VLOOKUP("*"&amp;$B2690&amp;"*", [1]cities_output!$A:$C,1,0),
VLOOKUP("*"&amp;LEFT($B2690,5)&amp;"*", [1]cities_output!$A:$C,1,0)),
VLOOKUP("*"&amp;RIGHT($B2690,5)&amp;"*", [1]cities_output!$A:$C,1,0)),
"")</f>
        <v/>
      </c>
      <c r="J2690" t="str">
        <f>IFERROR(IFERROR(IFERROR(
VLOOKUP("*"&amp;$B2690&amp;"*", [1]cities_output!$A:$C,2,0),
VLOOKUP("*"&amp;LEFT($B2690,5)&amp;"*", [1]cities_output!$A:$C,2,0)),
VLOOKUP("*"&amp;RIGHT($B2690,5)&amp;"*", [1]cities_output!$A:$C,2,0)),
"")</f>
        <v/>
      </c>
      <c r="K2690" t="str">
        <f>IFERROR(IFERROR(IFERROR(
VLOOKUP("*"&amp;$B2690&amp;"*", [1]cities_output!$A:$C,3,0),
VLOOKUP("*"&amp;LEFT($B2690,5)&amp;"*", [1]cities_output!$A:$C,3,0)),
VLOOKUP("*"&amp;RIGHT($B2690,5)&amp;"*", [1]cities_output!$A:$C,3,0)),
"")</f>
        <v/>
      </c>
      <c r="L2690" cm="1">
        <f t="array" aca="1" ref="L2690" ca="1">IFERROR(SUMPRODUCT(MID(0&amp;F2690, LARGE(INDEX(ISNUMBER(--MID(F2690, ROW(INDIRECT("1:"&amp;LEN(F2690))), 1)) * ROW(INDIRECT("1:"&amp;LEN(F2690))), 0), ROW(INDIRECT("1:"&amp;LEN(F2690))))+1, 1) * 10^ROW(INDIRECT("1:"&amp;LEN(F2690)))/10),"")</f>
        <v>10</v>
      </c>
      <c r="M2690" t="str">
        <f t="shared" ref="M2690:M2714" si="84">IF(ISNUMBER(SEARCH("min",F2690))=TRUE,"minute",
IF(ISNUMBER(SEARCH("sec",F2690))=TRUE,"second",
IF(ISNUMBER(SEARCH("hour",F2690))=TRUE,"hour",
IF(ISNUMBER(SEARCH("hr",F2690))=TRUE,"hour",""))))</f>
        <v>second</v>
      </c>
      <c r="N2690">
        <f t="shared" ref="N2690:N2714" ca="1" si="85">IF(M2690="second",L2690, IF(M2690="minute",L2690*60, IF(M2690="hour",L2690*3600, "")))</f>
        <v>10</v>
      </c>
    </row>
    <row r="2691" spans="1:14" x14ac:dyDescent="0.35">
      <c r="A2691" s="1">
        <v>37887.895833333336</v>
      </c>
      <c r="B2691" t="s">
        <v>832</v>
      </c>
      <c r="C2691" t="s">
        <v>9</v>
      </c>
      <c r="D2691" t="s">
        <v>10</v>
      </c>
      <c r="E2691" t="s">
        <v>44</v>
      </c>
      <c r="F2691" t="s">
        <v>3101</v>
      </c>
      <c r="G2691" t="s">
        <v>3112</v>
      </c>
      <c r="H2691" s="2">
        <v>37888</v>
      </c>
      <c r="I2691" t="str">
        <f>IFERROR(IFERROR(IFERROR(
VLOOKUP("*"&amp;$B2691&amp;"*", [1]cities_output!$A:$C,1,0),
VLOOKUP("*"&amp;LEFT($B2691,5)&amp;"*", [1]cities_output!$A:$C,1,0)),
VLOOKUP("*"&amp;RIGHT($B2691,5)&amp;"*", [1]cities_output!$A:$C,1,0)),
"")</f>
        <v/>
      </c>
      <c r="J2691" t="str">
        <f>IFERROR(IFERROR(IFERROR(
VLOOKUP("*"&amp;$B2691&amp;"*", [1]cities_output!$A:$C,2,0),
VLOOKUP("*"&amp;LEFT($B2691,5)&amp;"*", [1]cities_output!$A:$C,2,0)),
VLOOKUP("*"&amp;RIGHT($B2691,5)&amp;"*", [1]cities_output!$A:$C,2,0)),
"")</f>
        <v/>
      </c>
      <c r="K2691" t="str">
        <f>IFERROR(IFERROR(IFERROR(
VLOOKUP("*"&amp;$B2691&amp;"*", [1]cities_output!$A:$C,3,0),
VLOOKUP("*"&amp;LEFT($B2691,5)&amp;"*", [1]cities_output!$A:$C,3,0)),
VLOOKUP("*"&amp;RIGHT($B2691,5)&amp;"*", [1]cities_output!$A:$C,3,0)),
"")</f>
        <v/>
      </c>
      <c r="L2691" cm="1">
        <f t="array" aca="1" ref="L2691" ca="1">IFERROR(SUMPRODUCT(MID(0&amp;F2691, LARGE(INDEX(ISNUMBER(--MID(F2691, ROW(INDIRECT("1:"&amp;LEN(F2691))), 1)) * ROW(INDIRECT("1:"&amp;LEN(F2691))), 0), ROW(INDIRECT("1:"&amp;LEN(F2691))))+1, 1) * 10^ROW(INDIRECT("1:"&amp;LEN(F2691)))/10),"")</f>
        <v>10</v>
      </c>
      <c r="M2691" t="str">
        <f t="shared" si="84"/>
        <v>second</v>
      </c>
      <c r="N2691">
        <f t="shared" ca="1" si="85"/>
        <v>10</v>
      </c>
    </row>
    <row r="2692" spans="1:14" x14ac:dyDescent="0.35">
      <c r="A2692" s="2">
        <v>36280</v>
      </c>
      <c r="B2692" t="s">
        <v>3563</v>
      </c>
      <c r="C2692" t="s">
        <v>9</v>
      </c>
      <c r="D2692" t="s">
        <v>10</v>
      </c>
      <c r="E2692" t="s">
        <v>79</v>
      </c>
      <c r="F2692" t="s">
        <v>2300</v>
      </c>
      <c r="G2692" t="s">
        <v>3564</v>
      </c>
      <c r="H2692" s="2">
        <v>36415</v>
      </c>
      <c r="I2692" t="str">
        <f>IFERROR(IFERROR(IFERROR(
VLOOKUP("*"&amp;$B2692&amp;"*", [1]cities_output!$A:$C,1,0),
VLOOKUP("*"&amp;LEFT($B2692,5)&amp;"*", [1]cities_output!$A:$C,1,0)),
VLOOKUP("*"&amp;RIGHT($B2692,5)&amp;"*", [1]cities_output!$A:$C,1,0)),
"")</f>
        <v/>
      </c>
      <c r="J2692" t="str">
        <f>IFERROR(IFERROR(IFERROR(
VLOOKUP("*"&amp;$B2692&amp;"*", [1]cities_output!$A:$C,2,0),
VLOOKUP("*"&amp;LEFT($B2692,5)&amp;"*", [1]cities_output!$A:$C,2,0)),
VLOOKUP("*"&amp;RIGHT($B2692,5)&amp;"*", [1]cities_output!$A:$C,2,0)),
"")</f>
        <v/>
      </c>
      <c r="K2692" t="str">
        <f>IFERROR(IFERROR(IFERROR(
VLOOKUP("*"&amp;$B2692&amp;"*", [1]cities_output!$A:$C,3,0),
VLOOKUP("*"&amp;LEFT($B2692,5)&amp;"*", [1]cities_output!$A:$C,3,0)),
VLOOKUP("*"&amp;RIGHT($B2692,5)&amp;"*", [1]cities_output!$A:$C,3,0)),
"")</f>
        <v/>
      </c>
      <c r="L2692" cm="1">
        <f t="array" aca="1" ref="L2692" ca="1">IFERROR(SUMPRODUCT(MID(0&amp;F2692, LARGE(INDEX(ISNUMBER(--MID(F2692, ROW(INDIRECT("1:"&amp;LEN(F2692))), 1)) * ROW(INDIRECT("1:"&amp;LEN(F2692))), 0), ROW(INDIRECT("1:"&amp;LEN(F2692))))+1, 1) * 10^ROW(INDIRECT("1:"&amp;LEN(F2692)))/10),"")</f>
        <v>10</v>
      </c>
      <c r="M2692" t="str">
        <f t="shared" si="84"/>
        <v>second</v>
      </c>
      <c r="N2692">
        <f t="shared" ca="1" si="85"/>
        <v>10</v>
      </c>
    </row>
    <row r="2693" spans="1:14" x14ac:dyDescent="0.35">
      <c r="A2693" s="1">
        <v>36203.204861111109</v>
      </c>
      <c r="B2693" t="s">
        <v>991</v>
      </c>
      <c r="C2693" t="s">
        <v>9</v>
      </c>
      <c r="D2693" t="s">
        <v>10</v>
      </c>
      <c r="E2693" t="s">
        <v>76</v>
      </c>
      <c r="F2693" t="s">
        <v>52</v>
      </c>
      <c r="G2693" t="s">
        <v>3573</v>
      </c>
      <c r="H2693" s="2">
        <v>36252</v>
      </c>
      <c r="I2693" t="str">
        <f>IFERROR(IFERROR(IFERROR(
VLOOKUP("*"&amp;$B2693&amp;"*", [1]cities_output!$A:$C,1,0),
VLOOKUP("*"&amp;LEFT($B2693,5)&amp;"*", [1]cities_output!$A:$C,1,0)),
VLOOKUP("*"&amp;RIGHT($B2693,5)&amp;"*", [1]cities_output!$A:$C,1,0)),
"")</f>
        <v/>
      </c>
      <c r="J2693" t="str">
        <f>IFERROR(IFERROR(IFERROR(
VLOOKUP("*"&amp;$B2693&amp;"*", [1]cities_output!$A:$C,2,0),
VLOOKUP("*"&amp;LEFT($B2693,5)&amp;"*", [1]cities_output!$A:$C,2,0)),
VLOOKUP("*"&amp;RIGHT($B2693,5)&amp;"*", [1]cities_output!$A:$C,2,0)),
"")</f>
        <v/>
      </c>
      <c r="K2693" t="str">
        <f>IFERROR(IFERROR(IFERROR(
VLOOKUP("*"&amp;$B2693&amp;"*", [1]cities_output!$A:$C,3,0),
VLOOKUP("*"&amp;LEFT($B2693,5)&amp;"*", [1]cities_output!$A:$C,3,0)),
VLOOKUP("*"&amp;RIGHT($B2693,5)&amp;"*", [1]cities_output!$A:$C,3,0)),
"")</f>
        <v/>
      </c>
      <c r="L2693" cm="1">
        <f t="array" aca="1" ref="L2693" ca="1">IFERROR(SUMPRODUCT(MID(0&amp;F2693, LARGE(INDEX(ISNUMBER(--MID(F2693, ROW(INDIRECT("1:"&amp;LEN(F2693))), 1)) * ROW(INDIRECT("1:"&amp;LEN(F2693))), 0), ROW(INDIRECT("1:"&amp;LEN(F2693))))+1, 1) * 10^ROW(INDIRECT("1:"&amp;LEN(F2693)))/10),"")</f>
        <v>10</v>
      </c>
      <c r="M2693" t="str">
        <f t="shared" si="84"/>
        <v>second</v>
      </c>
      <c r="N2693">
        <f t="shared" ca="1" si="85"/>
        <v>10</v>
      </c>
    </row>
    <row r="2694" spans="1:14" x14ac:dyDescent="0.35">
      <c r="A2694" s="1">
        <v>37960.458333333336</v>
      </c>
      <c r="B2694" t="s">
        <v>3082</v>
      </c>
      <c r="C2694" t="s">
        <v>9</v>
      </c>
      <c r="D2694" t="s">
        <v>10</v>
      </c>
      <c r="E2694" t="s">
        <v>79</v>
      </c>
      <c r="F2694" t="s">
        <v>3083</v>
      </c>
      <c r="G2694" t="s">
        <v>3084</v>
      </c>
      <c r="H2694" s="2">
        <v>38645</v>
      </c>
      <c r="I2694" t="str">
        <f>IFERROR(IFERROR(IFERROR(
VLOOKUP("*"&amp;$B2694&amp;"*", [1]cities_output!$A:$C,1,0),
VLOOKUP("*"&amp;LEFT($B2694,5)&amp;"*", [1]cities_output!$A:$C,1,0)),
VLOOKUP("*"&amp;RIGHT($B2694,5)&amp;"*", [1]cities_output!$A:$C,1,0)),
"")</f>
        <v/>
      </c>
      <c r="J2694" t="str">
        <f>IFERROR(IFERROR(IFERROR(
VLOOKUP("*"&amp;$B2694&amp;"*", [1]cities_output!$A:$C,2,0),
VLOOKUP("*"&amp;LEFT($B2694,5)&amp;"*", [1]cities_output!$A:$C,2,0)),
VLOOKUP("*"&amp;RIGHT($B2694,5)&amp;"*", [1]cities_output!$A:$C,2,0)),
"")</f>
        <v/>
      </c>
      <c r="K2694" t="str">
        <f>IFERROR(IFERROR(IFERROR(
VLOOKUP("*"&amp;$B2694&amp;"*", [1]cities_output!$A:$C,3,0),
VLOOKUP("*"&amp;LEFT($B2694,5)&amp;"*", [1]cities_output!$A:$C,3,0)),
VLOOKUP("*"&amp;RIGHT($B2694,5)&amp;"*", [1]cities_output!$A:$C,3,0)),
"")</f>
        <v/>
      </c>
      <c r="L2694" cm="1">
        <f t="array" aca="1" ref="L2694" ca="1">IFERROR(SUMPRODUCT(MID(0&amp;F2694, LARGE(INDEX(ISNUMBER(--MID(F2694, ROW(INDIRECT("1:"&amp;LEN(F2694))), 1)) * ROW(INDIRECT("1:"&amp;LEN(F2694))), 0), ROW(INDIRECT("1:"&amp;LEN(F2694))))+1, 1) * 10^ROW(INDIRECT("1:"&amp;LEN(F2694)))/10),"")</f>
        <v>9</v>
      </c>
      <c r="M2694" t="str">
        <f t="shared" si="84"/>
        <v>second</v>
      </c>
      <c r="N2694">
        <f t="shared" ca="1" si="85"/>
        <v>9</v>
      </c>
    </row>
    <row r="2695" spans="1:14" x14ac:dyDescent="0.35">
      <c r="A2695" s="1">
        <v>40766.875</v>
      </c>
      <c r="B2695" t="s">
        <v>814</v>
      </c>
      <c r="C2695" t="s">
        <v>9</v>
      </c>
      <c r="D2695" t="s">
        <v>10</v>
      </c>
      <c r="E2695" t="s">
        <v>82</v>
      </c>
      <c r="F2695" t="s">
        <v>140</v>
      </c>
      <c r="G2695" t="s">
        <v>2002</v>
      </c>
      <c r="H2695" s="2">
        <v>40776</v>
      </c>
      <c r="I2695" t="str">
        <f>IFERROR(IFERROR(IFERROR(
VLOOKUP("*"&amp;$B2695&amp;"*", [1]cities_output!$A:$C,1,0),
VLOOKUP("*"&amp;LEFT($B2695,5)&amp;"*", [1]cities_output!$A:$C,1,0)),
VLOOKUP("*"&amp;RIGHT($B2695,5)&amp;"*", [1]cities_output!$A:$C,1,0)),
"")</f>
        <v/>
      </c>
      <c r="J2695" t="str">
        <f>IFERROR(IFERROR(IFERROR(
VLOOKUP("*"&amp;$B2695&amp;"*", [1]cities_output!$A:$C,2,0),
VLOOKUP("*"&amp;LEFT($B2695,5)&amp;"*", [1]cities_output!$A:$C,2,0)),
VLOOKUP("*"&amp;RIGHT($B2695,5)&amp;"*", [1]cities_output!$A:$C,2,0)),
"")</f>
        <v/>
      </c>
      <c r="K2695" t="str">
        <f>IFERROR(IFERROR(IFERROR(
VLOOKUP("*"&amp;$B2695&amp;"*", [1]cities_output!$A:$C,3,0),
VLOOKUP("*"&amp;LEFT($B2695,5)&amp;"*", [1]cities_output!$A:$C,3,0)),
VLOOKUP("*"&amp;RIGHT($B2695,5)&amp;"*", [1]cities_output!$A:$C,3,0)),
"")</f>
        <v/>
      </c>
      <c r="L2695" cm="1">
        <f t="array" aca="1" ref="L2695" ca="1">IFERROR(SUMPRODUCT(MID(0&amp;F2695, LARGE(INDEX(ISNUMBER(--MID(F2695, ROW(INDIRECT("1:"&amp;LEN(F2695))), 1)) * ROW(INDIRECT("1:"&amp;LEN(F2695))), 0), ROW(INDIRECT("1:"&amp;LEN(F2695))))+1, 1) * 10^ROW(INDIRECT("1:"&amp;LEN(F2695)))/10),"")</f>
        <v>6</v>
      </c>
      <c r="M2695" t="str">
        <f t="shared" si="84"/>
        <v>second</v>
      </c>
      <c r="N2695">
        <f t="shared" ca="1" si="85"/>
        <v>6</v>
      </c>
    </row>
    <row r="2696" spans="1:14" x14ac:dyDescent="0.35">
      <c r="A2696" s="1">
        <v>40751.90625</v>
      </c>
      <c r="B2696" t="s">
        <v>612</v>
      </c>
      <c r="C2696" t="s">
        <v>9</v>
      </c>
      <c r="D2696" t="s">
        <v>10</v>
      </c>
      <c r="E2696" t="s">
        <v>82</v>
      </c>
      <c r="F2696" t="s">
        <v>140</v>
      </c>
      <c r="G2696" t="s">
        <v>2008</v>
      </c>
      <c r="H2696" s="2">
        <v>40762</v>
      </c>
      <c r="I2696" t="str">
        <f>IFERROR(IFERROR(IFERROR(
VLOOKUP("*"&amp;$B2696&amp;"*", [1]cities_output!$A:$C,1,0),
VLOOKUP("*"&amp;LEFT($B2696,5)&amp;"*", [1]cities_output!$A:$C,1,0)),
VLOOKUP("*"&amp;RIGHT($B2696,5)&amp;"*", [1]cities_output!$A:$C,1,0)),
"")</f>
        <v/>
      </c>
      <c r="J2696" t="str">
        <f>IFERROR(IFERROR(IFERROR(
VLOOKUP("*"&amp;$B2696&amp;"*", [1]cities_output!$A:$C,2,0),
VLOOKUP("*"&amp;LEFT($B2696,5)&amp;"*", [1]cities_output!$A:$C,2,0)),
VLOOKUP("*"&amp;RIGHT($B2696,5)&amp;"*", [1]cities_output!$A:$C,2,0)),
"")</f>
        <v/>
      </c>
      <c r="K2696" t="str">
        <f>IFERROR(IFERROR(IFERROR(
VLOOKUP("*"&amp;$B2696&amp;"*", [1]cities_output!$A:$C,3,0),
VLOOKUP("*"&amp;LEFT($B2696,5)&amp;"*", [1]cities_output!$A:$C,3,0)),
VLOOKUP("*"&amp;RIGHT($B2696,5)&amp;"*", [1]cities_output!$A:$C,3,0)),
"")</f>
        <v/>
      </c>
      <c r="L2696" cm="1">
        <f t="array" aca="1" ref="L2696" ca="1">IFERROR(SUMPRODUCT(MID(0&amp;F2696, LARGE(INDEX(ISNUMBER(--MID(F2696, ROW(INDIRECT("1:"&amp;LEN(F2696))), 1)) * ROW(INDIRECT("1:"&amp;LEN(F2696))), 0), ROW(INDIRECT("1:"&amp;LEN(F2696))))+1, 1) * 10^ROW(INDIRECT("1:"&amp;LEN(F2696)))/10),"")</f>
        <v>6</v>
      </c>
      <c r="M2696" t="str">
        <f t="shared" si="84"/>
        <v>second</v>
      </c>
      <c r="N2696">
        <f t="shared" ca="1" si="85"/>
        <v>6</v>
      </c>
    </row>
    <row r="2697" spans="1:14" x14ac:dyDescent="0.35">
      <c r="A2697" s="1">
        <v>41248.277777777781</v>
      </c>
      <c r="B2697" t="s">
        <v>1648</v>
      </c>
      <c r="C2697" t="s">
        <v>9</v>
      </c>
      <c r="D2697" t="s">
        <v>10</v>
      </c>
      <c r="E2697" t="s">
        <v>79</v>
      </c>
      <c r="F2697" t="s">
        <v>247</v>
      </c>
      <c r="G2697" t="s">
        <v>1649</v>
      </c>
      <c r="H2697" s="2">
        <v>41263</v>
      </c>
      <c r="I2697" t="str">
        <f>IFERROR(IFERROR(IFERROR(
VLOOKUP("*"&amp;$B2697&amp;"*", [1]cities_output!$A:$C,1,0),
VLOOKUP("*"&amp;LEFT($B2697,5)&amp;"*", [1]cities_output!$A:$C,1,0)),
VLOOKUP("*"&amp;RIGHT($B2697,5)&amp;"*", [1]cities_output!$A:$C,1,0)),
"")</f>
        <v/>
      </c>
      <c r="J2697" t="str">
        <f>IFERROR(IFERROR(IFERROR(
VLOOKUP("*"&amp;$B2697&amp;"*", [1]cities_output!$A:$C,2,0),
VLOOKUP("*"&amp;LEFT($B2697,5)&amp;"*", [1]cities_output!$A:$C,2,0)),
VLOOKUP("*"&amp;RIGHT($B2697,5)&amp;"*", [1]cities_output!$A:$C,2,0)),
"")</f>
        <v/>
      </c>
      <c r="K2697" t="str">
        <f>IFERROR(IFERROR(IFERROR(
VLOOKUP("*"&amp;$B2697&amp;"*", [1]cities_output!$A:$C,3,0),
VLOOKUP("*"&amp;LEFT($B2697,5)&amp;"*", [1]cities_output!$A:$C,3,0)),
VLOOKUP("*"&amp;RIGHT($B2697,5)&amp;"*", [1]cities_output!$A:$C,3,0)),
"")</f>
        <v/>
      </c>
      <c r="L2697" cm="1">
        <f t="array" aca="1" ref="L2697" ca="1">IFERROR(SUMPRODUCT(MID(0&amp;F2697, LARGE(INDEX(ISNUMBER(--MID(F2697, ROW(INDIRECT("1:"&amp;LEN(F2697))), 1)) * ROW(INDIRECT("1:"&amp;LEN(F2697))), 0), ROW(INDIRECT("1:"&amp;LEN(F2697))))+1, 1) * 10^ROW(INDIRECT("1:"&amp;LEN(F2697)))/10),"")</f>
        <v>5</v>
      </c>
      <c r="M2697" t="str">
        <f t="shared" si="84"/>
        <v>second</v>
      </c>
      <c r="N2697">
        <f t="shared" ca="1" si="85"/>
        <v>5</v>
      </c>
    </row>
    <row r="2698" spans="1:14" x14ac:dyDescent="0.35">
      <c r="A2698" s="1">
        <v>40877.888888888891</v>
      </c>
      <c r="B2698" t="s">
        <v>1915</v>
      </c>
      <c r="C2698" t="s">
        <v>9</v>
      </c>
      <c r="D2698" t="s">
        <v>10</v>
      </c>
      <c r="E2698" t="s">
        <v>70</v>
      </c>
      <c r="F2698" t="s">
        <v>247</v>
      </c>
      <c r="G2698" t="s">
        <v>1916</v>
      </c>
      <c r="H2698" s="2">
        <v>40889</v>
      </c>
      <c r="I2698" t="str">
        <f>IFERROR(IFERROR(IFERROR(
VLOOKUP("*"&amp;$B2698&amp;"*", [1]cities_output!$A:$C,1,0),
VLOOKUP("*"&amp;LEFT($B2698,5)&amp;"*", [1]cities_output!$A:$C,1,0)),
VLOOKUP("*"&amp;RIGHT($B2698,5)&amp;"*", [1]cities_output!$A:$C,1,0)),
"")</f>
        <v/>
      </c>
      <c r="J2698" t="str">
        <f>IFERROR(IFERROR(IFERROR(
VLOOKUP("*"&amp;$B2698&amp;"*", [1]cities_output!$A:$C,2,0),
VLOOKUP("*"&amp;LEFT($B2698,5)&amp;"*", [1]cities_output!$A:$C,2,0)),
VLOOKUP("*"&amp;RIGHT($B2698,5)&amp;"*", [1]cities_output!$A:$C,2,0)),
"")</f>
        <v/>
      </c>
      <c r="K2698" t="str">
        <f>IFERROR(IFERROR(IFERROR(
VLOOKUP("*"&amp;$B2698&amp;"*", [1]cities_output!$A:$C,3,0),
VLOOKUP("*"&amp;LEFT($B2698,5)&amp;"*", [1]cities_output!$A:$C,3,0)),
VLOOKUP("*"&amp;RIGHT($B2698,5)&amp;"*", [1]cities_output!$A:$C,3,0)),
"")</f>
        <v/>
      </c>
      <c r="L2698" cm="1">
        <f t="array" aca="1" ref="L2698" ca="1">IFERROR(SUMPRODUCT(MID(0&amp;F2698, LARGE(INDEX(ISNUMBER(--MID(F2698, ROW(INDIRECT("1:"&amp;LEN(F2698))), 1)) * ROW(INDIRECT("1:"&amp;LEN(F2698))), 0), ROW(INDIRECT("1:"&amp;LEN(F2698))))+1, 1) * 10^ROW(INDIRECT("1:"&amp;LEN(F2698)))/10),"")</f>
        <v>5</v>
      </c>
      <c r="M2698" t="str">
        <f t="shared" si="84"/>
        <v>second</v>
      </c>
      <c r="N2698">
        <f t="shared" ca="1" si="85"/>
        <v>5</v>
      </c>
    </row>
    <row r="2699" spans="1:14" x14ac:dyDescent="0.35">
      <c r="A2699" s="1">
        <v>35615.9375</v>
      </c>
      <c r="B2699" t="s">
        <v>3681</v>
      </c>
      <c r="C2699" t="s">
        <v>9</v>
      </c>
      <c r="D2699" t="s">
        <v>10</v>
      </c>
      <c r="E2699" t="s">
        <v>11</v>
      </c>
      <c r="F2699" t="s">
        <v>247</v>
      </c>
      <c r="G2699" t="s">
        <v>3682</v>
      </c>
      <c r="H2699" s="2">
        <v>37390</v>
      </c>
      <c r="I2699" t="str">
        <f>IFERROR(IFERROR(IFERROR(
VLOOKUP("*"&amp;$B2699&amp;"*", [1]cities_output!$A:$C,1,0),
VLOOKUP("*"&amp;LEFT($B2699,5)&amp;"*", [1]cities_output!$A:$C,1,0)),
VLOOKUP("*"&amp;RIGHT($B2699,5)&amp;"*", [1]cities_output!$A:$C,1,0)),
"")</f>
        <v/>
      </c>
      <c r="J2699" t="str">
        <f>IFERROR(IFERROR(IFERROR(
VLOOKUP("*"&amp;$B2699&amp;"*", [1]cities_output!$A:$C,2,0),
VLOOKUP("*"&amp;LEFT($B2699,5)&amp;"*", [1]cities_output!$A:$C,2,0)),
VLOOKUP("*"&amp;RIGHT($B2699,5)&amp;"*", [1]cities_output!$A:$C,2,0)),
"")</f>
        <v/>
      </c>
      <c r="K2699" t="str">
        <f>IFERROR(IFERROR(IFERROR(
VLOOKUP("*"&amp;$B2699&amp;"*", [1]cities_output!$A:$C,3,0),
VLOOKUP("*"&amp;LEFT($B2699,5)&amp;"*", [1]cities_output!$A:$C,3,0)),
VLOOKUP("*"&amp;RIGHT($B2699,5)&amp;"*", [1]cities_output!$A:$C,3,0)),
"")</f>
        <v/>
      </c>
      <c r="L2699" cm="1">
        <f t="array" aca="1" ref="L2699" ca="1">IFERROR(SUMPRODUCT(MID(0&amp;F2699, LARGE(INDEX(ISNUMBER(--MID(F2699, ROW(INDIRECT("1:"&amp;LEN(F2699))), 1)) * ROW(INDIRECT("1:"&amp;LEN(F2699))), 0), ROW(INDIRECT("1:"&amp;LEN(F2699))))+1, 1) * 10^ROW(INDIRECT("1:"&amp;LEN(F2699)))/10),"")</f>
        <v>5</v>
      </c>
      <c r="M2699" t="str">
        <f t="shared" si="84"/>
        <v>second</v>
      </c>
      <c r="N2699">
        <f t="shared" ca="1" si="85"/>
        <v>5</v>
      </c>
    </row>
    <row r="2700" spans="1:14" x14ac:dyDescent="0.35">
      <c r="A2700" s="2">
        <v>37702</v>
      </c>
      <c r="B2700" t="s">
        <v>3155</v>
      </c>
      <c r="C2700" t="s">
        <v>9</v>
      </c>
      <c r="D2700" t="s">
        <v>10</v>
      </c>
      <c r="E2700" t="s">
        <v>26</v>
      </c>
      <c r="F2700" t="s">
        <v>277</v>
      </c>
      <c r="G2700" t="s">
        <v>3156</v>
      </c>
      <c r="H2700" s="2">
        <v>37925</v>
      </c>
      <c r="I2700" t="str">
        <f>IFERROR(IFERROR(IFERROR(
VLOOKUP("*"&amp;$B2700&amp;"*", [1]cities_output!$A:$C,1,0),
VLOOKUP("*"&amp;LEFT($B2700,5)&amp;"*", [1]cities_output!$A:$C,1,0)),
VLOOKUP("*"&amp;RIGHT($B2700,5)&amp;"*", [1]cities_output!$A:$C,1,0)),
"")</f>
        <v/>
      </c>
      <c r="J2700" t="str">
        <f>IFERROR(IFERROR(IFERROR(
VLOOKUP("*"&amp;$B2700&amp;"*", [1]cities_output!$A:$C,2,0),
VLOOKUP("*"&amp;LEFT($B2700,5)&amp;"*", [1]cities_output!$A:$C,2,0)),
VLOOKUP("*"&amp;RIGHT($B2700,5)&amp;"*", [1]cities_output!$A:$C,2,0)),
"")</f>
        <v/>
      </c>
      <c r="K2700" t="str">
        <f>IFERROR(IFERROR(IFERROR(
VLOOKUP("*"&amp;$B2700&amp;"*", [1]cities_output!$A:$C,3,0),
VLOOKUP("*"&amp;LEFT($B2700,5)&amp;"*", [1]cities_output!$A:$C,3,0)),
VLOOKUP("*"&amp;RIGHT($B2700,5)&amp;"*", [1]cities_output!$A:$C,3,0)),
"")</f>
        <v/>
      </c>
      <c r="L2700" cm="1">
        <f t="array" aca="1" ref="L2700" ca="1">IFERROR(SUMPRODUCT(MID(0&amp;F2700, LARGE(INDEX(ISNUMBER(--MID(F2700, ROW(INDIRECT("1:"&amp;LEN(F2700))), 1)) * ROW(INDIRECT("1:"&amp;LEN(F2700))), 0), ROW(INDIRECT("1:"&amp;LEN(F2700))))+1, 1) * 10^ROW(INDIRECT("1:"&amp;LEN(F2700)))/10),"")</f>
        <v>4</v>
      </c>
      <c r="M2700" t="str">
        <f t="shared" si="84"/>
        <v>second</v>
      </c>
      <c r="N2700">
        <f t="shared" ca="1" si="85"/>
        <v>4</v>
      </c>
    </row>
    <row r="2701" spans="1:14" x14ac:dyDescent="0.35">
      <c r="A2701" s="1">
        <v>41484.854166666664</v>
      </c>
      <c r="B2701" t="s">
        <v>1558</v>
      </c>
      <c r="C2701" t="s">
        <v>9</v>
      </c>
      <c r="D2701" t="s">
        <v>10</v>
      </c>
      <c r="E2701" t="s">
        <v>11</v>
      </c>
      <c r="F2701" t="s">
        <v>45</v>
      </c>
      <c r="G2701" t="s">
        <v>1559</v>
      </c>
      <c r="H2701" s="2">
        <v>41516</v>
      </c>
      <c r="I2701" t="str">
        <f>IFERROR(IFERROR(IFERROR(
VLOOKUP("*"&amp;$B2701&amp;"*", [1]cities_output!$A:$C,1,0),
VLOOKUP("*"&amp;LEFT($B2701,5)&amp;"*", [1]cities_output!$A:$C,1,0)),
VLOOKUP("*"&amp;RIGHT($B2701,5)&amp;"*", [1]cities_output!$A:$C,1,0)),
"")</f>
        <v/>
      </c>
      <c r="J2701" t="str">
        <f>IFERROR(IFERROR(IFERROR(
VLOOKUP("*"&amp;$B2701&amp;"*", [1]cities_output!$A:$C,2,0),
VLOOKUP("*"&amp;LEFT($B2701,5)&amp;"*", [1]cities_output!$A:$C,2,0)),
VLOOKUP("*"&amp;RIGHT($B2701,5)&amp;"*", [1]cities_output!$A:$C,2,0)),
"")</f>
        <v/>
      </c>
      <c r="K2701" t="str">
        <f>IFERROR(IFERROR(IFERROR(
VLOOKUP("*"&amp;$B2701&amp;"*", [1]cities_output!$A:$C,3,0),
VLOOKUP("*"&amp;LEFT($B2701,5)&amp;"*", [1]cities_output!$A:$C,3,0)),
VLOOKUP("*"&amp;RIGHT($B2701,5)&amp;"*", [1]cities_output!$A:$C,3,0)),
"")</f>
        <v/>
      </c>
      <c r="L2701" cm="1">
        <f t="array" aca="1" ref="L2701" ca="1">IFERROR(SUMPRODUCT(MID(0&amp;F2701, LARGE(INDEX(ISNUMBER(--MID(F2701, ROW(INDIRECT("1:"&amp;LEN(F2701))), 1)) * ROW(INDIRECT("1:"&amp;LEN(F2701))), 0), ROW(INDIRECT("1:"&amp;LEN(F2701))))+1, 1) * 10^ROW(INDIRECT("1:"&amp;LEN(F2701)))/10),"")</f>
        <v>3</v>
      </c>
      <c r="M2701" t="str">
        <f t="shared" si="84"/>
        <v>second</v>
      </c>
      <c r="N2701">
        <f t="shared" ca="1" si="85"/>
        <v>3</v>
      </c>
    </row>
    <row r="2702" spans="1:14" x14ac:dyDescent="0.35">
      <c r="A2702" s="1">
        <v>40481.993055555555</v>
      </c>
      <c r="B2702" t="s">
        <v>2112</v>
      </c>
      <c r="C2702" t="s">
        <v>9</v>
      </c>
      <c r="D2702" t="s">
        <v>10</v>
      </c>
      <c r="E2702" t="s">
        <v>11</v>
      </c>
      <c r="F2702" t="s">
        <v>45</v>
      </c>
      <c r="G2702" t="s">
        <v>2113</v>
      </c>
      <c r="H2702" s="2">
        <v>40503</v>
      </c>
      <c r="I2702" t="str">
        <f>IFERROR(IFERROR(IFERROR(
VLOOKUP("*"&amp;$B2702&amp;"*", [1]cities_output!$A:$C,1,0),
VLOOKUP("*"&amp;LEFT($B2702,5)&amp;"*", [1]cities_output!$A:$C,1,0)),
VLOOKUP("*"&amp;RIGHT($B2702,5)&amp;"*", [1]cities_output!$A:$C,1,0)),
"")</f>
        <v/>
      </c>
      <c r="J2702" t="str">
        <f>IFERROR(IFERROR(IFERROR(
VLOOKUP("*"&amp;$B2702&amp;"*", [1]cities_output!$A:$C,2,0),
VLOOKUP("*"&amp;LEFT($B2702,5)&amp;"*", [1]cities_output!$A:$C,2,0)),
VLOOKUP("*"&amp;RIGHT($B2702,5)&amp;"*", [1]cities_output!$A:$C,2,0)),
"")</f>
        <v/>
      </c>
      <c r="K2702" t="str">
        <f>IFERROR(IFERROR(IFERROR(
VLOOKUP("*"&amp;$B2702&amp;"*", [1]cities_output!$A:$C,3,0),
VLOOKUP("*"&amp;LEFT($B2702,5)&amp;"*", [1]cities_output!$A:$C,3,0)),
VLOOKUP("*"&amp;RIGHT($B2702,5)&amp;"*", [1]cities_output!$A:$C,3,0)),
"")</f>
        <v/>
      </c>
      <c r="L2702" cm="1">
        <f t="array" aca="1" ref="L2702" ca="1">IFERROR(SUMPRODUCT(MID(0&amp;F2702, LARGE(INDEX(ISNUMBER(--MID(F2702, ROW(INDIRECT("1:"&amp;LEN(F2702))), 1)) * ROW(INDIRECT("1:"&amp;LEN(F2702))), 0), ROW(INDIRECT("1:"&amp;LEN(F2702))))+1, 1) * 10^ROW(INDIRECT("1:"&amp;LEN(F2702)))/10),"")</f>
        <v>3</v>
      </c>
      <c r="M2702" t="str">
        <f t="shared" si="84"/>
        <v>second</v>
      </c>
      <c r="N2702">
        <f t="shared" ca="1" si="85"/>
        <v>3</v>
      </c>
    </row>
    <row r="2703" spans="1:14" x14ac:dyDescent="0.35">
      <c r="A2703" s="1">
        <v>39656.986111111109</v>
      </c>
      <c r="B2703" t="s">
        <v>2470</v>
      </c>
      <c r="C2703" t="s">
        <v>9</v>
      </c>
      <c r="D2703" t="s">
        <v>10</v>
      </c>
      <c r="E2703" t="s">
        <v>34</v>
      </c>
      <c r="F2703" t="s">
        <v>45</v>
      </c>
      <c r="G2703" t="s">
        <v>2471</v>
      </c>
      <c r="H2703" s="2">
        <v>39672</v>
      </c>
      <c r="I2703" t="str">
        <f>IFERROR(IFERROR(IFERROR(
VLOOKUP("*"&amp;$B2703&amp;"*", [1]cities_output!$A:$C,1,0),
VLOOKUP("*"&amp;LEFT($B2703,5)&amp;"*", [1]cities_output!$A:$C,1,0)),
VLOOKUP("*"&amp;RIGHT($B2703,5)&amp;"*", [1]cities_output!$A:$C,1,0)),
"")</f>
        <v/>
      </c>
      <c r="J2703" t="str">
        <f>IFERROR(IFERROR(IFERROR(
VLOOKUP("*"&amp;$B2703&amp;"*", [1]cities_output!$A:$C,2,0),
VLOOKUP("*"&amp;LEFT($B2703,5)&amp;"*", [1]cities_output!$A:$C,2,0)),
VLOOKUP("*"&amp;RIGHT($B2703,5)&amp;"*", [1]cities_output!$A:$C,2,0)),
"")</f>
        <v/>
      </c>
      <c r="K2703" t="str">
        <f>IFERROR(IFERROR(IFERROR(
VLOOKUP("*"&amp;$B2703&amp;"*", [1]cities_output!$A:$C,3,0),
VLOOKUP("*"&amp;LEFT($B2703,5)&amp;"*", [1]cities_output!$A:$C,3,0)),
VLOOKUP("*"&amp;RIGHT($B2703,5)&amp;"*", [1]cities_output!$A:$C,3,0)),
"")</f>
        <v/>
      </c>
      <c r="L2703" cm="1">
        <f t="array" aca="1" ref="L2703" ca="1">IFERROR(SUMPRODUCT(MID(0&amp;F2703, LARGE(INDEX(ISNUMBER(--MID(F2703, ROW(INDIRECT("1:"&amp;LEN(F2703))), 1)) * ROW(INDIRECT("1:"&amp;LEN(F2703))), 0), ROW(INDIRECT("1:"&amp;LEN(F2703))))+1, 1) * 10^ROW(INDIRECT("1:"&amp;LEN(F2703)))/10),"")</f>
        <v>3</v>
      </c>
      <c r="M2703" t="str">
        <f t="shared" si="84"/>
        <v>second</v>
      </c>
      <c r="N2703">
        <f t="shared" ca="1" si="85"/>
        <v>3</v>
      </c>
    </row>
    <row r="2704" spans="1:14" x14ac:dyDescent="0.35">
      <c r="A2704" s="1">
        <v>38111.15625</v>
      </c>
      <c r="B2704" t="s">
        <v>3036</v>
      </c>
      <c r="C2704" t="s">
        <v>9</v>
      </c>
      <c r="D2704" t="s">
        <v>10</v>
      </c>
      <c r="E2704" t="s">
        <v>82</v>
      </c>
      <c r="F2704" t="s">
        <v>45</v>
      </c>
      <c r="G2704" t="s">
        <v>3037</v>
      </c>
      <c r="H2704" s="2">
        <v>38111</v>
      </c>
      <c r="I2704" t="str">
        <f>IFERROR(IFERROR(IFERROR(
VLOOKUP("*"&amp;$B2704&amp;"*", [1]cities_output!$A:$C,1,0),
VLOOKUP("*"&amp;LEFT($B2704,5)&amp;"*", [1]cities_output!$A:$C,1,0)),
VLOOKUP("*"&amp;RIGHT($B2704,5)&amp;"*", [1]cities_output!$A:$C,1,0)),
"")</f>
        <v/>
      </c>
      <c r="J2704" t="str">
        <f>IFERROR(IFERROR(IFERROR(
VLOOKUP("*"&amp;$B2704&amp;"*", [1]cities_output!$A:$C,2,0),
VLOOKUP("*"&amp;LEFT($B2704,5)&amp;"*", [1]cities_output!$A:$C,2,0)),
VLOOKUP("*"&amp;RIGHT($B2704,5)&amp;"*", [1]cities_output!$A:$C,2,0)),
"")</f>
        <v/>
      </c>
      <c r="K2704" t="str">
        <f>IFERROR(IFERROR(IFERROR(
VLOOKUP("*"&amp;$B2704&amp;"*", [1]cities_output!$A:$C,3,0),
VLOOKUP("*"&amp;LEFT($B2704,5)&amp;"*", [1]cities_output!$A:$C,3,0)),
VLOOKUP("*"&amp;RIGHT($B2704,5)&amp;"*", [1]cities_output!$A:$C,3,0)),
"")</f>
        <v/>
      </c>
      <c r="L2704" cm="1">
        <f t="array" aca="1" ref="L2704" ca="1">IFERROR(SUMPRODUCT(MID(0&amp;F2704, LARGE(INDEX(ISNUMBER(--MID(F2704, ROW(INDIRECT("1:"&amp;LEN(F2704))), 1)) * ROW(INDIRECT("1:"&amp;LEN(F2704))), 0), ROW(INDIRECT("1:"&amp;LEN(F2704))))+1, 1) * 10^ROW(INDIRECT("1:"&amp;LEN(F2704)))/10),"")</f>
        <v>3</v>
      </c>
      <c r="M2704" t="str">
        <f t="shared" si="84"/>
        <v>second</v>
      </c>
      <c r="N2704">
        <f t="shared" ca="1" si="85"/>
        <v>3</v>
      </c>
    </row>
    <row r="2705" spans="1:14" x14ac:dyDescent="0.35">
      <c r="A2705" s="1">
        <v>29465.708333333332</v>
      </c>
      <c r="B2705" t="s">
        <v>1254</v>
      </c>
      <c r="C2705" t="s">
        <v>9</v>
      </c>
      <c r="D2705" t="s">
        <v>10</v>
      </c>
      <c r="E2705" t="s">
        <v>76</v>
      </c>
      <c r="F2705" t="s">
        <v>45</v>
      </c>
      <c r="G2705" t="s">
        <v>3953</v>
      </c>
      <c r="H2705" s="2">
        <v>41094</v>
      </c>
      <c r="I2705" t="str">
        <f>IFERROR(IFERROR(IFERROR(
VLOOKUP("*"&amp;$B2705&amp;"*", [1]cities_output!$A:$C,1,0),
VLOOKUP("*"&amp;LEFT($B2705,5)&amp;"*", [1]cities_output!$A:$C,1,0)),
VLOOKUP("*"&amp;RIGHT($B2705,5)&amp;"*", [1]cities_output!$A:$C,1,0)),
"")</f>
        <v/>
      </c>
      <c r="J2705" t="str">
        <f>IFERROR(IFERROR(IFERROR(
VLOOKUP("*"&amp;$B2705&amp;"*", [1]cities_output!$A:$C,2,0),
VLOOKUP("*"&amp;LEFT($B2705,5)&amp;"*", [1]cities_output!$A:$C,2,0)),
VLOOKUP("*"&amp;RIGHT($B2705,5)&amp;"*", [1]cities_output!$A:$C,2,0)),
"")</f>
        <v/>
      </c>
      <c r="K2705" t="str">
        <f>IFERROR(IFERROR(IFERROR(
VLOOKUP("*"&amp;$B2705&amp;"*", [1]cities_output!$A:$C,3,0),
VLOOKUP("*"&amp;LEFT($B2705,5)&amp;"*", [1]cities_output!$A:$C,3,0)),
VLOOKUP("*"&amp;RIGHT($B2705,5)&amp;"*", [1]cities_output!$A:$C,3,0)),
"")</f>
        <v/>
      </c>
      <c r="L2705" cm="1">
        <f t="array" aca="1" ref="L2705" ca="1">IFERROR(SUMPRODUCT(MID(0&amp;F2705, LARGE(INDEX(ISNUMBER(--MID(F2705, ROW(INDIRECT("1:"&amp;LEN(F2705))), 1)) * ROW(INDIRECT("1:"&amp;LEN(F2705))), 0), ROW(INDIRECT("1:"&amp;LEN(F2705))))+1, 1) * 10^ROW(INDIRECT("1:"&amp;LEN(F2705)))/10),"")</f>
        <v>3</v>
      </c>
      <c r="M2705" t="str">
        <f t="shared" si="84"/>
        <v>second</v>
      </c>
      <c r="N2705">
        <f t="shared" ca="1" si="85"/>
        <v>3</v>
      </c>
    </row>
    <row r="2706" spans="1:14" x14ac:dyDescent="0.35">
      <c r="A2706" s="1">
        <v>42527.487500000003</v>
      </c>
      <c r="B2706" t="s">
        <v>1074</v>
      </c>
      <c r="C2706" t="s">
        <v>9</v>
      </c>
      <c r="D2706" t="s">
        <v>10</v>
      </c>
      <c r="E2706" t="s">
        <v>652</v>
      </c>
      <c r="F2706" t="s">
        <v>1075</v>
      </c>
      <c r="G2706" t="s">
        <v>1076</v>
      </c>
      <c r="H2706" s="2">
        <v>42531</v>
      </c>
      <c r="I2706" t="str">
        <f>IFERROR(IFERROR(IFERROR(
VLOOKUP("*"&amp;$B2706&amp;"*", [1]cities_output!$A:$C,1,0),
VLOOKUP("*"&amp;LEFT($B2706,5)&amp;"*", [1]cities_output!$A:$C,1,0)),
VLOOKUP("*"&amp;RIGHT($B2706,5)&amp;"*", [1]cities_output!$A:$C,1,0)),
"")</f>
        <v/>
      </c>
      <c r="J2706" t="str">
        <f>IFERROR(IFERROR(IFERROR(
VLOOKUP("*"&amp;$B2706&amp;"*", [1]cities_output!$A:$C,2,0),
VLOOKUP("*"&amp;LEFT($B2706,5)&amp;"*", [1]cities_output!$A:$C,2,0)),
VLOOKUP("*"&amp;RIGHT($B2706,5)&amp;"*", [1]cities_output!$A:$C,2,0)),
"")</f>
        <v/>
      </c>
      <c r="K2706" t="str">
        <f>IFERROR(IFERROR(IFERROR(
VLOOKUP("*"&amp;$B2706&amp;"*", [1]cities_output!$A:$C,3,0),
VLOOKUP("*"&amp;LEFT($B2706,5)&amp;"*", [1]cities_output!$A:$C,3,0)),
VLOOKUP("*"&amp;RIGHT($B2706,5)&amp;"*", [1]cities_output!$A:$C,3,0)),
"")</f>
        <v/>
      </c>
      <c r="L2706" cm="1">
        <f t="array" aca="1" ref="L2706" ca="1">IFERROR(SUMPRODUCT(MID(0&amp;F2706, LARGE(INDEX(ISNUMBER(--MID(F2706, ROW(INDIRECT("1:"&amp;LEN(F2706))), 1)) * ROW(INDIRECT("1:"&amp;LEN(F2706))), 0), ROW(INDIRECT("1:"&amp;LEN(F2706))))+1, 1) * 10^ROW(INDIRECT("1:"&amp;LEN(F2706)))/10),"")</f>
        <v>2</v>
      </c>
      <c r="M2706" t="str">
        <f t="shared" si="84"/>
        <v>second</v>
      </c>
      <c r="N2706">
        <f t="shared" ca="1" si="85"/>
        <v>2</v>
      </c>
    </row>
    <row r="2707" spans="1:14" x14ac:dyDescent="0.35">
      <c r="A2707" s="1">
        <v>37625.267361111109</v>
      </c>
      <c r="B2707" t="s">
        <v>3163</v>
      </c>
      <c r="C2707" t="s">
        <v>9</v>
      </c>
      <c r="D2707" t="s">
        <v>10</v>
      </c>
      <c r="E2707" t="s">
        <v>652</v>
      </c>
      <c r="F2707" t="s">
        <v>240</v>
      </c>
      <c r="G2707" t="s">
        <v>3164</v>
      </c>
      <c r="H2707" s="2">
        <v>37701</v>
      </c>
      <c r="I2707" t="str">
        <f>IFERROR(IFERROR(IFERROR(
VLOOKUP("*"&amp;$B2707&amp;"*", [1]cities_output!$A:$C,1,0),
VLOOKUP("*"&amp;LEFT($B2707,5)&amp;"*", [1]cities_output!$A:$C,1,0)),
VLOOKUP("*"&amp;RIGHT($B2707,5)&amp;"*", [1]cities_output!$A:$C,1,0)),
"")</f>
        <v/>
      </c>
      <c r="J2707" t="str">
        <f>IFERROR(IFERROR(IFERROR(
VLOOKUP("*"&amp;$B2707&amp;"*", [1]cities_output!$A:$C,2,0),
VLOOKUP("*"&amp;LEFT($B2707,5)&amp;"*", [1]cities_output!$A:$C,2,0)),
VLOOKUP("*"&amp;RIGHT($B2707,5)&amp;"*", [1]cities_output!$A:$C,2,0)),
"")</f>
        <v/>
      </c>
      <c r="K2707" t="str">
        <f>IFERROR(IFERROR(IFERROR(
VLOOKUP("*"&amp;$B2707&amp;"*", [1]cities_output!$A:$C,3,0),
VLOOKUP("*"&amp;LEFT($B2707,5)&amp;"*", [1]cities_output!$A:$C,3,0)),
VLOOKUP("*"&amp;RIGHT($B2707,5)&amp;"*", [1]cities_output!$A:$C,3,0)),
"")</f>
        <v/>
      </c>
      <c r="L2707" cm="1">
        <f t="array" aca="1" ref="L2707" ca="1">IFERROR(SUMPRODUCT(MID(0&amp;F2707, LARGE(INDEX(ISNUMBER(--MID(F2707, ROW(INDIRECT("1:"&amp;LEN(F2707))), 1)) * ROW(INDIRECT("1:"&amp;LEN(F2707))), 0), ROW(INDIRECT("1:"&amp;LEN(F2707))))+1, 1) * 10^ROW(INDIRECT("1:"&amp;LEN(F2707)))/10),"")</f>
        <v>2</v>
      </c>
      <c r="M2707" t="str">
        <f t="shared" si="84"/>
        <v>second</v>
      </c>
      <c r="N2707">
        <f t="shared" ca="1" si="85"/>
        <v>2</v>
      </c>
    </row>
    <row r="2708" spans="1:14" x14ac:dyDescent="0.35">
      <c r="A2708" s="1">
        <v>35596.795138888891</v>
      </c>
      <c r="B2708" t="s">
        <v>3737</v>
      </c>
      <c r="C2708" t="s">
        <v>9</v>
      </c>
      <c r="D2708" t="s">
        <v>10</v>
      </c>
      <c r="E2708" t="s">
        <v>44</v>
      </c>
      <c r="F2708" t="s">
        <v>1072</v>
      </c>
      <c r="G2708" t="s">
        <v>3738</v>
      </c>
      <c r="H2708" s="2">
        <v>42754</v>
      </c>
      <c r="I2708" t="str">
        <f>IFERROR(IFERROR(IFERROR(
VLOOKUP("*"&amp;$B2708&amp;"*", [1]cities_output!$A:$C,1,0),
VLOOKUP("*"&amp;LEFT($B2708,5)&amp;"*", [1]cities_output!$A:$C,1,0)),
VLOOKUP("*"&amp;RIGHT($B2708,5)&amp;"*", [1]cities_output!$A:$C,1,0)),
"")</f>
        <v/>
      </c>
      <c r="J2708" t="str">
        <f>IFERROR(IFERROR(IFERROR(
VLOOKUP("*"&amp;$B2708&amp;"*", [1]cities_output!$A:$C,2,0),
VLOOKUP("*"&amp;LEFT($B2708,5)&amp;"*", [1]cities_output!$A:$C,2,0)),
VLOOKUP("*"&amp;RIGHT($B2708,5)&amp;"*", [1]cities_output!$A:$C,2,0)),
"")</f>
        <v/>
      </c>
      <c r="K2708" t="str">
        <f>IFERROR(IFERROR(IFERROR(
VLOOKUP("*"&amp;$B2708&amp;"*", [1]cities_output!$A:$C,3,0),
VLOOKUP("*"&amp;LEFT($B2708,5)&amp;"*", [1]cities_output!$A:$C,3,0)),
VLOOKUP("*"&amp;RIGHT($B2708,5)&amp;"*", [1]cities_output!$A:$C,3,0)),
"")</f>
        <v/>
      </c>
      <c r="L2708" cm="1">
        <f t="array" aca="1" ref="L2708" ca="1">IFERROR(SUMPRODUCT(MID(0&amp;F2708, LARGE(INDEX(ISNUMBER(--MID(F2708, ROW(INDIRECT("1:"&amp;LEN(F2708))), 1)) * ROW(INDIRECT("1:"&amp;LEN(F2708))), 0), ROW(INDIRECT("1:"&amp;LEN(F2708))))+1, 1) * 10^ROW(INDIRECT("1:"&amp;LEN(F2708)))/10),"")</f>
        <v>1</v>
      </c>
      <c r="M2708" t="str">
        <f t="shared" si="84"/>
        <v>second</v>
      </c>
      <c r="N2708">
        <f t="shared" ca="1" si="85"/>
        <v>1</v>
      </c>
    </row>
    <row r="2709" spans="1:14" x14ac:dyDescent="0.35">
      <c r="A2709" s="1">
        <v>44781.916666666664</v>
      </c>
      <c r="B2709" t="s">
        <v>125</v>
      </c>
      <c r="C2709" t="s">
        <v>9</v>
      </c>
      <c r="D2709" t="s">
        <v>10</v>
      </c>
      <c r="E2709" t="s">
        <v>26</v>
      </c>
      <c r="F2709" t="s">
        <v>126</v>
      </c>
      <c r="G2709" t="s">
        <v>127</v>
      </c>
      <c r="H2709" s="2">
        <v>44813</v>
      </c>
      <c r="I2709" t="str">
        <f>IFERROR(IFERROR(IFERROR(
VLOOKUP("*"&amp;$B2709&amp;"*", [1]cities_output!$A:$C,1,0),
VLOOKUP("*"&amp;LEFT($B2709,5)&amp;"*", [1]cities_output!$A:$C,1,0)),
VLOOKUP("*"&amp;RIGHT($B2709,5)&amp;"*", [1]cities_output!$A:$C,1,0)),
"")</f>
        <v/>
      </c>
      <c r="J2709" t="str">
        <f>IFERROR(IFERROR(IFERROR(
VLOOKUP("*"&amp;$B2709&amp;"*", [1]cities_output!$A:$C,2,0),
VLOOKUP("*"&amp;LEFT($B2709,5)&amp;"*", [1]cities_output!$A:$C,2,0)),
VLOOKUP("*"&amp;RIGHT($B2709,5)&amp;"*", [1]cities_output!$A:$C,2,0)),
"")</f>
        <v/>
      </c>
      <c r="K2709" t="str">
        <f>IFERROR(IFERROR(IFERROR(
VLOOKUP("*"&amp;$B2709&amp;"*", [1]cities_output!$A:$C,3,0),
VLOOKUP("*"&amp;LEFT($B2709,5)&amp;"*", [1]cities_output!$A:$C,3,0)),
VLOOKUP("*"&amp;RIGHT($B2709,5)&amp;"*", [1]cities_output!$A:$C,3,0)),
"")</f>
        <v/>
      </c>
      <c r="L2709">
        <v>10</v>
      </c>
      <c r="M2709" t="str">
        <f t="shared" si="84"/>
        <v>minute</v>
      </c>
      <c r="N2709">
        <f t="shared" si="85"/>
        <v>600</v>
      </c>
    </row>
    <row r="2710" spans="1:14" x14ac:dyDescent="0.35">
      <c r="A2710" s="1">
        <v>43664.822916666664</v>
      </c>
      <c r="B2710" t="s">
        <v>612</v>
      </c>
      <c r="C2710" t="s">
        <v>9</v>
      </c>
      <c r="D2710" t="s">
        <v>10</v>
      </c>
      <c r="E2710" t="s">
        <v>30</v>
      </c>
      <c r="F2710" t="s">
        <v>291</v>
      </c>
      <c r="G2710" t="s">
        <v>613</v>
      </c>
      <c r="H2710" s="2">
        <v>43800</v>
      </c>
      <c r="I2710" t="str">
        <f>IFERROR(IFERROR(IFERROR(
VLOOKUP("*"&amp;$B2710&amp;"*", [1]cities_output!$A:$C,1,0),
VLOOKUP("*"&amp;LEFT($B2710,5)&amp;"*", [1]cities_output!$A:$C,1,0)),
VLOOKUP("*"&amp;RIGHT($B2710,5)&amp;"*", [1]cities_output!$A:$C,1,0)),
"")</f>
        <v/>
      </c>
      <c r="J2710" t="str">
        <f>IFERROR(IFERROR(IFERROR(
VLOOKUP("*"&amp;$B2710&amp;"*", [1]cities_output!$A:$C,2,0),
VLOOKUP("*"&amp;LEFT($B2710,5)&amp;"*", [1]cities_output!$A:$C,2,0)),
VLOOKUP("*"&amp;RIGHT($B2710,5)&amp;"*", [1]cities_output!$A:$C,2,0)),
"")</f>
        <v/>
      </c>
      <c r="K2710" t="str">
        <f>IFERROR(IFERROR(IFERROR(
VLOOKUP("*"&amp;$B2710&amp;"*", [1]cities_output!$A:$C,3,0),
VLOOKUP("*"&amp;LEFT($B2710,5)&amp;"*", [1]cities_output!$A:$C,3,0)),
VLOOKUP("*"&amp;RIGHT($B2710,5)&amp;"*", [1]cities_output!$A:$C,3,0)),
"")</f>
        <v/>
      </c>
      <c r="L2710">
        <v>2</v>
      </c>
      <c r="M2710" t="str">
        <f t="shared" si="84"/>
        <v>second</v>
      </c>
      <c r="N2710">
        <f t="shared" si="85"/>
        <v>2</v>
      </c>
    </row>
    <row r="2711" spans="1:14" x14ac:dyDescent="0.35">
      <c r="A2711" s="1">
        <v>43446.833333333336</v>
      </c>
      <c r="B2711" t="s">
        <v>698</v>
      </c>
      <c r="C2711" t="s">
        <v>9</v>
      </c>
      <c r="D2711" t="s">
        <v>10</v>
      </c>
      <c r="E2711" t="s">
        <v>30</v>
      </c>
      <c r="F2711" t="s">
        <v>699</v>
      </c>
      <c r="G2711" t="s">
        <v>700</v>
      </c>
      <c r="H2711" s="2">
        <v>43448</v>
      </c>
      <c r="I2711" t="str">
        <f>IFERROR(IFERROR(IFERROR(
VLOOKUP("*"&amp;$B2711&amp;"*", [1]cities_output!$A:$C,1,0),
VLOOKUP("*"&amp;LEFT($B2711,5)&amp;"*", [1]cities_output!$A:$C,1,0)),
VLOOKUP("*"&amp;RIGHT($B2711,5)&amp;"*", [1]cities_output!$A:$C,1,0)),
"")</f>
        <v/>
      </c>
      <c r="J2711" t="str">
        <f>IFERROR(IFERROR(IFERROR(
VLOOKUP("*"&amp;$B2711&amp;"*", [1]cities_output!$A:$C,2,0),
VLOOKUP("*"&amp;LEFT($B2711,5)&amp;"*", [1]cities_output!$A:$C,2,0)),
VLOOKUP("*"&amp;RIGHT($B2711,5)&amp;"*", [1]cities_output!$A:$C,2,0)),
"")</f>
        <v/>
      </c>
      <c r="K2711" t="str">
        <f>IFERROR(IFERROR(IFERROR(
VLOOKUP("*"&amp;$B2711&amp;"*", [1]cities_output!$A:$C,3,0),
VLOOKUP("*"&amp;LEFT($B2711,5)&amp;"*", [1]cities_output!$A:$C,3,0)),
VLOOKUP("*"&amp;RIGHT($B2711,5)&amp;"*", [1]cities_output!$A:$C,3,0)),
"")</f>
        <v/>
      </c>
      <c r="L2711">
        <v>1</v>
      </c>
      <c r="M2711" t="str">
        <f t="shared" si="84"/>
        <v>hour</v>
      </c>
      <c r="N2711">
        <f t="shared" si="85"/>
        <v>3600</v>
      </c>
    </row>
    <row r="2712" spans="1:14" x14ac:dyDescent="0.35">
      <c r="A2712" s="1">
        <v>43078.916666666664</v>
      </c>
      <c r="B2712" t="s">
        <v>802</v>
      </c>
      <c r="C2712" t="s">
        <v>9</v>
      </c>
      <c r="D2712" t="s">
        <v>10</v>
      </c>
      <c r="E2712" t="s">
        <v>11</v>
      </c>
      <c r="F2712" t="s">
        <v>803</v>
      </c>
      <c r="G2712" t="s">
        <v>804</v>
      </c>
      <c r="H2712" s="2">
        <v>43079</v>
      </c>
      <c r="I2712" t="str">
        <f>IFERROR(IFERROR(IFERROR(
VLOOKUP("*"&amp;$B2712&amp;"*", [1]cities_output!$A:$C,1,0),
VLOOKUP("*"&amp;LEFT($B2712,5)&amp;"*", [1]cities_output!$A:$C,1,0)),
VLOOKUP("*"&amp;RIGHT($B2712,5)&amp;"*", [1]cities_output!$A:$C,1,0)),
"")</f>
        <v/>
      </c>
      <c r="J2712" t="str">
        <f>IFERROR(IFERROR(IFERROR(
VLOOKUP("*"&amp;$B2712&amp;"*", [1]cities_output!$A:$C,2,0),
VLOOKUP("*"&amp;LEFT($B2712,5)&amp;"*", [1]cities_output!$A:$C,2,0)),
VLOOKUP("*"&amp;RIGHT($B2712,5)&amp;"*", [1]cities_output!$A:$C,2,0)),
"")</f>
        <v/>
      </c>
      <c r="K2712" t="str">
        <f>IFERROR(IFERROR(IFERROR(
VLOOKUP("*"&amp;$B2712&amp;"*", [1]cities_output!$A:$C,3,0),
VLOOKUP("*"&amp;LEFT($B2712,5)&amp;"*", [1]cities_output!$A:$C,3,0)),
VLOOKUP("*"&amp;RIGHT($B2712,5)&amp;"*", [1]cities_output!$A:$C,3,0)),
"")</f>
        <v/>
      </c>
      <c r="L2712">
        <v>2</v>
      </c>
      <c r="M2712" t="str">
        <f t="shared" si="84"/>
        <v>minute</v>
      </c>
      <c r="N2712">
        <f t="shared" si="85"/>
        <v>120</v>
      </c>
    </row>
    <row r="2713" spans="1:14" x14ac:dyDescent="0.35">
      <c r="A2713" s="1">
        <v>43074.75</v>
      </c>
      <c r="B2713" t="s">
        <v>824</v>
      </c>
      <c r="C2713" t="s">
        <v>9</v>
      </c>
      <c r="D2713" t="s">
        <v>10</v>
      </c>
      <c r="E2713" t="s">
        <v>54</v>
      </c>
      <c r="F2713" t="s">
        <v>487</v>
      </c>
      <c r="G2713" t="s">
        <v>825</v>
      </c>
      <c r="H2713" s="2">
        <v>43077</v>
      </c>
      <c r="I2713" t="str">
        <f>IFERROR(IFERROR(IFERROR(
VLOOKUP("*"&amp;$B2713&amp;"*", [1]cities_output!$A:$C,1,0),
VLOOKUP("*"&amp;LEFT($B2713,5)&amp;"*", [1]cities_output!$A:$C,1,0)),
VLOOKUP("*"&amp;RIGHT($B2713,5)&amp;"*", [1]cities_output!$A:$C,1,0)),
"")</f>
        <v/>
      </c>
      <c r="J2713" t="str">
        <f>IFERROR(IFERROR(IFERROR(
VLOOKUP("*"&amp;$B2713&amp;"*", [1]cities_output!$A:$C,2,0),
VLOOKUP("*"&amp;LEFT($B2713,5)&amp;"*", [1]cities_output!$A:$C,2,0)),
VLOOKUP("*"&amp;RIGHT($B2713,5)&amp;"*", [1]cities_output!$A:$C,2,0)),
"")</f>
        <v/>
      </c>
      <c r="K2713" t="str">
        <f>IFERROR(IFERROR(IFERROR(
VLOOKUP("*"&amp;$B2713&amp;"*", [1]cities_output!$A:$C,3,0),
VLOOKUP("*"&amp;LEFT($B2713,5)&amp;"*", [1]cities_output!$A:$C,3,0)),
VLOOKUP("*"&amp;RIGHT($B2713,5)&amp;"*", [1]cities_output!$A:$C,3,0)),
"")</f>
        <v/>
      </c>
      <c r="L2713">
        <v>2</v>
      </c>
      <c r="M2713" t="str">
        <f t="shared" si="84"/>
        <v>second</v>
      </c>
      <c r="N2713">
        <f t="shared" si="85"/>
        <v>2</v>
      </c>
    </row>
    <row r="2714" spans="1:14" x14ac:dyDescent="0.35">
      <c r="A2714" s="1">
        <v>34043.854166666664</v>
      </c>
      <c r="B2714" t="s">
        <v>3836</v>
      </c>
      <c r="C2714" t="s">
        <v>9</v>
      </c>
      <c r="D2714" t="s">
        <v>10</v>
      </c>
      <c r="E2714" t="s">
        <v>11</v>
      </c>
      <c r="F2714" t="s">
        <v>2898</v>
      </c>
      <c r="G2714" t="s">
        <v>3837</v>
      </c>
      <c r="H2714" s="2">
        <v>37108</v>
      </c>
      <c r="I2714" t="str">
        <f>IFERROR(IFERROR(IFERROR(
VLOOKUP("*"&amp;$B2714&amp;"*", [1]cities_output!$A:$C,1,0),
VLOOKUP("*"&amp;LEFT($B2714,5)&amp;"*", [1]cities_output!$A:$C,1,0)),
VLOOKUP("*"&amp;RIGHT($B2714,5)&amp;"*", [1]cities_output!$A:$C,1,0)),
"")</f>
        <v/>
      </c>
      <c r="J2714" t="str">
        <f>IFERROR(IFERROR(IFERROR(
VLOOKUP("*"&amp;$B2714&amp;"*", [1]cities_output!$A:$C,2,0),
VLOOKUP("*"&amp;LEFT($B2714,5)&amp;"*", [1]cities_output!$A:$C,2,0)),
VLOOKUP("*"&amp;RIGHT($B2714,5)&amp;"*", [1]cities_output!$A:$C,2,0)),
"")</f>
        <v/>
      </c>
      <c r="K2714" t="str">
        <f>IFERROR(IFERROR(IFERROR(
VLOOKUP("*"&amp;$B2714&amp;"*", [1]cities_output!$A:$C,3,0),
VLOOKUP("*"&amp;LEFT($B2714,5)&amp;"*", [1]cities_output!$A:$C,3,0)),
VLOOKUP("*"&amp;RIGHT($B2714,5)&amp;"*", [1]cities_output!$A:$C,3,0)),
"")</f>
        <v/>
      </c>
      <c r="L2714">
        <v>4</v>
      </c>
      <c r="M2714" t="str">
        <f t="shared" si="84"/>
        <v>minute</v>
      </c>
      <c r="N2714">
        <f t="shared" si="85"/>
        <v>240</v>
      </c>
    </row>
  </sheetData>
  <autoFilter ref="A1:N2714" xr:uid="{00000000-0001-0000-00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ufo_sighting_data_2023-02-11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Mandi Hanway</cp:lastModifiedBy>
  <dcterms:created xsi:type="dcterms:W3CDTF">2023-02-12T17:18:08Z</dcterms:created>
  <dcterms:modified xsi:type="dcterms:W3CDTF">2023-02-15T23:07:58Z</dcterms:modified>
</cp:coreProperties>
</file>